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165" yWindow="-60" windowWidth="9945" windowHeight="11340" tabRatio="908"/>
  </bookViews>
  <sheets>
    <sheet name="State Level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D" sheetId="32" r:id="rId15"/>
    <sheet name="IL" sheetId="31"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 name="Data Description" sheetId="56" r:id="rId55"/>
  </sheets>
  <definedNames>
    <definedName name="_xlnm.Print_Area" localSheetId="1">AK!$A$1:$K$49</definedName>
    <definedName name="_xlnm.Print_Area" localSheetId="2">AL!$A$1:$K$93</definedName>
    <definedName name="_xlnm.Print_Area" localSheetId="3">AR!$A$1:$K$98</definedName>
    <definedName name="_xlnm.Print_Area" localSheetId="4">AZ!$A$1:$K$43</definedName>
    <definedName name="_xlnm.Print_Area" localSheetId="5">CA!$A$1:$K$130</definedName>
    <definedName name="_xlnm.Print_Area" localSheetId="6">CO!$A$1:$K$90</definedName>
    <definedName name="_xlnm.Print_Area" localSheetId="7">CT!$A$1:$K$32</definedName>
    <definedName name="_xlnm.Print_Area" localSheetId="8">DC!$A$1:$K$21</definedName>
    <definedName name="_xlnm.Print_Area" localSheetId="9">DE!$A$1:$K$23</definedName>
    <definedName name="_xlnm.Print_Area" localSheetId="10">FL!$A$1:$K$113</definedName>
    <definedName name="_xlnm.Print_Area" localSheetId="11">GA!$A$1:$K$192</definedName>
    <definedName name="_xlnm.Print_Area" localSheetId="53">GU!$A$1:$K$18</definedName>
    <definedName name="_xlnm.Print_Area" localSheetId="12">HI!$A$1:$K$26</definedName>
    <definedName name="_xlnm.Print_Area" localSheetId="13">IA!$A$1:$K$122</definedName>
    <definedName name="_xlnm.Print_Area" localSheetId="14">ID!$A$1:$K$65</definedName>
    <definedName name="_xlnm.Print_Area" localSheetId="15">IL!$A$1:$K$139</definedName>
    <definedName name="_xlnm.Print_Area" localSheetId="16">IN!$A$1:$K$120</definedName>
    <definedName name="_xlnm.Print_Area" localSheetId="17">KS!$A$1:$K$128</definedName>
    <definedName name="_xlnm.Print_Area" localSheetId="18">KY!$A$1:$K$145</definedName>
    <definedName name="_xlnm.Print_Area" localSheetId="19">LA!$A$1:$K$89</definedName>
    <definedName name="_xlnm.Print_Area" localSheetId="20">MA!$A$1:$K$42</definedName>
    <definedName name="_xlnm.Print_Area" localSheetId="21">MD!$A$1:$K$51</definedName>
    <definedName name="_xlnm.Print_Area" localSheetId="22">ME!$A$1:$K$37</definedName>
    <definedName name="_xlnm.Print_Area" localSheetId="23">MI!$A$1:$K$116</definedName>
    <definedName name="_xlnm.Print_Area" localSheetId="24">MN!$A$1:$K$114</definedName>
    <definedName name="_xlnm.Print_Area" localSheetId="25">MO!$A$1:$K$142</definedName>
    <definedName name="_xlnm.Print_Area" localSheetId="26">MS!$A$1:$K$105</definedName>
    <definedName name="_xlnm.Print_Area" localSheetId="27">MT!$A$1:$K$76</definedName>
    <definedName name="_xlnm.Print_Area" localSheetId="28">NC!$A$1:$K$132</definedName>
    <definedName name="_xlnm.Print_Area" localSheetId="29">ND!$A$1:$K$73</definedName>
    <definedName name="_xlnm.Print_Area" localSheetId="30">NE!$A$1:$K$115</definedName>
    <definedName name="_xlnm.Print_Area" localSheetId="31">NH!$A$1:$K$31</definedName>
    <definedName name="_xlnm.Print_Area" localSheetId="32">NJ!$A$1:$K$52</definedName>
    <definedName name="_xlnm.Print_Area" localSheetId="33">NM!$A$1:$K$55</definedName>
    <definedName name="_xlnm.Print_Area" localSheetId="34">NV!$A$1:$K$40</definedName>
    <definedName name="_xlnm.Print_Area" localSheetId="35">NY!$A$1:$K$108</definedName>
    <definedName name="_xlnm.Print_Area" localSheetId="36">OH!$A$1:$K$123</definedName>
    <definedName name="_xlnm.Print_Area" localSheetId="37">OK!$A$1:$K$101</definedName>
    <definedName name="_xlnm.Print_Area" localSheetId="38">OR!$A$1:$K$60</definedName>
    <definedName name="_xlnm.Print_Area" localSheetId="39">PA!$A$1:$K$104</definedName>
    <definedName name="_xlnm.Print_Area" localSheetId="52">PR!$A$1:$K$98</definedName>
    <definedName name="_xlnm.Print_Area" localSheetId="40">RI!$A$1:$K$26</definedName>
    <definedName name="_xlnm.Print_Area" localSheetId="42">SD!$A$1:$K$86</definedName>
    <definedName name="_xlnm.Print_Area" localSheetId="0">'State Level Expenditures'!$A$1:$K$71</definedName>
    <definedName name="_xlnm.Print_Area" localSheetId="43">TN!$A$1:$K$123</definedName>
    <definedName name="_xlnm.Print_Area" localSheetId="44">TX!$A$1:$K$309</definedName>
    <definedName name="_xlnm.Print_Area" localSheetId="45">UT!$A$1:$K$52</definedName>
    <definedName name="_xlnm.Print_Area" localSheetId="46">VA!$A$1:$K$163</definedName>
    <definedName name="_xlnm.Print_Area" localSheetId="47">VT!$A$1:$K$34</definedName>
    <definedName name="_xlnm.Print_Area" localSheetId="48">WA!$A$1:$K$68</definedName>
    <definedName name="_xlnm.Print_Area" localSheetId="49">WI!$A$1:$K$99</definedName>
    <definedName name="_xlnm.Print_Area" localSheetId="50">WV!$A$1:$K$77</definedName>
    <definedName name="_xlnm.Print_Area" localSheetId="51">WY!$A$1:$K$43</definedName>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4">ID!$1:$3</definedName>
    <definedName name="_xlnm.Print_Titles" localSheetId="15">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52">PR!$1:$3</definedName>
    <definedName name="_xlnm.Print_Titles" localSheetId="40">RI!$1:$3</definedName>
    <definedName name="_xlnm.Print_Titles" localSheetId="41">SC!$1:$3</definedName>
    <definedName name="_xlnm.Print_Titles" localSheetId="42">SD!$1:$3</definedName>
    <definedName name="_xlnm.Print_Titles" localSheetId="0">'State Level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45621"/>
</workbook>
</file>

<file path=xl/calcChain.xml><?xml version="1.0" encoding="utf-8"?>
<calcChain xmlns="http://schemas.openxmlformats.org/spreadsheetml/2006/main">
  <c r="G60" i="1" l="1"/>
  <c r="E57" i="1"/>
  <c r="F63" i="7"/>
  <c r="E53" i="1" l="1"/>
  <c r="G53" i="1"/>
  <c r="H53" i="1"/>
  <c r="I53" i="1"/>
  <c r="J53" i="1"/>
  <c r="K53" i="1"/>
  <c r="E52" i="1"/>
  <c r="G52" i="1"/>
  <c r="H52" i="1"/>
  <c r="I52" i="1"/>
  <c r="J52" i="1"/>
  <c r="K52" i="1"/>
  <c r="E51" i="1"/>
  <c r="G51" i="1"/>
  <c r="H51" i="1"/>
  <c r="I51" i="1"/>
  <c r="J51" i="1"/>
  <c r="K51" i="1"/>
  <c r="E50" i="1"/>
  <c r="G50" i="1"/>
  <c r="H50" i="1"/>
  <c r="I50" i="1"/>
  <c r="J50" i="1"/>
  <c r="K50" i="1"/>
  <c r="E49" i="1"/>
  <c r="H49" i="1"/>
  <c r="I49" i="1"/>
  <c r="J49" i="1"/>
  <c r="E48" i="1"/>
  <c r="G48" i="1"/>
  <c r="H48" i="1"/>
  <c r="I48" i="1"/>
  <c r="J48" i="1"/>
  <c r="K48" i="1"/>
  <c r="E47" i="1"/>
  <c r="G47" i="1"/>
  <c r="H47" i="1"/>
  <c r="I47" i="1"/>
  <c r="J47" i="1"/>
  <c r="K47" i="1"/>
  <c r="E46" i="1"/>
  <c r="G46" i="1"/>
  <c r="H46" i="1"/>
  <c r="I46" i="1"/>
  <c r="J46" i="1"/>
  <c r="K46" i="1"/>
  <c r="E45" i="1"/>
  <c r="G45" i="1"/>
  <c r="H45" i="1"/>
  <c r="I45" i="1"/>
  <c r="J45" i="1"/>
  <c r="K45" i="1"/>
  <c r="E44" i="1"/>
  <c r="G44" i="1"/>
  <c r="H44" i="1"/>
  <c r="I44" i="1"/>
  <c r="J44" i="1"/>
  <c r="K44" i="1"/>
  <c r="E54" i="1"/>
  <c r="G54" i="1"/>
  <c r="H54" i="1"/>
  <c r="I54" i="1"/>
  <c r="J54" i="1"/>
  <c r="K54" i="1"/>
  <c r="E55" i="1"/>
  <c r="G55" i="1"/>
  <c r="H55" i="1"/>
  <c r="I55" i="1"/>
  <c r="J55" i="1"/>
  <c r="K55" i="1"/>
  <c r="E56" i="1"/>
  <c r="G56" i="1"/>
  <c r="H56" i="1"/>
  <c r="I56" i="1"/>
  <c r="J56" i="1"/>
  <c r="K56" i="1"/>
  <c r="E58" i="1"/>
  <c r="G58" i="1"/>
  <c r="H58" i="1"/>
  <c r="I58" i="1"/>
  <c r="J58" i="1"/>
  <c r="K58" i="1"/>
  <c r="G57" i="1"/>
  <c r="H57" i="1"/>
  <c r="I57" i="1"/>
  <c r="J57" i="1"/>
  <c r="K57" i="1"/>
  <c r="E43" i="1"/>
  <c r="G43" i="1"/>
  <c r="H43" i="1"/>
  <c r="I43" i="1"/>
  <c r="J43" i="1"/>
  <c r="K43" i="1"/>
  <c r="E42" i="1"/>
  <c r="G42" i="1"/>
  <c r="H42" i="1"/>
  <c r="I42" i="1"/>
  <c r="J42" i="1"/>
  <c r="K42" i="1"/>
  <c r="K41" i="1"/>
  <c r="E41" i="1"/>
  <c r="G41" i="1"/>
  <c r="H41" i="1"/>
  <c r="I41" i="1"/>
  <c r="J41" i="1"/>
  <c r="E40" i="1"/>
  <c r="G40" i="1"/>
  <c r="H40" i="1"/>
  <c r="I40" i="1"/>
  <c r="J40" i="1"/>
  <c r="K40" i="1"/>
  <c r="E39" i="1"/>
  <c r="G39" i="1"/>
  <c r="H39" i="1"/>
  <c r="I39" i="1"/>
  <c r="J39" i="1"/>
  <c r="K39" i="1"/>
  <c r="E38" i="1"/>
  <c r="G38" i="1"/>
  <c r="H38" i="1"/>
  <c r="I38" i="1"/>
  <c r="J38" i="1"/>
  <c r="K38" i="1"/>
  <c r="E37" i="1"/>
  <c r="G37" i="1"/>
  <c r="H37" i="1"/>
  <c r="I37" i="1"/>
  <c r="J37" i="1"/>
  <c r="K37" i="1"/>
  <c r="K36" i="1"/>
  <c r="E36" i="1"/>
  <c r="G36" i="1"/>
  <c r="H36" i="1"/>
  <c r="I36" i="1"/>
  <c r="J36" i="1"/>
  <c r="E35" i="1"/>
  <c r="G35" i="1"/>
  <c r="H35" i="1"/>
  <c r="I35" i="1"/>
  <c r="J35" i="1"/>
  <c r="K35" i="1"/>
  <c r="E34" i="1"/>
  <c r="G34" i="1"/>
  <c r="H34" i="1"/>
  <c r="I34" i="1"/>
  <c r="J34" i="1"/>
  <c r="K34" i="1"/>
  <c r="E33" i="1"/>
  <c r="G33" i="1"/>
  <c r="H33" i="1"/>
  <c r="I33" i="1"/>
  <c r="J33" i="1"/>
  <c r="K33" i="1"/>
  <c r="E32" i="1"/>
  <c r="G32" i="1"/>
  <c r="H32" i="1"/>
  <c r="I32" i="1"/>
  <c r="J32" i="1"/>
  <c r="K32" i="1"/>
  <c r="E31" i="1"/>
  <c r="G31" i="1"/>
  <c r="H31" i="1"/>
  <c r="I31" i="1"/>
  <c r="J31" i="1"/>
  <c r="K31" i="1"/>
  <c r="E30" i="1"/>
  <c r="G30" i="1"/>
  <c r="H30" i="1"/>
  <c r="I30" i="1"/>
  <c r="J30" i="1"/>
  <c r="K30" i="1"/>
  <c r="E29" i="1"/>
  <c r="G29" i="1"/>
  <c r="H29" i="1"/>
  <c r="I29" i="1"/>
  <c r="J29" i="1"/>
  <c r="K29" i="1"/>
  <c r="E28" i="1"/>
  <c r="G28" i="1"/>
  <c r="H28" i="1"/>
  <c r="I28" i="1"/>
  <c r="J28" i="1"/>
  <c r="K28" i="1"/>
  <c r="E27" i="1"/>
  <c r="G27" i="1"/>
  <c r="H27" i="1"/>
  <c r="I27" i="1"/>
  <c r="J27" i="1"/>
  <c r="K27" i="1"/>
  <c r="E26" i="1"/>
  <c r="G26" i="1"/>
  <c r="H26" i="1"/>
  <c r="I26" i="1"/>
  <c r="J26" i="1"/>
  <c r="K26" i="1"/>
  <c r="E25" i="1"/>
  <c r="G25" i="1"/>
  <c r="H25" i="1"/>
  <c r="I25" i="1"/>
  <c r="J25" i="1"/>
  <c r="K25" i="1"/>
  <c r="E24" i="1"/>
  <c r="G24" i="1"/>
  <c r="H24" i="1"/>
  <c r="I24" i="1"/>
  <c r="J24" i="1"/>
  <c r="K24" i="1"/>
  <c r="E23" i="1"/>
  <c r="G23" i="1"/>
  <c r="H23" i="1"/>
  <c r="I23" i="1"/>
  <c r="J23" i="1"/>
  <c r="K23" i="1"/>
  <c r="E22" i="1"/>
  <c r="G22" i="1"/>
  <c r="H22" i="1"/>
  <c r="I22" i="1"/>
  <c r="J22" i="1"/>
  <c r="K22" i="1"/>
  <c r="E21" i="1"/>
  <c r="G21" i="1"/>
  <c r="H21" i="1"/>
  <c r="I21" i="1"/>
  <c r="J21" i="1"/>
  <c r="K21" i="1"/>
  <c r="K20" i="1"/>
  <c r="E20" i="1"/>
  <c r="G20" i="1"/>
  <c r="H20" i="1"/>
  <c r="I20" i="1"/>
  <c r="J20" i="1"/>
  <c r="E19" i="1"/>
  <c r="G19" i="1"/>
  <c r="H19" i="1"/>
  <c r="I19" i="1"/>
  <c r="J19" i="1"/>
  <c r="K19" i="1"/>
  <c r="E18" i="1"/>
  <c r="G18" i="1"/>
  <c r="H18" i="1"/>
  <c r="I18" i="1"/>
  <c r="J18" i="1"/>
  <c r="K18" i="1"/>
  <c r="E17" i="1"/>
  <c r="G17" i="1"/>
  <c r="H17" i="1"/>
  <c r="I17" i="1"/>
  <c r="J17" i="1"/>
  <c r="K17" i="1"/>
  <c r="E15" i="1"/>
  <c r="G15" i="1"/>
  <c r="H15" i="1"/>
  <c r="I15" i="1"/>
  <c r="J15" i="1"/>
  <c r="K15" i="1"/>
  <c r="E16" i="1"/>
  <c r="G16" i="1"/>
  <c r="H16" i="1"/>
  <c r="I16" i="1"/>
  <c r="J16" i="1"/>
  <c r="K16" i="1"/>
  <c r="E14" i="1"/>
  <c r="G14" i="1"/>
  <c r="H14" i="1"/>
  <c r="I14" i="1"/>
  <c r="J14" i="1"/>
  <c r="K14" i="1"/>
  <c r="E13" i="1"/>
  <c r="G13" i="1"/>
  <c r="H13" i="1"/>
  <c r="I13" i="1"/>
  <c r="J13" i="1"/>
  <c r="K13" i="1"/>
  <c r="E7" i="1"/>
  <c r="G7" i="1"/>
  <c r="H7" i="1"/>
  <c r="I7" i="1"/>
  <c r="J7" i="1"/>
  <c r="E12" i="1"/>
  <c r="G12" i="1"/>
  <c r="H12" i="1"/>
  <c r="I12" i="1"/>
  <c r="J12" i="1"/>
  <c r="K12" i="1"/>
  <c r="E11" i="1"/>
  <c r="G11" i="1"/>
  <c r="H11" i="1"/>
  <c r="I11" i="1"/>
  <c r="J11" i="1"/>
  <c r="K11" i="1"/>
  <c r="E10" i="1"/>
  <c r="F10" i="1"/>
  <c r="G10" i="1"/>
  <c r="H10" i="1"/>
  <c r="I10" i="1"/>
  <c r="K10" i="1"/>
  <c r="E9" i="1"/>
  <c r="G9" i="1"/>
  <c r="H9" i="1"/>
  <c r="I9" i="1"/>
  <c r="J9" i="1"/>
  <c r="K9" i="1"/>
  <c r="E8" i="1"/>
  <c r="G8" i="1"/>
  <c r="H8" i="1"/>
  <c r="I8" i="1"/>
  <c r="J8" i="1"/>
  <c r="K8"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E6" i="1"/>
  <c r="G6" i="1"/>
  <c r="H6" i="1"/>
  <c r="I6" i="1"/>
  <c r="J6" i="1"/>
  <c r="K6" i="1"/>
  <c r="K138" i="53" l="1"/>
  <c r="C5" i="5" l="1"/>
  <c r="C6" i="5"/>
  <c r="C7" i="5"/>
  <c r="C8" i="5"/>
  <c r="C9" i="5"/>
  <c r="C10" i="5"/>
  <c r="C11" i="5"/>
  <c r="C12" i="5"/>
  <c r="C13" i="5"/>
  <c r="C14" i="5"/>
  <c r="C15" i="5"/>
  <c r="C16" i="5"/>
  <c r="C17" i="5"/>
  <c r="C18" i="5"/>
  <c r="C23" i="5"/>
  <c r="C24" i="5"/>
  <c r="C25" i="5"/>
  <c r="C26" i="5"/>
  <c r="C27" i="5"/>
  <c r="C28" i="5"/>
  <c r="C29" i="5"/>
  <c r="C30" i="5"/>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72" i="8"/>
  <c r="C73" i="8"/>
  <c r="C74" i="8"/>
  <c r="C75" i="8"/>
  <c r="C76" i="8"/>
  <c r="C77"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16" i="11"/>
  <c r="C17" i="11"/>
  <c r="C18" i="11"/>
  <c r="C19" i="11"/>
  <c r="C5" i="11"/>
  <c r="C6" i="11"/>
  <c r="C7" i="11"/>
  <c r="C8" i="11"/>
  <c r="C9" i="11"/>
  <c r="C10" i="11"/>
  <c r="C11" i="11"/>
  <c r="C5" i="10"/>
  <c r="C6" i="10"/>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167" i="34"/>
  <c r="C168" i="34"/>
  <c r="C169" i="34"/>
  <c r="C170" i="34"/>
  <c r="C171" i="34"/>
  <c r="C172" i="34"/>
  <c r="C173" i="34"/>
  <c r="C174" i="34"/>
  <c r="C175" i="34"/>
  <c r="C176" i="34"/>
  <c r="C177" i="34"/>
  <c r="C178" i="34"/>
  <c r="C179"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13" i="33"/>
  <c r="C5" i="33"/>
  <c r="C6" i="33"/>
  <c r="C7" i="33"/>
  <c r="C8" i="33"/>
  <c r="C107" i="29"/>
  <c r="C108" i="29"/>
  <c r="C109"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52"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110" i="31"/>
  <c r="C111" i="31"/>
  <c r="C112" i="31"/>
  <c r="C113" i="31"/>
  <c r="C114" i="31"/>
  <c r="C115" i="31"/>
  <c r="C116" i="31"/>
  <c r="C117" i="31"/>
  <c r="C118" i="31"/>
  <c r="C119" i="31"/>
  <c r="C120" i="31"/>
  <c r="C121" i="31"/>
  <c r="C122" i="31"/>
  <c r="C123" i="31"/>
  <c r="C124" i="31"/>
  <c r="C125" i="31"/>
  <c r="C126" i="31"/>
  <c r="C100" i="30"/>
  <c r="C101" i="30"/>
  <c r="C102" i="30"/>
  <c r="C103" i="30"/>
  <c r="C104" i="30"/>
  <c r="C105" i="30"/>
  <c r="C106" i="30"/>
  <c r="C107"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113" i="28"/>
  <c r="C114" i="28"/>
  <c r="C115"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128" i="27"/>
  <c r="C129" i="27"/>
  <c r="C130" i="27"/>
  <c r="C131" i="27"/>
  <c r="C132"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72" i="26"/>
  <c r="C73" i="26"/>
  <c r="C74" i="26"/>
  <c r="C75" i="26"/>
  <c r="C76"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22" i="23"/>
  <c r="C23" i="23"/>
  <c r="C24" i="23"/>
  <c r="C25" i="23"/>
  <c r="C26" i="23"/>
  <c r="C27" i="23"/>
  <c r="C28" i="23"/>
  <c r="C29" i="23"/>
  <c r="C5" i="23"/>
  <c r="C6" i="23"/>
  <c r="C7" i="23"/>
  <c r="C8" i="23"/>
  <c r="C9" i="23"/>
  <c r="C10" i="23"/>
  <c r="C11" i="23"/>
  <c r="C12" i="23"/>
  <c r="C13" i="23"/>
  <c r="C14" i="23"/>
  <c r="C15" i="23"/>
  <c r="C16" i="23"/>
  <c r="C17" i="23"/>
  <c r="C32" i="24"/>
  <c r="C33" i="24"/>
  <c r="C34" i="24"/>
  <c r="C35" i="24"/>
  <c r="C36" i="24"/>
  <c r="C37" i="24"/>
  <c r="C38" i="24"/>
  <c r="C5" i="24"/>
  <c r="C6" i="24"/>
  <c r="C7" i="24"/>
  <c r="C8" i="24"/>
  <c r="C9" i="24"/>
  <c r="C10" i="24"/>
  <c r="C11" i="24"/>
  <c r="C12" i="24"/>
  <c r="C13" i="24"/>
  <c r="C14" i="24"/>
  <c r="C15" i="24"/>
  <c r="C16" i="24"/>
  <c r="C17" i="24"/>
  <c r="C18" i="24"/>
  <c r="C19" i="24"/>
  <c r="C20" i="24"/>
  <c r="C21" i="24"/>
  <c r="C22" i="24"/>
  <c r="C23" i="24"/>
  <c r="C24" i="24"/>
  <c r="C25" i="24"/>
  <c r="C26" i="24"/>
  <c r="C27" i="24"/>
  <c r="C5" i="25"/>
  <c r="C6" i="25"/>
  <c r="C7" i="25"/>
  <c r="C8" i="25"/>
  <c r="C9" i="25"/>
  <c r="C10" i="25"/>
  <c r="C11" i="25"/>
  <c r="C12" i="25"/>
  <c r="C13" i="25"/>
  <c r="C14" i="25"/>
  <c r="C15" i="25"/>
  <c r="C16" i="25"/>
  <c r="C17" i="25"/>
  <c r="C18" i="25"/>
  <c r="C19"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91" i="22"/>
  <c r="C92" i="22"/>
  <c r="C93" i="22"/>
  <c r="C94" i="22"/>
  <c r="C95" i="22"/>
  <c r="C96" i="22"/>
  <c r="C97" i="22"/>
  <c r="C98" i="22"/>
  <c r="C99" i="22"/>
  <c r="C100" i="22"/>
  <c r="C101" i="22"/>
  <c r="C102" i="22"/>
  <c r="C103"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95" i="21"/>
  <c r="C96" i="21"/>
  <c r="C97" i="21"/>
  <c r="C98" i="21"/>
  <c r="C99" i="21"/>
  <c r="C100" i="21"/>
  <c r="C101" i="21"/>
  <c r="C123" i="19"/>
  <c r="C124" i="19"/>
  <c r="C125" i="19"/>
  <c r="C126" i="19"/>
  <c r="C127" i="19"/>
  <c r="C128" i="19"/>
  <c r="C129"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90" i="20"/>
  <c r="C91" i="20"/>
  <c r="C92"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108" i="36"/>
  <c r="C109" i="36"/>
  <c r="C110" i="36"/>
  <c r="C111" i="36"/>
  <c r="C112" i="36"/>
  <c r="C113" i="36"/>
  <c r="C114" i="36"/>
  <c r="C115" i="36"/>
  <c r="C116" i="36"/>
  <c r="C117" i="36"/>
  <c r="C118" i="36"/>
  <c r="C119" i="36"/>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101" i="17"/>
  <c r="C102" i="17"/>
  <c r="C18" i="15"/>
  <c r="C5" i="15"/>
  <c r="C6" i="15"/>
  <c r="C7" i="15"/>
  <c r="C8" i="15"/>
  <c r="C9" i="15"/>
  <c r="C10" i="15"/>
  <c r="C11" i="15"/>
  <c r="C12" i="15"/>
  <c r="C13" i="15"/>
  <c r="C5" i="14"/>
  <c r="C6" i="14"/>
  <c r="C7" i="14"/>
  <c r="C8" i="14"/>
  <c r="C9" i="14"/>
  <c r="C10" i="14"/>
  <c r="C11" i="14"/>
  <c r="C12" i="14"/>
  <c r="C13" i="14"/>
  <c r="C14" i="14"/>
  <c r="C15" i="14"/>
  <c r="C16" i="14"/>
  <c r="C17" i="14"/>
  <c r="C18" i="14"/>
  <c r="C19" i="14"/>
  <c r="C20" i="14"/>
  <c r="C21" i="14"/>
  <c r="C22" i="14"/>
  <c r="C23" i="14"/>
  <c r="C24" i="14"/>
  <c r="C29" i="14"/>
  <c r="C30" i="14"/>
  <c r="C31" i="14"/>
  <c r="C32" i="14"/>
  <c r="C33" i="14"/>
  <c r="C34" i="14"/>
  <c r="C35" i="14"/>
  <c r="C36" i="14"/>
  <c r="C37" i="14"/>
  <c r="C38" i="14"/>
  <c r="C39" i="14"/>
  <c r="C41" i="13"/>
  <c r="C42"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25" i="16"/>
  <c r="C26" i="16"/>
  <c r="C27" i="16"/>
  <c r="C5" i="16"/>
  <c r="C6" i="16"/>
  <c r="C7" i="16"/>
  <c r="C8" i="16"/>
  <c r="C9" i="16"/>
  <c r="C10" i="16"/>
  <c r="C11" i="16"/>
  <c r="C12" i="16"/>
  <c r="C13" i="16"/>
  <c r="C14" i="16"/>
  <c r="C15" i="16"/>
  <c r="C16" i="16"/>
  <c r="C17" i="16"/>
  <c r="C18" i="16"/>
  <c r="C19" i="16"/>
  <c r="C20" i="16"/>
  <c r="C70" i="9"/>
  <c r="C71" i="9"/>
  <c r="C72" i="9"/>
  <c r="C73" i="9"/>
  <c r="C74" i="9"/>
  <c r="C75" i="9"/>
  <c r="C76" i="9"/>
  <c r="C77" i="9"/>
  <c r="C78" i="9"/>
  <c r="C79" i="9"/>
  <c r="C80" i="9"/>
  <c r="C81" i="9"/>
  <c r="C82" i="9"/>
  <c r="C83" i="9"/>
  <c r="C84" i="9"/>
  <c r="C85" i="9"/>
  <c r="C86" i="9"/>
  <c r="C87" i="9"/>
  <c r="C88" i="9"/>
  <c r="C89" i="9"/>
  <c r="C90" i="9"/>
  <c r="C91" i="9"/>
  <c r="C92" i="9"/>
  <c r="C93" i="9"/>
  <c r="C94" i="9"/>
  <c r="C95"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96" i="38"/>
  <c r="C97" i="38"/>
  <c r="C98" i="38"/>
  <c r="C99" i="38"/>
  <c r="C100" i="38"/>
  <c r="C101" i="38"/>
  <c r="C102" i="38"/>
  <c r="C103" i="38"/>
  <c r="C104" i="38"/>
  <c r="C105" i="38"/>
  <c r="C106" i="38"/>
  <c r="C107" i="38"/>
  <c r="C108" i="38"/>
  <c r="C109" i="38"/>
  <c r="C110"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85" i="39"/>
  <c r="C86" i="39"/>
  <c r="C87" i="39"/>
  <c r="C88"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4" i="40"/>
  <c r="C45" i="40"/>
  <c r="C46" i="40"/>
  <c r="C47"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75" i="41"/>
  <c r="C76" i="41"/>
  <c r="C77" i="41"/>
  <c r="C78" i="41"/>
  <c r="C79" i="41"/>
  <c r="C80" i="41"/>
  <c r="C81" i="41"/>
  <c r="C82" i="41"/>
  <c r="C83" i="41"/>
  <c r="C84" i="41"/>
  <c r="C85" i="41"/>
  <c r="C86" i="41"/>
  <c r="C87" i="41"/>
  <c r="C88" i="41"/>
  <c r="C89" i="41"/>
  <c r="C90" i="41"/>
  <c r="C91" i="41"/>
  <c r="C5" i="42"/>
  <c r="C6" i="42"/>
  <c r="C7" i="42"/>
  <c r="C8" i="42"/>
  <c r="C13" i="42"/>
  <c r="C54" i="43"/>
  <c r="C55" i="43"/>
  <c r="C56" i="43"/>
  <c r="C57" i="43"/>
  <c r="C58" i="43"/>
  <c r="C59"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103" i="45"/>
  <c r="C104" i="45"/>
  <c r="C105" i="45"/>
  <c r="C106" i="45"/>
  <c r="C107" i="45"/>
  <c r="C108" i="45"/>
  <c r="C109" i="45"/>
  <c r="C110"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37" i="47"/>
  <c r="C38" i="47"/>
  <c r="C39"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141" i="53"/>
  <c r="C142" i="53"/>
  <c r="C143" i="53"/>
  <c r="C144" i="53"/>
  <c r="C145" i="53"/>
  <c r="C146" i="53"/>
  <c r="C147" i="53"/>
  <c r="C148" i="53"/>
  <c r="C149" i="53"/>
  <c r="C150"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5" i="48"/>
  <c r="C6" i="48"/>
  <c r="C7" i="48"/>
  <c r="C8" i="48"/>
  <c r="C9" i="48"/>
  <c r="C10" i="48"/>
  <c r="C11" i="48"/>
  <c r="C12" i="48"/>
  <c r="C13" i="48"/>
  <c r="C14" i="48"/>
  <c r="C15" i="48"/>
  <c r="C16" i="48"/>
  <c r="C17" i="48"/>
  <c r="C80" i="50"/>
  <c r="C81" i="50"/>
  <c r="C82" i="50"/>
  <c r="C83" i="50"/>
  <c r="C84" i="50"/>
  <c r="C85" i="50"/>
  <c r="C86"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63" i="51"/>
  <c r="C6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5" i="49"/>
  <c r="C6" i="49"/>
  <c r="C7" i="49"/>
  <c r="C8" i="49"/>
  <c r="C9" i="49"/>
  <c r="C10" i="49"/>
  <c r="C11" i="49"/>
  <c r="C12" i="49"/>
  <c r="C13" i="49"/>
  <c r="C14" i="49"/>
  <c r="C15" i="49"/>
  <c r="C16" i="49"/>
  <c r="C17" i="49"/>
  <c r="C18" i="49"/>
  <c r="C19" i="49"/>
  <c r="C20" i="49"/>
  <c r="C21" i="49"/>
  <c r="C22" i="49"/>
  <c r="C23" i="49"/>
  <c r="C24" i="49"/>
  <c r="C25" i="49"/>
  <c r="C26" i="49"/>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7" i="52"/>
  <c r="C48" i="52"/>
  <c r="C49" i="52"/>
  <c r="C50" i="52"/>
  <c r="C51" i="52"/>
  <c r="C52" i="52"/>
  <c r="C53" i="52"/>
  <c r="C54" i="52"/>
  <c r="C55" i="52"/>
  <c r="C85" i="55"/>
  <c r="C4" i="55"/>
  <c r="C30" i="49"/>
  <c r="C4" i="49"/>
  <c r="C4" i="51"/>
  <c r="C62" i="51"/>
  <c r="C4" i="50"/>
  <c r="C79" i="50"/>
  <c r="C4" i="52"/>
  <c r="C5" i="52"/>
  <c r="C46" i="52"/>
  <c r="C4" i="48"/>
  <c r="C21" i="48"/>
  <c r="C4" i="53"/>
  <c r="C140" i="53"/>
  <c r="C4" i="47"/>
  <c r="C36" i="47"/>
  <c r="C4" i="46"/>
  <c r="C261" i="46"/>
  <c r="C102" i="45"/>
  <c r="C4" i="45"/>
  <c r="C4" i="44"/>
  <c r="C73" i="44"/>
  <c r="C4" i="43"/>
  <c r="C53" i="43"/>
  <c r="C4" i="42"/>
  <c r="C12" i="42"/>
  <c r="C74" i="41"/>
  <c r="C4" i="41"/>
  <c r="C43" i="40"/>
  <c r="C4" i="40"/>
  <c r="C4" i="39"/>
  <c r="C84" i="39"/>
  <c r="C4" i="38"/>
  <c r="C95" i="38"/>
  <c r="C4" i="9"/>
  <c r="C69" i="9"/>
  <c r="C4" i="16"/>
  <c r="C24" i="16"/>
  <c r="C4" i="13"/>
  <c r="C40" i="13"/>
  <c r="C28" i="14"/>
  <c r="C4" i="14"/>
  <c r="C4" i="15"/>
  <c r="C17" i="15"/>
  <c r="C100" i="17"/>
  <c r="C4" i="17"/>
  <c r="C4" i="37"/>
  <c r="C60" i="37"/>
  <c r="C4" i="36"/>
  <c r="C107" i="36"/>
  <c r="C4" i="18"/>
  <c r="C63" i="18"/>
  <c r="C4" i="20"/>
  <c r="C89" i="20"/>
  <c r="C4" i="19"/>
  <c r="C122" i="19"/>
  <c r="C94" i="21"/>
  <c r="C4" i="21"/>
  <c r="C90" i="22"/>
  <c r="C4" i="22"/>
  <c r="C24" i="25"/>
  <c r="C23" i="25"/>
  <c r="C4" i="25"/>
  <c r="C31" i="24"/>
  <c r="C4" i="24"/>
  <c r="C4" i="23"/>
  <c r="C21" i="23"/>
  <c r="C4" i="26"/>
  <c r="C71" i="26"/>
  <c r="C4" i="27"/>
  <c r="C127" i="27"/>
  <c r="C4" i="28"/>
  <c r="C112" i="28"/>
  <c r="C4" i="30"/>
  <c r="C99" i="30"/>
  <c r="C109" i="31"/>
  <c r="C4" i="31"/>
  <c r="C4" i="32"/>
  <c r="C51" i="32"/>
  <c r="C4" i="29"/>
  <c r="C106" i="29"/>
  <c r="C4" i="33"/>
  <c r="C12" i="33"/>
  <c r="C4" i="34"/>
  <c r="C166" i="34"/>
  <c r="C74" i="35"/>
  <c r="C75" i="35"/>
  <c r="C4" i="35"/>
  <c r="C4" i="10"/>
  <c r="C10" i="10"/>
  <c r="C4" i="12"/>
  <c r="C8" i="12"/>
  <c r="C4" i="11"/>
  <c r="C15" i="11"/>
  <c r="C4" i="8"/>
  <c r="C71" i="8"/>
  <c r="C4" i="7"/>
  <c r="C65" i="7"/>
  <c r="C22" i="5"/>
  <c r="C4" i="5"/>
  <c r="C83" i="6"/>
  <c r="C84" i="6"/>
  <c r="C85" i="6"/>
  <c r="C82"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36"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4" i="3"/>
  <c r="C75" i="2"/>
  <c r="C76" i="2"/>
  <c r="C77" i="2"/>
  <c r="C78" i="2"/>
  <c r="C79" i="2"/>
  <c r="C80" i="2"/>
  <c r="C74"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5" i="2"/>
  <c r="C4" i="2"/>
  <c r="I259" i="46" l="1"/>
  <c r="K7" i="54" l="1"/>
  <c r="C4" i="54" l="1"/>
  <c r="D7" i="54" l="1"/>
  <c r="D58" i="1" s="1"/>
  <c r="E7" i="54"/>
  <c r="F7" i="54"/>
  <c r="F58" i="1" s="1"/>
  <c r="G7" i="54"/>
  <c r="H7" i="54"/>
  <c r="I7" i="54"/>
  <c r="J7" i="54"/>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D57" i="52"/>
  <c r="E57" i="52"/>
  <c r="F57" i="52"/>
  <c r="G57" i="52"/>
  <c r="H57" i="52"/>
  <c r="I57" i="52"/>
  <c r="J57" i="52"/>
  <c r="K57" i="52"/>
  <c r="K152" i="53"/>
  <c r="D152" i="53"/>
  <c r="E152" i="53"/>
  <c r="F152" i="53"/>
  <c r="G152" i="53"/>
  <c r="H152" i="53"/>
  <c r="I152" i="53"/>
  <c r="J152" i="53"/>
  <c r="K23" i="48"/>
  <c r="D23" i="48"/>
  <c r="E23" i="48"/>
  <c r="F23" i="48"/>
  <c r="G23" i="48"/>
  <c r="H23" i="48"/>
  <c r="I23" i="48"/>
  <c r="J23" i="48"/>
  <c r="D41" i="47"/>
  <c r="E41" i="47"/>
  <c r="F41" i="47"/>
  <c r="G41" i="47"/>
  <c r="H41" i="47"/>
  <c r="I41" i="47"/>
  <c r="J41" i="47"/>
  <c r="K41" i="47"/>
  <c r="D298" i="46"/>
  <c r="E298" i="46"/>
  <c r="F298" i="46"/>
  <c r="G298" i="46"/>
  <c r="H298" i="46"/>
  <c r="I298" i="46"/>
  <c r="J298" i="46"/>
  <c r="K298" i="46"/>
  <c r="D112" i="45"/>
  <c r="E112" i="45"/>
  <c r="F112" i="45"/>
  <c r="G112" i="45"/>
  <c r="H112" i="45"/>
  <c r="I112" i="45"/>
  <c r="J112" i="45"/>
  <c r="K112" i="45"/>
  <c r="D75" i="44"/>
  <c r="E75" i="44"/>
  <c r="F75" i="44"/>
  <c r="G75" i="44"/>
  <c r="H75" i="44"/>
  <c r="I75" i="44"/>
  <c r="J75" i="44"/>
  <c r="K75" i="44"/>
  <c r="D61" i="43"/>
  <c r="E61" i="43"/>
  <c r="F61" i="43"/>
  <c r="G61" i="43"/>
  <c r="H61" i="43"/>
  <c r="I61" i="43"/>
  <c r="J61" i="43"/>
  <c r="K61" i="43"/>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121" i="36"/>
  <c r="E121" i="36"/>
  <c r="F121" i="36"/>
  <c r="G121" i="36"/>
  <c r="H121" i="36"/>
  <c r="I121" i="36"/>
  <c r="J121" i="36"/>
  <c r="K121" i="36"/>
  <c r="D97" i="9"/>
  <c r="E97" i="9"/>
  <c r="F97" i="9"/>
  <c r="G97" i="9"/>
  <c r="H97" i="9"/>
  <c r="I97" i="9"/>
  <c r="J97" i="9"/>
  <c r="K97" i="9"/>
  <c r="D44" i="13"/>
  <c r="E44" i="13"/>
  <c r="F44" i="13"/>
  <c r="G44" i="13"/>
  <c r="H44" i="13"/>
  <c r="I44" i="13"/>
  <c r="J44" i="13"/>
  <c r="K44" i="13"/>
  <c r="D41" i="14"/>
  <c r="E41" i="14"/>
  <c r="F41" i="14"/>
  <c r="G41" i="14"/>
  <c r="H41" i="14"/>
  <c r="I41" i="14"/>
  <c r="J41" i="14"/>
  <c r="K41" i="14"/>
  <c r="D20" i="15"/>
  <c r="E20" i="15"/>
  <c r="F20" i="15"/>
  <c r="G20" i="15"/>
  <c r="H20" i="15"/>
  <c r="I20" i="15"/>
  <c r="J20" i="15"/>
  <c r="K20" i="15"/>
  <c r="D29" i="16"/>
  <c r="E29" i="16"/>
  <c r="F29" i="16"/>
  <c r="G29" i="16"/>
  <c r="H29" i="16"/>
  <c r="I29" i="16"/>
  <c r="J29" i="16"/>
  <c r="K29" i="16"/>
  <c r="D104" i="17"/>
  <c r="E104" i="17"/>
  <c r="F104" i="17"/>
  <c r="G104" i="17"/>
  <c r="H104" i="17"/>
  <c r="I104" i="17"/>
  <c r="J104" i="17"/>
  <c r="K104" i="17"/>
  <c r="D65" i="18"/>
  <c r="E65" i="18"/>
  <c r="F65" i="18"/>
  <c r="G65" i="18"/>
  <c r="H65" i="18"/>
  <c r="I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D40" i="24"/>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K54" i="32"/>
  <c r="D54" i="32"/>
  <c r="E54" i="32"/>
  <c r="F54" i="32"/>
  <c r="G54" i="32"/>
  <c r="H54" i="32"/>
  <c r="I54" i="32"/>
  <c r="J54" i="32"/>
  <c r="D15" i="33"/>
  <c r="E15" i="33"/>
  <c r="F15" i="33"/>
  <c r="G15" i="33"/>
  <c r="H15" i="33"/>
  <c r="I15" i="33"/>
  <c r="J15" i="33"/>
  <c r="K15" i="33"/>
  <c r="D181" i="34"/>
  <c r="E181" i="34"/>
  <c r="F181" i="34"/>
  <c r="G181" i="34"/>
  <c r="H181" i="34"/>
  <c r="I181" i="34"/>
  <c r="J181" i="34"/>
  <c r="K181" i="34"/>
  <c r="D102" i="35"/>
  <c r="E102" i="35"/>
  <c r="F102" i="35"/>
  <c r="G102" i="35"/>
  <c r="H102" i="35"/>
  <c r="I102" i="35"/>
  <c r="J102" i="35"/>
  <c r="K102" i="35"/>
  <c r="D10" i="12"/>
  <c r="E10" i="12"/>
  <c r="F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58" i="1" s="1"/>
  <c r="C87" i="55"/>
  <c r="C32" i="49"/>
  <c r="C88" i="50"/>
  <c r="C66" i="51"/>
  <c r="C57" i="52"/>
  <c r="C152" i="53"/>
  <c r="C23" i="48"/>
  <c r="C41" i="47"/>
  <c r="C298" i="46"/>
  <c r="C112" i="45"/>
  <c r="C75" i="44"/>
  <c r="C61" i="43"/>
  <c r="C15" i="42"/>
  <c r="C93" i="41"/>
  <c r="C49" i="40"/>
  <c r="C90" i="39"/>
  <c r="C112" i="38"/>
  <c r="C62" i="37"/>
  <c r="C121" i="36"/>
  <c r="C97" i="9"/>
  <c r="C44" i="13"/>
  <c r="C41" i="14"/>
  <c r="C20" i="15"/>
  <c r="C29" i="16"/>
  <c r="C104" i="17"/>
  <c r="C65" i="18"/>
  <c r="C131" i="19"/>
  <c r="C94" i="20"/>
  <c r="C103" i="21"/>
  <c r="C105" i="22"/>
  <c r="C31" i="23"/>
  <c r="C40" i="24"/>
  <c r="C26" i="25"/>
  <c r="C78" i="26"/>
  <c r="C134" i="27"/>
  <c r="C117" i="28"/>
  <c r="C111" i="29"/>
  <c r="C109" i="30"/>
  <c r="C128" i="31"/>
  <c r="C54" i="32"/>
  <c r="C15" i="33"/>
  <c r="C181" i="34"/>
  <c r="C102" i="35"/>
  <c r="C10" i="12"/>
  <c r="C12" i="10"/>
  <c r="C21" i="11"/>
  <c r="C79" i="8"/>
  <c r="C119" i="7"/>
  <c r="K87" i="6"/>
  <c r="D87" i="6"/>
  <c r="E87" i="6"/>
  <c r="F87" i="6"/>
  <c r="G87" i="6"/>
  <c r="H87" i="6"/>
  <c r="I87" i="6"/>
  <c r="J87" i="6"/>
  <c r="C87" i="6"/>
  <c r="D32" i="5"/>
  <c r="E32" i="5"/>
  <c r="F32" i="5"/>
  <c r="G32" i="5"/>
  <c r="H32" i="5"/>
  <c r="I32" i="5"/>
  <c r="J32" i="5"/>
  <c r="K32" i="5"/>
  <c r="C32" i="5"/>
  <c r="D38" i="3"/>
  <c r="E38" i="3"/>
  <c r="F38" i="3"/>
  <c r="G38" i="3"/>
  <c r="H38" i="3"/>
  <c r="I38" i="3"/>
  <c r="J38" i="3"/>
  <c r="K38" i="3"/>
  <c r="C38" i="3"/>
  <c r="D82" i="2"/>
  <c r="E82" i="2"/>
  <c r="F82" i="2"/>
  <c r="G82" i="2"/>
  <c r="H82" i="2"/>
  <c r="I82" i="2"/>
  <c r="J82" i="2"/>
  <c r="K82" i="2"/>
  <c r="C82" i="2"/>
  <c r="K61" i="18"/>
  <c r="J120" i="19"/>
  <c r="B31" i="23"/>
  <c r="B69" i="26"/>
  <c r="C77" i="50"/>
  <c r="C55" i="1" s="1"/>
  <c r="D77" i="50"/>
  <c r="D55" i="1" s="1"/>
  <c r="J72" i="2"/>
  <c r="C61" i="18"/>
  <c r="C32" i="1" s="1"/>
  <c r="C80" i="6"/>
  <c r="C9" i="1" s="1"/>
  <c r="C104" i="29"/>
  <c r="C21" i="1" s="1"/>
  <c r="C19" i="23"/>
  <c r="C27" i="1" s="1"/>
  <c r="C88" i="22"/>
  <c r="C28" i="1" s="1"/>
  <c r="C87" i="20"/>
  <c r="C30" i="1" s="1"/>
  <c r="C105" i="36"/>
  <c r="C39" i="1" s="1"/>
  <c r="C38" i="13"/>
  <c r="C37" i="1" s="1"/>
  <c r="C82" i="39"/>
  <c r="C42" i="1" s="1"/>
  <c r="C60" i="51"/>
  <c r="C54" i="1" s="1"/>
  <c r="B138" i="53"/>
  <c r="B66" i="51"/>
  <c r="D83" i="55"/>
  <c r="D57" i="1" s="1"/>
  <c r="E83" i="55"/>
  <c r="F83" i="55"/>
  <c r="F57" i="1" s="1"/>
  <c r="G83" i="55"/>
  <c r="H83" i="55"/>
  <c r="I83" i="55"/>
  <c r="J83" i="55"/>
  <c r="K83" i="55"/>
  <c r="B32" i="49"/>
  <c r="K28" i="49"/>
  <c r="D28" i="49"/>
  <c r="D56" i="1" s="1"/>
  <c r="E28" i="49"/>
  <c r="F28" i="49"/>
  <c r="F56" i="1" s="1"/>
  <c r="G28" i="49"/>
  <c r="H28" i="49"/>
  <c r="I28" i="49"/>
  <c r="J28" i="49"/>
  <c r="B28" i="49"/>
  <c r="B88" i="50"/>
  <c r="E77" i="50"/>
  <c r="F77" i="50"/>
  <c r="F55" i="1" s="1"/>
  <c r="G77" i="50"/>
  <c r="H77" i="50"/>
  <c r="I77" i="50"/>
  <c r="J77" i="50"/>
  <c r="K77" i="50"/>
  <c r="B77" i="50"/>
  <c r="D60" i="51"/>
  <c r="D54" i="1" s="1"/>
  <c r="E60" i="51"/>
  <c r="F60" i="51"/>
  <c r="F54" i="1" s="1"/>
  <c r="G60" i="51"/>
  <c r="H60" i="51"/>
  <c r="I60" i="51"/>
  <c r="J60" i="51"/>
  <c r="K60" i="51"/>
  <c r="B60" i="51"/>
  <c r="B57" i="52"/>
  <c r="D44" i="52"/>
  <c r="D53" i="1" s="1"/>
  <c r="E44" i="52"/>
  <c r="F44" i="52"/>
  <c r="F53" i="1" s="1"/>
  <c r="G44" i="52"/>
  <c r="H44" i="52"/>
  <c r="I44" i="52"/>
  <c r="J44" i="52"/>
  <c r="K44" i="52"/>
  <c r="B44" i="52"/>
  <c r="B152" i="53"/>
  <c r="D138" i="53"/>
  <c r="D52" i="1" s="1"/>
  <c r="E138" i="53"/>
  <c r="F138" i="53"/>
  <c r="F52" i="1" s="1"/>
  <c r="G138" i="53"/>
  <c r="H138" i="53"/>
  <c r="I138" i="53"/>
  <c r="J138" i="53"/>
  <c r="B23" i="48"/>
  <c r="D19" i="48"/>
  <c r="D51" i="1" s="1"/>
  <c r="E19" i="48"/>
  <c r="F19" i="48"/>
  <c r="F51" i="1" s="1"/>
  <c r="G19" i="48"/>
  <c r="H19" i="48"/>
  <c r="I19" i="48"/>
  <c r="J19" i="48"/>
  <c r="K19" i="48"/>
  <c r="B19" i="48"/>
  <c r="B41" i="47"/>
  <c r="D34" i="47"/>
  <c r="D50" i="1" s="1"/>
  <c r="E34" i="47"/>
  <c r="F34" i="47"/>
  <c r="F50" i="1" s="1"/>
  <c r="G34" i="47"/>
  <c r="H34" i="47"/>
  <c r="I34" i="47"/>
  <c r="J34" i="47"/>
  <c r="K34" i="47"/>
  <c r="B34" i="47"/>
  <c r="B298" i="46"/>
  <c r="D259" i="46"/>
  <c r="D49" i="1" s="1"/>
  <c r="E259" i="46"/>
  <c r="F259" i="46"/>
  <c r="F49" i="1" s="1"/>
  <c r="G259" i="46"/>
  <c r="G49" i="1" s="1"/>
  <c r="H259" i="46"/>
  <c r="J259" i="46"/>
  <c r="K49" i="1"/>
  <c r="B259" i="46"/>
  <c r="B112" i="45"/>
  <c r="D100" i="45"/>
  <c r="D48" i="1" s="1"/>
  <c r="E100" i="45"/>
  <c r="F100" i="45"/>
  <c r="F48" i="1" s="1"/>
  <c r="G100" i="45"/>
  <c r="H100" i="45"/>
  <c r="I100" i="45"/>
  <c r="J100" i="45"/>
  <c r="K100" i="45"/>
  <c r="B100" i="45"/>
  <c r="B75" i="44"/>
  <c r="D71" i="44"/>
  <c r="D47" i="1" s="1"/>
  <c r="E71" i="44"/>
  <c r="F71" i="44"/>
  <c r="F47" i="1" s="1"/>
  <c r="G71" i="44"/>
  <c r="H71" i="44"/>
  <c r="I71" i="44"/>
  <c r="J71" i="44"/>
  <c r="K71" i="44"/>
  <c r="B71" i="44"/>
  <c r="B61" i="43"/>
  <c r="D51" i="43"/>
  <c r="D46" i="1" s="1"/>
  <c r="E51" i="43"/>
  <c r="F51" i="43"/>
  <c r="F46" i="1" s="1"/>
  <c r="G51" i="43"/>
  <c r="H51" i="43"/>
  <c r="I51" i="43"/>
  <c r="J51" i="43"/>
  <c r="K51" i="43"/>
  <c r="B51" i="43"/>
  <c r="B15" i="42"/>
  <c r="D10" i="42"/>
  <c r="D45" i="1" s="1"/>
  <c r="E10" i="42"/>
  <c r="F10" i="42"/>
  <c r="F45" i="1" s="1"/>
  <c r="G10" i="42"/>
  <c r="H10" i="42"/>
  <c r="I10" i="42"/>
  <c r="J10" i="42"/>
  <c r="K10" i="42"/>
  <c r="B10" i="42"/>
  <c r="B93" i="41"/>
  <c r="D72" i="41"/>
  <c r="D44" i="1" s="1"/>
  <c r="E72" i="41"/>
  <c r="F72" i="41"/>
  <c r="F44" i="1" s="1"/>
  <c r="G72" i="41"/>
  <c r="H72" i="41"/>
  <c r="I72" i="41"/>
  <c r="J72" i="41"/>
  <c r="K72" i="41"/>
  <c r="B72" i="41"/>
  <c r="B49" i="40"/>
  <c r="D41" i="40"/>
  <c r="D43" i="1" s="1"/>
  <c r="E41" i="40"/>
  <c r="F41" i="40"/>
  <c r="F43" i="1" s="1"/>
  <c r="G41" i="40"/>
  <c r="H41" i="40"/>
  <c r="I41" i="40"/>
  <c r="J41" i="40"/>
  <c r="K41" i="40"/>
  <c r="B41" i="40"/>
  <c r="B90" i="39"/>
  <c r="D82" i="39"/>
  <c r="D42" i="1" s="1"/>
  <c r="E82" i="39"/>
  <c r="F82" i="39"/>
  <c r="F42" i="1" s="1"/>
  <c r="G82" i="39"/>
  <c r="H82" i="39"/>
  <c r="I82" i="39"/>
  <c r="J82" i="39"/>
  <c r="K82" i="39"/>
  <c r="B82" i="39"/>
  <c r="B112" i="38"/>
  <c r="D93" i="38"/>
  <c r="D41" i="1" s="1"/>
  <c r="E93" i="38"/>
  <c r="F93" i="38"/>
  <c r="F41" i="1" s="1"/>
  <c r="G93" i="38"/>
  <c r="H93" i="38"/>
  <c r="I93" i="38"/>
  <c r="J93" i="38"/>
  <c r="K93" i="38"/>
  <c r="B93" i="38"/>
  <c r="B62" i="37"/>
  <c r="D58" i="37"/>
  <c r="D40" i="1" s="1"/>
  <c r="E58" i="37"/>
  <c r="F58" i="37"/>
  <c r="F40" i="1" s="1"/>
  <c r="G58" i="37"/>
  <c r="H58" i="37"/>
  <c r="I58" i="37"/>
  <c r="J58" i="37"/>
  <c r="K58" i="37"/>
  <c r="B58" i="37"/>
  <c r="B121" i="36"/>
  <c r="K105" i="36"/>
  <c r="D105" i="36"/>
  <c r="D39" i="1" s="1"/>
  <c r="E105" i="36"/>
  <c r="F105" i="36"/>
  <c r="F39" i="1" s="1"/>
  <c r="G105" i="36"/>
  <c r="H105" i="36"/>
  <c r="I105" i="36"/>
  <c r="J105" i="36"/>
  <c r="B105" i="36"/>
  <c r="B97" i="9"/>
  <c r="D67" i="9"/>
  <c r="D38" i="1" s="1"/>
  <c r="E67" i="9"/>
  <c r="F67" i="9"/>
  <c r="F38" i="1" s="1"/>
  <c r="G67" i="9"/>
  <c r="H67" i="9"/>
  <c r="I67" i="9"/>
  <c r="J67" i="9"/>
  <c r="K67" i="9"/>
  <c r="B67" i="9"/>
  <c r="B44" i="13"/>
  <c r="D38" i="13"/>
  <c r="D37" i="1" s="1"/>
  <c r="E38" i="13"/>
  <c r="F38" i="13"/>
  <c r="F37" i="1" s="1"/>
  <c r="G38" i="13"/>
  <c r="H38" i="13"/>
  <c r="I38" i="13"/>
  <c r="J38" i="13"/>
  <c r="K38" i="13"/>
  <c r="B38" i="13"/>
  <c r="B41" i="14"/>
  <c r="D26" i="14"/>
  <c r="D36" i="1" s="1"/>
  <c r="E26" i="14"/>
  <c r="F26" i="14"/>
  <c r="F36" i="1" s="1"/>
  <c r="G26" i="14"/>
  <c r="H26" i="14"/>
  <c r="I26" i="14"/>
  <c r="J26" i="14"/>
  <c r="K26" i="14"/>
  <c r="B26" i="14"/>
  <c r="D15" i="15"/>
  <c r="D35" i="1" s="1"/>
  <c r="E15" i="15"/>
  <c r="F15" i="15"/>
  <c r="F35" i="1" s="1"/>
  <c r="G15" i="15"/>
  <c r="H15" i="15"/>
  <c r="I15" i="15"/>
  <c r="J15" i="15"/>
  <c r="K15" i="15"/>
  <c r="B20" i="15"/>
  <c r="B15" i="15"/>
  <c r="C93" i="38"/>
  <c r="C41" i="1" s="1"/>
  <c r="C41" i="40"/>
  <c r="C43" i="1" s="1"/>
  <c r="C72" i="41"/>
  <c r="C44" i="1" s="1"/>
  <c r="C10" i="42"/>
  <c r="C45" i="1" s="1"/>
  <c r="C100" i="45"/>
  <c r="C48" i="1" s="1"/>
  <c r="C34" i="47"/>
  <c r="C50" i="1" s="1"/>
  <c r="C19" i="48"/>
  <c r="C51" i="1" s="1"/>
  <c r="C44" i="52"/>
  <c r="C53" i="1" s="1"/>
  <c r="C28" i="49"/>
  <c r="C56" i="1" s="1"/>
  <c r="C67" i="9"/>
  <c r="C38" i="1" s="1"/>
  <c r="B7" i="54"/>
  <c r="C26" i="14"/>
  <c r="C36" i="1" s="1"/>
  <c r="C15" i="15"/>
  <c r="C35" i="1" s="1"/>
  <c r="C22" i="16"/>
  <c r="C34" i="1" s="1"/>
  <c r="K22" i="16"/>
  <c r="D22" i="16"/>
  <c r="D34" i="1" s="1"/>
  <c r="E22" i="16"/>
  <c r="F22" i="16"/>
  <c r="F34" i="1" s="1"/>
  <c r="G22" i="16"/>
  <c r="H22" i="16"/>
  <c r="I22" i="16"/>
  <c r="J22" i="16"/>
  <c r="B22" i="16"/>
  <c r="B29" i="16"/>
  <c r="D98" i="17"/>
  <c r="D33" i="1" s="1"/>
  <c r="E98" i="17"/>
  <c r="F98" i="17"/>
  <c r="F33" i="1" s="1"/>
  <c r="G98" i="17"/>
  <c r="H98" i="17"/>
  <c r="I98" i="17"/>
  <c r="J98" i="17"/>
  <c r="K98" i="17"/>
  <c r="B98" i="17"/>
  <c r="B104" i="17"/>
  <c r="D61" i="18"/>
  <c r="D32" i="1" s="1"/>
  <c r="E61" i="18"/>
  <c r="F61" i="18"/>
  <c r="F32" i="1" s="1"/>
  <c r="G61" i="18"/>
  <c r="H61" i="18"/>
  <c r="I61" i="18"/>
  <c r="J61" i="18"/>
  <c r="B61" i="18"/>
  <c r="B65" i="18"/>
  <c r="C120" i="19"/>
  <c r="C31" i="1" s="1"/>
  <c r="D120" i="19"/>
  <c r="D31" i="1" s="1"/>
  <c r="E120" i="19"/>
  <c r="F120" i="19"/>
  <c r="F31" i="1" s="1"/>
  <c r="G120" i="19"/>
  <c r="H120" i="19"/>
  <c r="I120" i="19"/>
  <c r="K120" i="19"/>
  <c r="B120" i="19"/>
  <c r="B131" i="19"/>
  <c r="D87" i="20"/>
  <c r="D30" i="1" s="1"/>
  <c r="E87" i="20"/>
  <c r="F87" i="20"/>
  <c r="F30" i="1" s="1"/>
  <c r="G87" i="20"/>
  <c r="H87" i="20"/>
  <c r="I87" i="20"/>
  <c r="J87" i="20"/>
  <c r="K87" i="20"/>
  <c r="B94" i="20"/>
  <c r="B87" i="20"/>
  <c r="C92" i="21"/>
  <c r="C29" i="1" s="1"/>
  <c r="D92" i="21"/>
  <c r="D29" i="1" s="1"/>
  <c r="E92" i="21"/>
  <c r="F92" i="21"/>
  <c r="F29" i="1" s="1"/>
  <c r="G92" i="21"/>
  <c r="H92" i="21"/>
  <c r="I92" i="21"/>
  <c r="J92" i="21"/>
  <c r="K92" i="21"/>
  <c r="B92" i="21"/>
  <c r="B103" i="21"/>
  <c r="D88" i="22"/>
  <c r="D28" i="1" s="1"/>
  <c r="E88" i="22"/>
  <c r="F88" i="22"/>
  <c r="F28" i="1" s="1"/>
  <c r="G88" i="22"/>
  <c r="H88" i="22"/>
  <c r="I88" i="22"/>
  <c r="J88" i="22"/>
  <c r="K88" i="22"/>
  <c r="B88" i="22"/>
  <c r="B105" i="22"/>
  <c r="D19" i="23"/>
  <c r="D27" i="1" s="1"/>
  <c r="E19" i="23"/>
  <c r="F19" i="23"/>
  <c r="F27" i="1" s="1"/>
  <c r="G19" i="23"/>
  <c r="H19" i="23"/>
  <c r="I19" i="23"/>
  <c r="J19" i="23"/>
  <c r="K19" i="23"/>
  <c r="B19" i="23"/>
  <c r="D29" i="24"/>
  <c r="D26" i="1" s="1"/>
  <c r="E29" i="24"/>
  <c r="F29" i="24"/>
  <c r="F26" i="1" s="1"/>
  <c r="G29" i="24"/>
  <c r="H29" i="24"/>
  <c r="I29" i="24"/>
  <c r="J29" i="24"/>
  <c r="K29" i="24"/>
  <c r="C29" i="24"/>
  <c r="C26" i="1" s="1"/>
  <c r="B29" i="24"/>
  <c r="B40" i="24"/>
  <c r="D21" i="25"/>
  <c r="D25" i="1" s="1"/>
  <c r="E21" i="25"/>
  <c r="F21" i="25"/>
  <c r="F25" i="1" s="1"/>
  <c r="G21" i="25"/>
  <c r="H21" i="25"/>
  <c r="I21" i="25"/>
  <c r="J21" i="25"/>
  <c r="K21" i="25"/>
  <c r="B26" i="25"/>
  <c r="B21" i="25"/>
  <c r="D69" i="26"/>
  <c r="D24" i="1" s="1"/>
  <c r="E69" i="26"/>
  <c r="F69" i="26"/>
  <c r="F24" i="1" s="1"/>
  <c r="G69" i="26"/>
  <c r="H69" i="26"/>
  <c r="I69" i="26"/>
  <c r="J69" i="26"/>
  <c r="K69" i="26"/>
  <c r="B78" i="26"/>
  <c r="B134" i="27"/>
  <c r="D125" i="27"/>
  <c r="D23" i="1" s="1"/>
  <c r="E125" i="27"/>
  <c r="F125" i="27"/>
  <c r="F23" i="1" s="1"/>
  <c r="G125" i="27"/>
  <c r="H125" i="27"/>
  <c r="I125" i="27"/>
  <c r="J125" i="27"/>
  <c r="K125" i="27"/>
  <c r="B125" i="27"/>
  <c r="C125" i="27"/>
  <c r="C23" i="1" s="1"/>
  <c r="C110" i="28"/>
  <c r="C22" i="1" s="1"/>
  <c r="D110" i="28"/>
  <c r="D22" i="1" s="1"/>
  <c r="E110" i="28"/>
  <c r="F110" i="28"/>
  <c r="F22" i="1" s="1"/>
  <c r="G110" i="28"/>
  <c r="H110" i="28"/>
  <c r="I110" i="28"/>
  <c r="J110" i="28"/>
  <c r="K110" i="28"/>
  <c r="B110" i="28"/>
  <c r="B117" i="28"/>
  <c r="B111" i="29"/>
  <c r="D104" i="29"/>
  <c r="D21" i="1" s="1"/>
  <c r="E104" i="29"/>
  <c r="F104" i="29"/>
  <c r="F21" i="1" s="1"/>
  <c r="G104" i="29"/>
  <c r="H104" i="29"/>
  <c r="I104" i="29"/>
  <c r="J104" i="29"/>
  <c r="K104" i="29"/>
  <c r="B104" i="29"/>
  <c r="B109" i="30"/>
  <c r="D97" i="30"/>
  <c r="D20" i="1" s="1"/>
  <c r="E97" i="30"/>
  <c r="F97" i="30"/>
  <c r="F20" i="1" s="1"/>
  <c r="G97" i="30"/>
  <c r="H97" i="30"/>
  <c r="I97" i="30"/>
  <c r="J97" i="30"/>
  <c r="K97" i="30"/>
  <c r="B97" i="30"/>
  <c r="B128" i="31"/>
  <c r="C107" i="31"/>
  <c r="C19" i="1" s="1"/>
  <c r="D107" i="31"/>
  <c r="D19" i="1" s="1"/>
  <c r="E107" i="31"/>
  <c r="F107" i="31"/>
  <c r="F19" i="1" s="1"/>
  <c r="G107" i="31"/>
  <c r="H107" i="31"/>
  <c r="I107" i="31"/>
  <c r="J107" i="31"/>
  <c r="K107" i="31"/>
  <c r="B107" i="31"/>
  <c r="D49" i="32"/>
  <c r="D18" i="1" s="1"/>
  <c r="E49" i="32"/>
  <c r="F49" i="32"/>
  <c r="F18" i="1" s="1"/>
  <c r="G49" i="32"/>
  <c r="H49" i="32"/>
  <c r="I49" i="32"/>
  <c r="J49" i="32"/>
  <c r="K49" i="32"/>
  <c r="B49" i="32"/>
  <c r="B54" i="32"/>
  <c r="B15" i="33"/>
  <c r="D10" i="33"/>
  <c r="D17" i="1" s="1"/>
  <c r="E10" i="33"/>
  <c r="F10" i="33"/>
  <c r="F17" i="1" s="1"/>
  <c r="G10" i="33"/>
  <c r="H10" i="33"/>
  <c r="I10" i="33"/>
  <c r="J10" i="33"/>
  <c r="B10" i="33"/>
  <c r="C10" i="33"/>
  <c r="C17" i="1" s="1"/>
  <c r="B181" i="34"/>
  <c r="D164" i="34"/>
  <c r="D16" i="1" s="1"/>
  <c r="E164" i="34"/>
  <c r="F164" i="34"/>
  <c r="F16" i="1" s="1"/>
  <c r="G164" i="34"/>
  <c r="H164" i="34"/>
  <c r="I164" i="34"/>
  <c r="J164" i="34"/>
  <c r="K164" i="34"/>
  <c r="B164" i="34"/>
  <c r="B102" i="35"/>
  <c r="D72" i="35"/>
  <c r="D15" i="1" s="1"/>
  <c r="E72" i="35"/>
  <c r="F72" i="35"/>
  <c r="F15" i="1" s="1"/>
  <c r="G72" i="35"/>
  <c r="H72" i="35"/>
  <c r="I72" i="35"/>
  <c r="J72" i="35"/>
  <c r="K72" i="35"/>
  <c r="B72" i="35"/>
  <c r="C72" i="35"/>
  <c r="C15" i="1" s="1"/>
  <c r="B10" i="12"/>
  <c r="D6" i="12"/>
  <c r="D14" i="1" s="1"/>
  <c r="E6" i="12"/>
  <c r="F6" i="12"/>
  <c r="F14" i="1" s="1"/>
  <c r="G6" i="12"/>
  <c r="H6" i="12"/>
  <c r="I6" i="12"/>
  <c r="J6" i="12"/>
  <c r="K6" i="12"/>
  <c r="B6" i="12"/>
  <c r="C6" i="12"/>
  <c r="C14" i="1" s="1"/>
  <c r="B12" i="10"/>
  <c r="D8" i="10"/>
  <c r="D13" i="1" s="1"/>
  <c r="E8" i="10"/>
  <c r="F8" i="10"/>
  <c r="F13" i="1" s="1"/>
  <c r="G8" i="10"/>
  <c r="H8" i="10"/>
  <c r="I8" i="10"/>
  <c r="J8" i="10"/>
  <c r="K8" i="10"/>
  <c r="B8" i="10"/>
  <c r="C8" i="10"/>
  <c r="C13" i="1" s="1"/>
  <c r="C13" i="11"/>
  <c r="C12" i="1" s="1"/>
  <c r="D13" i="11"/>
  <c r="D12" i="1" s="1"/>
  <c r="E13" i="11"/>
  <c r="F13" i="11"/>
  <c r="F12" i="1" s="1"/>
  <c r="G13" i="11"/>
  <c r="H13" i="11"/>
  <c r="I13" i="11"/>
  <c r="J13" i="11"/>
  <c r="K13" i="11"/>
  <c r="B13" i="11"/>
  <c r="B21" i="11"/>
  <c r="B79" i="8"/>
  <c r="D69" i="8"/>
  <c r="D11" i="1" s="1"/>
  <c r="E69" i="8"/>
  <c r="F69" i="8"/>
  <c r="F11" i="1" s="1"/>
  <c r="G69" i="8"/>
  <c r="H69" i="8"/>
  <c r="I69" i="8"/>
  <c r="J69" i="8"/>
  <c r="K69" i="8"/>
  <c r="B69" i="8"/>
  <c r="B119" i="7"/>
  <c r="K63" i="7"/>
  <c r="D63" i="7"/>
  <c r="D10" i="1" s="1"/>
  <c r="E63" i="7"/>
  <c r="G63" i="7"/>
  <c r="H63" i="7"/>
  <c r="I63" i="7"/>
  <c r="J63" i="7"/>
  <c r="J10" i="1" s="1"/>
  <c r="J60" i="1" s="1"/>
  <c r="B63" i="7"/>
  <c r="B87" i="6"/>
  <c r="K80" i="6"/>
  <c r="D80" i="6"/>
  <c r="D9" i="1" s="1"/>
  <c r="E80" i="6"/>
  <c r="F80" i="6"/>
  <c r="F9" i="1" s="1"/>
  <c r="G80" i="6"/>
  <c r="H80" i="6"/>
  <c r="I80" i="6"/>
  <c r="J80" i="6"/>
  <c r="B80" i="6"/>
  <c r="B32" i="5"/>
  <c r="K20" i="5"/>
  <c r="D20" i="5"/>
  <c r="D8" i="1" s="1"/>
  <c r="E20" i="5"/>
  <c r="F20" i="5"/>
  <c r="F8" i="1" s="1"/>
  <c r="G20" i="5"/>
  <c r="H20" i="5"/>
  <c r="I20" i="5"/>
  <c r="J20" i="5"/>
  <c r="B20" i="5"/>
  <c r="C20" i="5"/>
  <c r="C8" i="1" s="1"/>
  <c r="B38" i="3"/>
  <c r="E34" i="3"/>
  <c r="F34" i="3"/>
  <c r="F7" i="1" s="1"/>
  <c r="G34" i="3"/>
  <c r="H34" i="3"/>
  <c r="I34" i="3"/>
  <c r="J34" i="3"/>
  <c r="K7" i="1"/>
  <c r="K60" i="1" s="1"/>
  <c r="B34" i="3"/>
  <c r="C138" i="53"/>
  <c r="C52" i="1" s="1"/>
  <c r="B82" i="2"/>
  <c r="D72" i="2"/>
  <c r="D6" i="1" s="1"/>
  <c r="E72" i="2"/>
  <c r="F72" i="2"/>
  <c r="F6" i="1" s="1"/>
  <c r="G72" i="2"/>
  <c r="H72" i="2"/>
  <c r="I72" i="2"/>
  <c r="K72" i="2"/>
  <c r="B72" i="2"/>
  <c r="B87" i="55"/>
  <c r="C83" i="55"/>
  <c r="C57" i="1" s="1"/>
  <c r="C98" i="17"/>
  <c r="C33" i="1" s="1"/>
  <c r="C69" i="26"/>
  <c r="C24" i="1" s="1"/>
  <c r="C63" i="7"/>
  <c r="C10" i="1" s="1"/>
  <c r="C72" i="2"/>
  <c r="C6" i="1" s="1"/>
  <c r="C259" i="46"/>
  <c r="C49" i="1" s="1"/>
  <c r="C51" i="43"/>
  <c r="C46" i="1" s="1"/>
  <c r="C21" i="25"/>
  <c r="C25" i="1" s="1"/>
  <c r="C97" i="30"/>
  <c r="C20" i="1" s="1"/>
  <c r="C164" i="34"/>
  <c r="C16" i="1" s="1"/>
  <c r="C69" i="8"/>
  <c r="C11" i="1" s="1"/>
  <c r="C49" i="32"/>
  <c r="C18" i="1" s="1"/>
  <c r="C58" i="37"/>
  <c r="C40" i="1" s="1"/>
  <c r="C71" i="44"/>
  <c r="C47" i="1" s="1"/>
  <c r="C34" i="3"/>
  <c r="C7" i="1" s="1"/>
  <c r="D34" i="3"/>
  <c r="D7" i="1" s="1"/>
  <c r="I5" i="1"/>
  <c r="I60" i="1"/>
  <c r="G5" i="1"/>
  <c r="E5" i="1"/>
  <c r="E60" i="1"/>
  <c r="J5" i="1"/>
  <c r="H60" i="1"/>
  <c r="H5" i="1"/>
  <c r="B60" i="1"/>
  <c r="B5" i="1"/>
  <c r="K5" i="1" l="1"/>
  <c r="F5" i="1"/>
  <c r="F60" i="1"/>
  <c r="C60" i="1" s="1"/>
  <c r="D60" i="1"/>
  <c r="D5" i="1"/>
  <c r="C5" i="1"/>
</calcChain>
</file>

<file path=xl/sharedStrings.xml><?xml version="1.0" encoding="utf-8"?>
<sst xmlns="http://schemas.openxmlformats.org/spreadsheetml/2006/main" count="5043" uniqueCount="2141">
  <si>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</si>
  <si>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</si>
  <si>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</si>
  <si>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</si>
  <si>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</si>
  <si>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</si>
  <si>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</si>
  <si>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</si>
  <si>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</si>
  <si>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</si>
  <si>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</si>
  <si>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</si>
  <si>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</si>
  <si>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</si>
  <si>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</si>
  <si>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</si>
  <si>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</si>
  <si>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</si>
  <si>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</si>
  <si>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</si>
  <si>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</si>
  <si>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</si>
  <si>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</si>
  <si>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</si>
  <si>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</si>
  <si>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</si>
  <si>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</si>
  <si>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</si>
  <si>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</si>
  <si>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</si>
  <si>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</si>
  <si>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</si>
  <si>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</si>
  <si>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</si>
  <si>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</si>
  <si>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</si>
  <si>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</si>
  <si>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</si>
  <si>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</si>
  <si>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</si>
  <si>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</si>
  <si>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</si>
  <si>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</si>
  <si>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</si>
  <si>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</si>
  <si>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</si>
  <si>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</si>
  <si>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</si>
  <si>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</si>
  <si>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</si>
  <si>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</si>
  <si>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</si>
  <si>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</si>
  <si>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</si>
  <si>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</si>
  <si>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</si>
  <si>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</si>
  <si>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</si>
  <si>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</si>
  <si>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</si>
  <si>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</si>
  <si>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</si>
  <si>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</si>
  <si>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</si>
  <si>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</si>
  <si>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</si>
  <si>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</si>
  <si>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</si>
  <si>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</si>
  <si>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</si>
  <si>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</si>
  <si>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</si>
  <si>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</si>
  <si>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</si>
  <si>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</si>
  <si>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</si>
  <si>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</si>
  <si>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</si>
  <si>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</si>
  <si>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</si>
  <si>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</si>
  <si>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</si>
  <si>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</si>
  <si>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</si>
  <si>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</si>
  <si>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</si>
  <si>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</si>
  <si>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</si>
  <si>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</si>
  <si>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</si>
  <si>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</si>
  <si>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</si>
  <si>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</si>
  <si>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</si>
  <si>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</si>
  <si>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</si>
  <si>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</si>
  <si>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</si>
  <si>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</si>
  <si>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</si>
  <si>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</si>
  <si>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</si>
  <si>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</si>
  <si>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</si>
  <si>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</si>
  <si>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</si>
  <si>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</si>
  <si>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</si>
  <si>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</si>
  <si>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</si>
  <si>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</si>
  <si>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</si>
  <si>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</si>
  <si>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</si>
  <si>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</si>
  <si>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</si>
  <si>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</si>
  <si>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</si>
  <si>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</si>
  <si>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</si>
  <si>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</si>
  <si>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</si>
  <si>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</si>
  <si>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</si>
  <si>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</si>
  <si>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</si>
  <si>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</si>
  <si>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</si>
  <si>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</si>
  <si>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</si>
  <si>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</si>
  <si>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</si>
  <si>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</si>
  <si>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</si>
  <si>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</si>
  <si>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</si>
  <si>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</si>
  <si>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</si>
  <si>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</si>
  <si>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</si>
  <si>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</si>
  <si>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</si>
  <si>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</si>
  <si>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</si>
  <si>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</si>
  <si>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</si>
  <si>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</si>
  <si>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</si>
  <si>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</si>
  <si>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</si>
  <si>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</si>
  <si>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</si>
  <si>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</si>
  <si>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</si>
  <si>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</si>
  <si>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</si>
  <si>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</si>
  <si>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</si>
  <si>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</si>
  <si>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</si>
  <si>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</si>
  <si>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</si>
  <si>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</si>
  <si>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</si>
  <si>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</si>
  <si>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</si>
  <si>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</si>
  <si>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</si>
  <si>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</si>
  <si>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</si>
  <si>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</si>
  <si>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</si>
  <si>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</si>
  <si>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</si>
  <si>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</si>
  <si>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</si>
  <si>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</si>
  <si>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</si>
  <si>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</si>
  <si>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</si>
  <si>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</si>
  <si>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</si>
  <si>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</si>
  <si>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</si>
  <si>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</si>
  <si>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</si>
  <si>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</si>
  <si>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</si>
  <si>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</si>
  <si>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</si>
  <si>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</si>
  <si>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</si>
  <si>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</si>
  <si>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</si>
  <si>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</si>
  <si>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</si>
  <si>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</si>
  <si>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</si>
  <si>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</si>
  <si>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</si>
  <si>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</si>
  <si>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</si>
  <si>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</si>
  <si>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</si>
  <si>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</si>
  <si>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</si>
  <si>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</si>
  <si>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</si>
  <si>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</si>
  <si>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</si>
  <si>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</si>
  <si>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</si>
  <si>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</si>
  <si>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</si>
  <si>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</si>
  <si>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</si>
  <si>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</si>
  <si>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</si>
  <si>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</si>
  <si>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</si>
  <si>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</si>
  <si>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</si>
  <si>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</si>
  <si>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</si>
  <si>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</si>
  <si>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</si>
  <si>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</si>
  <si>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</si>
  <si>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</si>
  <si>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</si>
  <si>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</si>
  <si>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</si>
  <si>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</si>
  <si>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</si>
  <si>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</si>
  <si>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</si>
  <si>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</si>
  <si>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</si>
  <si>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</si>
  <si>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</si>
  <si>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</si>
  <si>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</si>
  <si>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</si>
  <si>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</si>
  <si>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</si>
  <si>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</si>
  <si>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</si>
  <si>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</si>
  <si>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</si>
  <si>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</si>
  <si>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</si>
  <si>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</si>
  <si>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</si>
  <si>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</si>
  <si>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</si>
  <si>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</si>
  <si>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</si>
  <si>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</si>
  <si>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</si>
  <si>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</si>
  <si>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</si>
  <si>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</si>
  <si>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</si>
  <si>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</si>
  <si>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</si>
  <si>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</si>
  <si>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</si>
  <si>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</si>
  <si>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</si>
  <si>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</si>
  <si>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</si>
  <si>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</si>
  <si>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</si>
  <si>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</si>
  <si>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</si>
  <si>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</si>
  <si>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</si>
  <si>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</si>
  <si>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</si>
  <si>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</si>
  <si>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</si>
  <si>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</si>
  <si>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</si>
  <si>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</si>
  <si>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</si>
  <si>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</si>
  <si>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</si>
  <si>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</si>
  <si>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</si>
  <si>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</si>
  <si>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</si>
  <si>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</si>
  <si>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</si>
  <si>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</si>
  <si>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</si>
  <si>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</si>
  <si>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</si>
  <si>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</si>
  <si>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</si>
  <si>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</si>
  <si>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</si>
  <si>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</si>
  <si>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</si>
  <si>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</si>
  <si>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</si>
  <si>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</si>
  <si>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</si>
  <si>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</si>
  <si>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</si>
  <si>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</si>
  <si>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</si>
  <si>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</si>
  <si>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</si>
  <si>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</si>
  <si>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</si>
  <si>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</si>
  <si>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</si>
  <si>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</si>
  <si>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</si>
  <si>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</si>
  <si>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</si>
  <si>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</si>
  <si>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</si>
  <si>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</si>
  <si>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</si>
  <si>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</si>
  <si>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</si>
  <si>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</si>
  <si>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</si>
  <si>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</si>
  <si>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</si>
  <si>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</si>
  <si>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</si>
  <si>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</si>
  <si>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</si>
  <si>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</si>
  <si>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</si>
  <si>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</si>
  <si>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</si>
  <si>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</si>
  <si>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</si>
  <si>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</si>
  <si>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</si>
  <si>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</si>
  <si>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</si>
  <si>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</si>
  <si>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</si>
  <si>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</si>
  <si>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</si>
  <si>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</si>
  <si>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</si>
  <si>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</si>
  <si>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</si>
  <si>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</si>
  <si>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</si>
  <si>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</si>
  <si>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</si>
  <si>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</si>
  <si>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</si>
  <si>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</si>
  <si>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</si>
  <si>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</si>
  <si>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</si>
  <si>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</si>
  <si>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</si>
  <si>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</si>
  <si>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</si>
  <si>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</si>
  <si>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</si>
  <si>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</si>
  <si>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</si>
  <si>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</si>
  <si>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</si>
  <si>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</si>
  <si>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</si>
  <si>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</si>
  <si>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</si>
  <si>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</si>
  <si>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</si>
  <si>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</si>
  <si>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</si>
  <si>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</si>
  <si>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</si>
  <si>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</si>
  <si>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</si>
  <si>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</si>
  <si>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</si>
  <si>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</si>
  <si>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</si>
  <si>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</si>
  <si>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</si>
  <si>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</si>
  <si>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</si>
  <si>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</si>
  <si>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</si>
  <si>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</si>
  <si>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</si>
  <si>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</si>
  <si>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</si>
  <si>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</si>
  <si>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</si>
  <si>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</si>
  <si>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</si>
  <si>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</si>
  <si>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</si>
  <si>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</si>
  <si>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</si>
  <si>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</si>
  <si>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</si>
  <si>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</si>
  <si>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</si>
  <si>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</si>
  <si>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</si>
  <si>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</si>
  <si>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</si>
  <si>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</si>
  <si>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</si>
  <si>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</si>
  <si>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</si>
  <si>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</si>
  <si>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</si>
  <si>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</si>
  <si>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</si>
  <si>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</si>
  <si>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</si>
  <si>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</si>
  <si>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</si>
  <si>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</si>
  <si>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</si>
  <si>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</si>
  <si>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</si>
  <si>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</si>
  <si>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</si>
  <si>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</si>
  <si>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</si>
  <si>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</si>
  <si>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</si>
  <si>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</si>
  <si>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</si>
  <si>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</si>
  <si>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</si>
  <si>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</si>
  <si>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</si>
  <si>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</si>
  <si>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</si>
  <si>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</si>
  <si>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</si>
  <si>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</si>
  <si>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</si>
  <si>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</si>
  <si>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</si>
  <si>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</si>
  <si>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</si>
  <si>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</si>
  <si>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</si>
  <si>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</si>
  <si>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</si>
  <si>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</si>
  <si>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</si>
  <si>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</si>
  <si>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</si>
  <si>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</si>
  <si>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</si>
  <si>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</si>
  <si>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</si>
  <si>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</si>
  <si>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</si>
  <si>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</si>
  <si>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</si>
  <si>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</si>
  <si>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</si>
  <si>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</si>
  <si>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</si>
  <si>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</si>
  <si>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</si>
  <si>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</si>
  <si>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</si>
  <si>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</si>
  <si>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</si>
  <si>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</si>
  <si>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</si>
  <si>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</si>
  <si>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</si>
  <si>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</si>
  <si>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</si>
  <si>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</si>
  <si>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</si>
  <si>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</si>
  <si>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</si>
  <si>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</si>
  <si>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</si>
  <si>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</si>
  <si>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</si>
  <si>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</si>
  <si>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</si>
  <si>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</si>
  <si>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</si>
  <si>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</si>
  <si>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</si>
  <si>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</si>
  <si>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</si>
  <si>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</si>
  <si>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</si>
  <si>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</si>
  <si>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</si>
  <si>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</si>
  <si>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</si>
  <si>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</si>
  <si>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</si>
  <si>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</si>
  <si>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</si>
  <si>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</si>
  <si>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</si>
  <si>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</si>
  <si>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</si>
  <si>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</si>
  <si>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</si>
  <si>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</si>
  <si>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</si>
  <si>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</si>
  <si>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</si>
  <si>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</si>
  <si>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</si>
  <si>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</si>
  <si>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</si>
  <si>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</si>
  <si>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</si>
  <si>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</si>
  <si>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</si>
  <si>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</si>
  <si>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</si>
  <si>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</si>
  <si>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</si>
  <si>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</si>
  <si>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</si>
  <si>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</si>
  <si>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</si>
  <si>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</si>
  <si>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</si>
  <si>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</si>
  <si>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</si>
  <si>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</si>
  <si>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</si>
  <si>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</si>
  <si>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</si>
  <si>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</si>
  <si>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</si>
  <si>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</si>
  <si>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</si>
  <si>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</si>
  <si>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</si>
  <si>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</si>
  <si>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</si>
  <si>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</si>
  <si>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</si>
  <si>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</si>
  <si>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</si>
  <si>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</si>
  <si>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</si>
  <si>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</si>
  <si>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</si>
  <si>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</si>
  <si>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</si>
  <si>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</si>
  <si>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</si>
  <si>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</si>
  <si>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</si>
  <si>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</si>
  <si>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</si>
  <si>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</si>
  <si>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</si>
  <si>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</si>
  <si>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</si>
  <si>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</si>
  <si>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</si>
  <si>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</si>
  <si>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</si>
  <si>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</si>
  <si>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</si>
  <si>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</si>
  <si>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</si>
  <si>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</si>
  <si>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</si>
  <si>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</si>
  <si>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</si>
  <si>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</si>
  <si>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</si>
  <si>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</si>
  <si>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</si>
  <si>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</si>
  <si>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</si>
  <si>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</si>
  <si>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</si>
  <si>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</si>
  <si>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</si>
  <si>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</si>
  <si>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</si>
  <si>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</si>
  <si>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</si>
  <si>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</si>
  <si>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</si>
  <si>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</si>
  <si>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</si>
  <si>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</si>
  <si>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</si>
  <si>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</si>
  <si>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</si>
  <si>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</si>
  <si>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</si>
  <si>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</si>
  <si>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</si>
  <si>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</si>
  <si>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</si>
  <si>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</si>
  <si>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</si>
  <si>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</si>
  <si>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</si>
  <si>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</si>
  <si>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</si>
  <si>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</si>
  <si>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</si>
  <si>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</si>
  <si>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</si>
  <si>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</si>
  <si>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</si>
  <si>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</si>
  <si>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</si>
  <si>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</si>
  <si>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</si>
  <si>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</si>
  <si>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</si>
  <si>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</si>
  <si>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</si>
  <si>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</si>
  <si>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</si>
  <si>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</si>
  <si>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</si>
  <si>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</si>
  <si>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</si>
  <si>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</si>
  <si>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</si>
  <si>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</si>
  <si>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</si>
  <si>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</si>
  <si>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</si>
  <si>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</si>
  <si>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</si>
  <si>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</si>
  <si>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</si>
  <si>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</si>
  <si>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</si>
  <si>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</si>
  <si>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</si>
  <si>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</si>
  <si>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</si>
  <si>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</si>
  <si>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</si>
  <si>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</si>
  <si>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</si>
  <si>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</si>
  <si>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</si>
  <si>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</si>
  <si>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</si>
  <si>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</si>
  <si>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</si>
  <si>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</si>
  <si>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</si>
  <si>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</si>
  <si>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</si>
  <si>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</si>
  <si>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</si>
  <si>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</si>
  <si>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</si>
  <si>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</si>
  <si>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</si>
  <si>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</si>
  <si>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</si>
  <si>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</si>
  <si>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</si>
  <si>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</si>
  <si>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</si>
  <si>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</si>
  <si>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</si>
  <si>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</si>
  <si>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</si>
  <si>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</si>
  <si>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</si>
  <si>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</si>
  <si>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</si>
  <si>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</si>
  <si>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</si>
  <si>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</si>
  <si>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</si>
  <si>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</si>
  <si>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</si>
  <si>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</si>
  <si>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</si>
  <si>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</si>
  <si>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</si>
  <si>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</si>
  <si>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</si>
  <si>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</si>
  <si>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</si>
  <si>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</si>
  <si>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</si>
  <si>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</si>
  <si>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</si>
  <si>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</si>
  <si>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</si>
  <si>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</si>
  <si>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</si>
  <si>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</si>
  <si>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</si>
  <si>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</si>
  <si>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</si>
  <si>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</si>
  <si>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</si>
  <si>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</si>
  <si>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</si>
  <si>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</si>
  <si>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</si>
  <si>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</si>
  <si>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</si>
  <si>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</si>
  <si>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</si>
  <si>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</si>
  <si>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</si>
  <si>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</si>
  <si>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</si>
  <si>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</si>
  <si>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</si>
  <si>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</si>
  <si>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</si>
  <si>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</si>
  <si>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</si>
  <si>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</si>
  <si>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</si>
  <si>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</si>
  <si>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</si>
  <si>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</si>
  <si>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</si>
  <si>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</si>
  <si>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</si>
  <si>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</si>
  <si>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</si>
  <si>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</si>
  <si>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</si>
  <si>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</si>
  <si>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</si>
  <si>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</si>
  <si>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</si>
  <si>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</si>
  <si>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</si>
  <si>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</si>
  <si>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</si>
  <si>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</si>
  <si>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</si>
  <si>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</si>
  <si>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</si>
  <si>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</si>
  <si>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</si>
  <si>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</si>
  <si>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</si>
  <si>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</si>
  <si>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</si>
  <si>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</si>
  <si>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</si>
  <si>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</si>
  <si>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</si>
  <si>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</si>
  <si>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</si>
  <si>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</si>
  <si>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</si>
  <si>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</si>
  <si>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</si>
  <si>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</si>
  <si>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</si>
  <si>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</si>
  <si>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</si>
  <si>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</si>
  <si>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</si>
  <si>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</si>
  <si>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</si>
  <si>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</si>
  <si>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</si>
  <si>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</si>
  <si>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</si>
  <si>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</si>
  <si>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</si>
  <si>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</si>
  <si>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</si>
  <si>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</si>
  <si>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</si>
  <si>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</si>
  <si>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</si>
  <si>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</si>
  <si>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</si>
  <si>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</si>
  <si>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</si>
  <si>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</si>
  <si>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</si>
  <si>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</si>
  <si>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</si>
  <si>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</si>
  <si>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</si>
  <si>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</si>
  <si>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</si>
  <si>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</si>
  <si>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</si>
  <si>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</si>
  <si>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</si>
  <si>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</si>
  <si>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</si>
  <si>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</si>
  <si>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</si>
  <si>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</si>
  <si>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</si>
  <si>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</si>
  <si>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</si>
  <si>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</si>
  <si>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</si>
  <si>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</si>
  <si>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</si>
  <si>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</si>
  <si>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</si>
  <si>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</si>
  <si>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</si>
  <si>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</si>
  <si>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</si>
  <si>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</si>
  <si>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</si>
  <si>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</si>
  <si>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</si>
  <si>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</si>
  <si>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</si>
  <si>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</si>
  <si>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</si>
  <si>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</si>
  <si>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</si>
  <si>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</si>
  <si>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</si>
  <si>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</si>
  <si>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</si>
  <si>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</si>
  <si>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</si>
  <si>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</si>
  <si>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</si>
  <si>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</si>
  <si>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</si>
  <si>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</si>
  <si>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</si>
  <si>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</si>
  <si>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</si>
  <si>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</si>
  <si>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</si>
  <si>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</si>
  <si>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</si>
  <si>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</si>
  <si>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</si>
  <si>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</si>
  <si>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</si>
  <si>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</si>
  <si>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</si>
  <si>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</si>
  <si>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</si>
  <si>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</si>
  <si>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</si>
  <si>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</si>
  <si>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</si>
  <si>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</si>
  <si>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</si>
  <si>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</si>
  <si>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</si>
  <si>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</si>
  <si>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</si>
  <si>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</si>
  <si>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</si>
  <si>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</si>
  <si>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</si>
  <si>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</si>
  <si>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</si>
  <si>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</si>
  <si>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</si>
  <si>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</si>
  <si>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</si>
  <si>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</si>
  <si>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</si>
  <si>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</si>
  <si>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</si>
  <si>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</si>
  <si>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</si>
  <si>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</si>
  <si>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</si>
  <si>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</si>
  <si>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</si>
  <si>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</si>
  <si>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</si>
  <si>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</si>
  <si>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</si>
  <si>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</si>
  <si>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</si>
  <si>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</si>
  <si>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</si>
  <si>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</si>
  <si>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</si>
  <si>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</si>
  <si>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</si>
  <si>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</si>
  <si>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</si>
  <si>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</si>
  <si>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</si>
  <si>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</si>
  <si>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</si>
  <si>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</si>
  <si>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</si>
  <si>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</si>
  <si>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</si>
  <si>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</si>
  <si>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</si>
  <si>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</si>
  <si>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</si>
  <si>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</si>
  <si>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</si>
  <si>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</si>
  <si>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</si>
  <si>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</si>
  <si>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</si>
  <si>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</si>
  <si>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</si>
  <si>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</si>
  <si>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</si>
  <si>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</si>
  <si>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</si>
  <si>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</si>
  <si>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</si>
  <si>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</si>
  <si>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</si>
  <si>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</si>
  <si>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</si>
  <si>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</si>
  <si>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</si>
  <si>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</si>
  <si>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</si>
  <si>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</si>
  <si>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</si>
  <si>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</si>
  <si>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</si>
  <si>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</si>
  <si>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</si>
  <si>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</si>
  <si>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</si>
  <si>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</si>
  <si>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</si>
  <si>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</si>
  <si>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</si>
  <si>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</si>
  <si>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</si>
  <si>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</si>
  <si>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</si>
  <si>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</si>
  <si>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</si>
  <si>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</si>
  <si>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</si>
  <si>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</si>
  <si>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</si>
  <si>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</si>
  <si>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</si>
  <si>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</si>
  <si>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</si>
  <si>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</si>
  <si>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</si>
  <si>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</si>
  <si>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</si>
  <si>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</si>
  <si>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</si>
  <si>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</si>
  <si>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</si>
  <si>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</si>
  <si>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</si>
  <si>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</si>
  <si>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</si>
  <si>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</si>
  <si>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</si>
  <si>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</si>
  <si>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</si>
  <si>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</si>
  <si>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</si>
  <si>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</si>
  <si>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</si>
  <si>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</si>
  <si>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</si>
  <si>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</si>
  <si>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</si>
  <si>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</si>
  <si>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</si>
  <si>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</si>
  <si>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</si>
  <si>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</si>
  <si>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</si>
  <si>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</si>
  <si>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</si>
  <si>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</si>
  <si>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</si>
  <si>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</si>
  <si>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</si>
  <si>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</si>
  <si>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</si>
  <si>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</si>
  <si>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</si>
  <si>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</si>
  <si>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</si>
  <si>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</si>
  <si>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</si>
  <si>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</si>
  <si>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</si>
  <si>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</si>
  <si>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</si>
  <si>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</si>
  <si>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</si>
  <si>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</si>
  <si>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</si>
  <si>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</si>
  <si>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</si>
  <si>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</si>
  <si>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</si>
  <si>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</si>
  <si>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</si>
  <si>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</si>
  <si>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</si>
  <si>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</si>
  <si>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</si>
  <si>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</si>
  <si>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</si>
  <si>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</si>
  <si>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</si>
  <si>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</si>
  <si>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</si>
  <si>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</si>
  <si>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</si>
  <si>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</si>
  <si>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</si>
  <si>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</si>
  <si>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</si>
  <si>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</si>
  <si>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</si>
  <si>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</si>
  <si>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</si>
  <si>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</si>
  <si>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</si>
  <si>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</si>
  <si>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</si>
  <si>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</si>
  <si>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</si>
  <si>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</si>
  <si>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</si>
  <si>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</si>
  <si>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</si>
  <si>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</si>
  <si>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</si>
  <si>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</si>
  <si>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</si>
  <si>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</si>
  <si>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</si>
  <si>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</si>
  <si>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</si>
  <si>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</si>
  <si>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</si>
  <si>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</si>
  <si>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</si>
  <si>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</si>
  <si>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</si>
  <si>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</si>
  <si>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</si>
  <si>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</si>
  <si>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</si>
  <si>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</si>
  <si>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</si>
  <si>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</si>
  <si>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</si>
  <si>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</si>
  <si>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</si>
  <si>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</si>
  <si>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</si>
  <si>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</si>
  <si>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</si>
  <si>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</si>
  <si>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</si>
  <si>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</si>
  <si>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</si>
  <si>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</si>
  <si>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</si>
  <si>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</si>
  <si>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</si>
  <si>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</si>
  <si>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</si>
  <si>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</si>
  <si>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</si>
  <si>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</si>
  <si>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</si>
  <si>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</si>
  <si>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</si>
  <si>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</si>
  <si>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</si>
  <si>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</si>
  <si>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</si>
  <si>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</si>
  <si>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</si>
  <si>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</si>
  <si>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</si>
  <si>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</si>
  <si>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</si>
  <si>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</si>
  <si>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</si>
  <si>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</si>
  <si>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</si>
  <si>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</si>
  <si>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</si>
  <si>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</si>
  <si>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</si>
  <si>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</si>
  <si>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</si>
  <si>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</si>
  <si>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</si>
  <si>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</si>
  <si>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</si>
  <si>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</si>
  <si>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</si>
  <si>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</si>
  <si>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</si>
  <si>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</si>
  <si>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</si>
  <si>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</si>
  <si>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</si>
  <si>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</si>
  <si>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</si>
  <si>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</si>
  <si>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</si>
  <si>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</si>
  <si>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</si>
  <si>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</si>
  <si>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</si>
  <si>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</si>
  <si>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</si>
  <si>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</si>
  <si>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</si>
  <si>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</si>
  <si>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</si>
  <si>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</si>
  <si>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</si>
  <si>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</si>
  <si>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</si>
  <si>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</si>
  <si>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</si>
  <si>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</si>
  <si>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</si>
  <si>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</si>
  <si>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</si>
  <si>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</si>
  <si>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</si>
  <si>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</si>
  <si>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</si>
  <si>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</si>
  <si>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</si>
  <si>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</si>
  <si>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</si>
  <si>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</si>
  <si>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</si>
  <si>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</si>
  <si>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</si>
  <si>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</si>
  <si>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</si>
  <si>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</si>
  <si>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</si>
  <si>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</si>
  <si>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</si>
  <si>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</si>
  <si>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</si>
  <si>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</si>
  <si>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</si>
  <si>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</si>
  <si>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</si>
  <si>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</si>
  <si>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</si>
  <si>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</si>
  <si>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</si>
  <si>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</si>
  <si>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</si>
  <si>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</si>
  <si>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</si>
  <si>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</si>
  <si>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</si>
  <si>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</si>
  <si>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</si>
  <si>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</si>
  <si>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</si>
  <si>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</si>
  <si>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</si>
  <si>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</si>
  <si>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</si>
  <si>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</si>
  <si>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</si>
  <si>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</si>
  <si>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</si>
  <si>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</si>
  <si>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</si>
  <si>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</si>
  <si>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</si>
  <si>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</si>
  <si>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</si>
  <si>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</si>
  <si>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</si>
  <si>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</si>
  <si>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</si>
  <si>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</si>
  <si>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</si>
  <si>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</si>
  <si>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</si>
  <si>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</si>
  <si>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</si>
  <si>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</si>
  <si>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</si>
  <si>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</si>
  <si>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</si>
  <si>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</si>
  <si>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</si>
  <si>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</si>
  <si>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</si>
  <si>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</si>
  <si>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</si>
  <si>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</si>
  <si>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</si>
  <si>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</si>
  <si>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</si>
  <si>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</si>
  <si>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</si>
  <si>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</si>
  <si>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</si>
  <si>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</si>
  <si>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</si>
  <si>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</si>
  <si>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</si>
  <si>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</si>
  <si>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</si>
  <si>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</si>
  <si>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</si>
  <si>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</si>
  <si>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</si>
  <si>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</si>
  <si>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</si>
  <si>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</si>
  <si>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</si>
  <si>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</si>
  <si>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</si>
  <si>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</si>
  <si>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</si>
  <si>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</si>
  <si>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</si>
  <si>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</si>
  <si>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</si>
  <si>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</si>
  <si>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</si>
  <si>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</si>
  <si>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</si>
  <si>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</si>
  <si>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</si>
  <si>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</si>
  <si>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</si>
  <si>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</si>
  <si>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</si>
  <si>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</si>
  <si>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</si>
  <si>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</si>
  <si>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</si>
  <si>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</si>
  <si>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</si>
  <si>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</si>
  <si>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</si>
  <si>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</si>
  <si>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</si>
  <si>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</si>
  <si>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</si>
  <si>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</si>
  <si>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</si>
  <si>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</si>
  <si>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</si>
  <si>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</si>
  <si>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</si>
  <si>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</si>
  <si>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</si>
  <si>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</si>
  <si>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</si>
  <si>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</si>
  <si>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</si>
  <si>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</si>
  <si>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</si>
  <si>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</si>
  <si>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</si>
  <si>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</si>
  <si>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</si>
  <si>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</si>
  <si>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</si>
  <si>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</si>
  <si>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</si>
  <si>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</si>
  <si>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</si>
  <si>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</si>
  <si>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</si>
  <si>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</si>
  <si>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</si>
  <si>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</si>
  <si>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</si>
  <si>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</si>
  <si>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</si>
  <si>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</si>
  <si>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</si>
  <si>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</si>
  <si>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</si>
  <si>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</si>
  <si>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</si>
  <si>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</si>
  <si>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</si>
  <si>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</si>
  <si>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</si>
  <si>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</si>
  <si>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</si>
  <si>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</si>
  <si>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</si>
  <si>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</si>
  <si>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</si>
  <si>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</si>
  <si>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</si>
  <si>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</si>
  <si>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</si>
  <si>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</si>
  <si>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</si>
  <si>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</si>
  <si>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</si>
  <si>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</si>
  <si>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</si>
  <si>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</si>
  <si>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</si>
  <si>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</si>
  <si>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</si>
  <si>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</si>
  <si>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</si>
  <si>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</si>
  <si>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</si>
  <si>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</si>
  <si>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</si>
  <si>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</si>
  <si>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</si>
  <si>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</si>
  <si>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</si>
  <si>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</si>
  <si>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</si>
  <si>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</si>
  <si>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</si>
  <si>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</si>
  <si>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</si>
  <si>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</si>
  <si>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</si>
  <si>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</si>
  <si>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</si>
  <si>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</si>
  <si>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</si>
  <si>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</si>
  <si>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</si>
  <si>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</si>
  <si>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</si>
  <si>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</si>
  <si>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</si>
  <si>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</si>
  <si>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</si>
  <si>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</si>
  <si>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</si>
  <si>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</si>
  <si>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</si>
  <si>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</si>
  <si>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</si>
  <si>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</si>
  <si>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</si>
  <si>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</si>
  <si>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</si>
  <si>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</si>
  <si>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</si>
  <si>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</si>
  <si>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</si>
  <si>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</si>
  <si>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</si>
  <si>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</si>
  <si>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</si>
  <si>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</si>
  <si>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</si>
  <si>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</si>
  <si>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</si>
  <si>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</si>
  <si>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</si>
  <si>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</si>
  <si>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</si>
  <si>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</si>
  <si>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</si>
  <si>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</si>
  <si>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</si>
  <si>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</si>
  <si>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</si>
  <si>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</si>
  <si>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</si>
  <si>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</si>
  <si>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</si>
  <si>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</si>
  <si>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</si>
  <si>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</si>
  <si>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</si>
  <si>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</si>
  <si>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</si>
  <si>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</si>
  <si>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</si>
  <si>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</si>
  <si>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</si>
  <si>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</si>
  <si>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</si>
  <si>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</si>
  <si>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</si>
  <si>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</si>
  <si>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</si>
  <si>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</si>
  <si>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</si>
  <si>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</si>
  <si>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</si>
  <si>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</si>
  <si>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</si>
  <si>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</si>
  <si>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</si>
  <si>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</si>
  <si>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</si>
  <si>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</si>
  <si>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</si>
  <si>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</si>
  <si>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</si>
  <si>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</si>
  <si>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</si>
  <si>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</si>
  <si>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</si>
  <si>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</si>
  <si>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</si>
  <si>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</si>
  <si>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</si>
  <si>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</si>
  <si>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</si>
  <si>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</si>
  <si>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</si>
  <si>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</si>
  <si>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</si>
  <si>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</si>
  <si>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</si>
  <si>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</si>
  <si>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</si>
  <si>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</si>
  <si>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</si>
  <si>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</si>
  <si>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</si>
  <si>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</si>
  <si>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</si>
  <si>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</si>
  <si>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</si>
  <si>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</si>
  <si>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</si>
  <si>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</si>
  <si>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</si>
  <si>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</si>
  <si>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</si>
  <si>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</si>
  <si>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</si>
  <si>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</si>
  <si>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</si>
  <si>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</si>
  <si>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</si>
  <si>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</si>
  <si>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</si>
  <si>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</si>
  <si>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</si>
  <si>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</si>
  <si>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</si>
  <si>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</si>
  <si>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</si>
  <si>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</si>
  <si>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</si>
  <si>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</si>
  <si>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</si>
  <si>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</si>
  <si>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</si>
  <si>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</si>
  <si>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</si>
  <si>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</si>
  <si>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</si>
  <si>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</si>
  <si>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</si>
  <si>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</si>
  <si>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</si>
  <si>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</si>
  <si>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</si>
  <si>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</si>
  <si>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</si>
  <si>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</si>
  <si>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</si>
  <si>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</si>
  <si>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</si>
  <si>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</si>
  <si>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</si>
  <si>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</si>
  <si>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</si>
  <si>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</si>
  <si>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</si>
  <si>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</si>
  <si>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</si>
  <si>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</si>
  <si>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</si>
  <si>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</si>
  <si>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</si>
  <si>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</si>
  <si>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</si>
  <si>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</si>
  <si>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</si>
  <si>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</si>
  <si>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</si>
  <si>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</si>
  <si>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</si>
  <si>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</si>
  <si>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</si>
  <si>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</si>
  <si>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</si>
  <si>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</si>
  <si>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</si>
  <si>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</si>
  <si>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</si>
  <si>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</si>
  <si>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</si>
  <si>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</si>
  <si>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</si>
  <si>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</si>
  <si>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</si>
  <si>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</si>
  <si>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</si>
  <si>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</si>
  <si>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</si>
  <si>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</si>
  <si>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</si>
  <si>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</si>
  <si>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</si>
  <si>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</si>
  <si>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</si>
  <si>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</si>
  <si>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</si>
  <si>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</si>
  <si>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</si>
  <si>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</si>
  <si>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</si>
  <si>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</si>
  <si>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</si>
  <si>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</si>
  <si>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</si>
  <si>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</si>
  <si>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</si>
  <si>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</si>
  <si>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</si>
  <si>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</si>
  <si>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</si>
  <si>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</si>
  <si>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</si>
  <si>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</si>
  <si>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</si>
  <si>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</si>
  <si>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</si>
  <si>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</si>
  <si>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</si>
  <si>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</si>
  <si>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</si>
  <si>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</si>
  <si>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</si>
  <si>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</si>
  <si>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</si>
  <si>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</si>
  <si>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</si>
  <si>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</si>
  <si>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</si>
  <si>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</si>
  <si>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</si>
  <si>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</si>
  <si>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</si>
  <si>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</si>
  <si>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</si>
  <si>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</si>
  <si>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</si>
  <si>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</si>
  <si>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</si>
  <si>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</si>
  <si>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</si>
  <si>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</si>
  <si>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</si>
  <si>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</si>
  <si>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</si>
  <si>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</si>
  <si>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</si>
  <si>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</si>
  <si>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</si>
  <si>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</si>
  <si>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</si>
  <si>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</si>
  <si>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</si>
  <si>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</si>
  <si>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</si>
  <si>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</si>
  <si>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</si>
  <si>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</si>
  <si>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</si>
  <si>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</si>
  <si>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</si>
  <si>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</si>
  <si>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</si>
  <si>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</si>
  <si>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</si>
  <si>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</si>
  <si>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</si>
  <si>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</si>
  <si>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</si>
  <si>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</si>
  <si>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</si>
  <si>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</si>
  <si>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</si>
  <si>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</si>
  <si>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</si>
  <si>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</si>
  <si>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</si>
  <si>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</si>
  <si>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</si>
  <si>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</si>
  <si>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</si>
  <si>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</si>
  <si>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</si>
  <si>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</si>
  <si>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</si>
  <si>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</si>
  <si>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</si>
  <si>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</si>
  <si>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</si>
  <si>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</si>
  <si>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</si>
  <si>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</si>
  <si>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</si>
  <si>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</si>
  <si>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</si>
  <si>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</si>
  <si>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</si>
  <si>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</si>
  <si>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</si>
  <si>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</si>
  <si>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</si>
  <si>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</si>
  <si>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</si>
  <si>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</si>
  <si>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</si>
  <si>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</si>
  <si>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</si>
  <si>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</si>
  <si>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</si>
  <si>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</si>
  <si>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</si>
  <si>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</si>
  <si>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</si>
  <si>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</si>
  <si>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</si>
  <si>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</si>
  <si>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</si>
  <si>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</si>
  <si>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</si>
  <si>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</si>
  <si>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</si>
  <si>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</si>
  <si>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</si>
  <si>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</si>
  <si>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</si>
  <si>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</si>
  <si>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</si>
  <si>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</si>
  <si>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</si>
  <si>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</si>
  <si>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</si>
  <si>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</si>
  <si>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</si>
  <si>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</si>
  <si>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</si>
  <si>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</si>
  <si>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</si>
  <si>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</si>
  <si>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</si>
  <si>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</si>
  <si>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</si>
  <si>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</si>
  <si>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</si>
  <si>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</si>
  <si>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</si>
  <si>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</si>
  <si>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</si>
  <si>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</si>
  <si>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</si>
  <si>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</si>
  <si>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</si>
  <si>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</si>
  <si>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</si>
  <si>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</si>
  <si>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</si>
  <si>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</si>
  <si>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</si>
  <si>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</si>
  <si>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</si>
  <si>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</si>
  <si>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</si>
  <si>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</si>
  <si>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</si>
  <si>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</si>
  <si>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</si>
  <si>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</si>
  <si>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</si>
  <si>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</si>
  <si>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</si>
  <si>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</si>
  <si>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</si>
  <si>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</si>
  <si>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</si>
  <si>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</si>
  <si>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</si>
  <si>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</si>
  <si>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</si>
  <si>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</si>
  <si>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</si>
  <si>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</si>
  <si>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</si>
  <si>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</si>
  <si>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</si>
  <si>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</si>
  <si>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</si>
  <si>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</si>
  <si>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</si>
  <si>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</si>
  <si>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</si>
  <si>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</si>
  <si>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</si>
  <si>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</si>
  <si>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</si>
  <si>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</si>
  <si>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</si>
  <si>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</si>
  <si>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</si>
  <si>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</si>
  <si>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</si>
  <si>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</si>
  <si>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</si>
  <si>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</si>
  <si>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</si>
  <si>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</si>
  <si>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</si>
  <si>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</si>
  <si>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</si>
  <si>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</si>
  <si>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</si>
  <si>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</si>
  <si>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</si>
  <si>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</si>
  <si>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</si>
  <si>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</si>
  <si>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</si>
  <si>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</si>
  <si>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</si>
  <si>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</si>
  <si>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</si>
  <si>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</si>
  <si>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</si>
  <si>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</si>
  <si>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</si>
  <si>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</si>
  <si>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</si>
  <si>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</si>
  <si>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</si>
  <si>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</si>
  <si>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</si>
  <si>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</si>
  <si>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</si>
  <si>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</si>
  <si>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</si>
  <si>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</si>
  <si>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</si>
  <si>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</si>
  <si>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</si>
  <si>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</si>
  <si>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</si>
  <si>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</si>
  <si>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</si>
  <si>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</si>
  <si>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</si>
  <si>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</si>
  <si>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</si>
  <si>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</si>
  <si>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</si>
  <si>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</si>
  <si>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</si>
  <si>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</si>
  <si>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</si>
  <si>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</si>
  <si>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</si>
  <si>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</si>
  <si>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</si>
  <si>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</si>
  <si>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</si>
  <si>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</si>
  <si>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</si>
  <si>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</si>
  <si>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</si>
  <si>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</si>
  <si>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</si>
  <si>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</si>
  <si>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</si>
  <si>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</si>
  <si>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</si>
  <si>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</si>
  <si>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</si>
  <si>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</si>
  <si>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</si>
  <si>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</si>
  <si>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</si>
  <si>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</si>
  <si>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</si>
  <si>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</si>
  <si>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</si>
  <si>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</si>
  <si>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</si>
  <si>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</si>
  <si>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</si>
  <si>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</si>
  <si>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</si>
  <si>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</si>
  <si>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</si>
  <si>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</si>
  <si>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</si>
  <si>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</si>
  <si>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</si>
  <si>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</si>
  <si>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</si>
  <si>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</si>
  <si>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</si>
  <si>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</si>
  <si>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</si>
  <si>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</si>
  <si>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</si>
  <si>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</si>
  <si>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</si>
  <si>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</si>
  <si>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</si>
  <si>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</si>
  <si>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</si>
  <si>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</si>
  <si>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</si>
  <si>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</si>
  <si>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</si>
  <si>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</si>
  <si>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</si>
  <si>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</si>
  <si>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</si>
  <si>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</si>
  <si>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</si>
  <si>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</si>
  <si>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</si>
  <si>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</si>
  <si>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</si>
  <si>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</si>
  <si>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</si>
  <si>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</si>
  <si>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</si>
  <si>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</si>
  <si>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</si>
  <si>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</si>
  <si>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</si>
  <si>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</si>
  <si>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</si>
  <si>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</si>
  <si>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</si>
  <si>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</si>
  <si>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</si>
  <si>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</si>
  <si>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</si>
  <si>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</si>
  <si>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</si>
  <si>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</si>
  <si>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</si>
  <si>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</si>
  <si>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</si>
  <si>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</si>
  <si>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</si>
  <si>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</si>
  <si>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</si>
  <si>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</si>
  <si>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</si>
  <si>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</si>
  <si>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</si>
  <si>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</si>
  <si>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</si>
  <si>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</si>
  <si>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</si>
  <si>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</si>
  <si>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</si>
  <si>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</si>
  <si>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</si>
  <si>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</si>
  <si>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</si>
  <si>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</si>
  <si>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</si>
  <si>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</si>
  <si>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</si>
  <si>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</si>
  <si>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</si>
  <si>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</si>
  <si>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</si>
  <si>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</si>
  <si>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</si>
  <si>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</si>
  <si>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</si>
  <si>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</si>
  <si>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</si>
  <si>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</si>
  <si>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</si>
  <si>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</si>
  <si>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</si>
  <si>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</si>
  <si>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</si>
  <si>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</si>
  <si>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</si>
  <si>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</si>
  <si>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</si>
  <si>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</si>
  <si>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</si>
  <si>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</si>
  <si>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</si>
  <si>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</si>
  <si>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</si>
  <si>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</si>
  <si>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</si>
  <si>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</si>
  <si>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</si>
  <si>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</si>
  <si>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</si>
  <si>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</si>
  <si>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</si>
  <si>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</si>
  <si>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</si>
  <si>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</si>
  <si>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</si>
  <si>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</si>
  <si>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</si>
  <si>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</si>
  <si>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</si>
  <si>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</si>
  <si>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</si>
  <si>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</si>
  <si>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</si>
  <si>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</si>
  <si>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</si>
  <si>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</si>
  <si>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</si>
  <si>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</si>
  <si>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</si>
  <si>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</si>
  <si>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</si>
  <si>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</si>
  <si>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</si>
  <si>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</si>
  <si>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</si>
  <si>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</si>
  <si>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</si>
  <si>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</si>
  <si>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</si>
  <si>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</si>
  <si>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</si>
  <si>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</si>
  <si>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</si>
  <si>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</si>
  <si>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</si>
  <si>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</si>
  <si>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</si>
  <si>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</si>
  <si>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</si>
  <si>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</si>
  <si>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</si>
  <si>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</si>
  <si>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</si>
  <si>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</si>
  <si>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</si>
  <si>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</si>
  <si>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</si>
  <si>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</si>
  <si>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</si>
  <si>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</si>
  <si>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</si>
  <si>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</si>
  <si>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</si>
  <si>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</si>
  <si>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</si>
  <si>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</si>
  <si>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</si>
  <si>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</si>
  <si>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</si>
  <si>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</si>
  <si>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</si>
  <si>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</si>
  <si>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</si>
  <si>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</si>
  <si>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</si>
  <si>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</si>
  <si>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</si>
  <si>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</si>
  <si>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</si>
  <si>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</si>
  <si>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</si>
  <si>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</si>
  <si>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</si>
  <si>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</si>
  <si>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</si>
  <si>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</si>
  <si>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</si>
  <si>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</si>
  <si>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</si>
  <si>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</si>
  <si>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</si>
  <si>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</si>
  <si>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</si>
  <si>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</si>
  <si>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</si>
  <si>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</si>
  <si>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</si>
  <si>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</si>
  <si>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</si>
  <si>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</si>
  <si>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</si>
  <si>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</si>
  <si>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</si>
  <si>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</si>
  <si>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</si>
  <si>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</si>
  <si>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</si>
  <si>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</si>
  <si>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</si>
  <si>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</si>
  <si>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</si>
  <si>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</si>
  <si>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</si>
  <si>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</si>
  <si>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</si>
  <si>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</si>
  <si>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</si>
  <si>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</si>
  <si>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</si>
  <si>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</si>
  <si>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</si>
  <si>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</si>
  <si>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</si>
  <si>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</si>
  <si>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</si>
  <si>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</si>
  <si>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</si>
  <si>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</si>
  <si>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</si>
  <si>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</si>
  <si>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</si>
  <si>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</si>
  <si>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</si>
  <si>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</si>
  <si>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</si>
  <si>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</si>
  <si>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</si>
  <si>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</si>
  <si>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</si>
  <si>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</si>
  <si>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</si>
  <si>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</si>
  <si>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</si>
  <si>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</si>
  <si>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</si>
  <si>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</si>
  <si>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</si>
  <si>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</si>
  <si>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</si>
  <si>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</si>
  <si>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</si>
  <si>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</si>
  <si>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</si>
  <si>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</si>
  <si>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</si>
  <si>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</si>
  <si>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</si>
  <si>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</si>
  <si>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</si>
  <si>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</si>
  <si>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</si>
  <si>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</si>
  <si>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</si>
  <si>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</si>
  <si>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</si>
  <si>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</si>
  <si>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</si>
  <si>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</si>
  <si>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</si>
  <si>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</si>
  <si>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</si>
  <si>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 Veteran population estimates, as of September 30, 2013, are produced by the VA Office of the Actuary (VetPop 2011).</t>
  </si>
  <si>
    <t>FY15 Summary of Expenditures by State</t>
  </si>
  <si>
    <t>* Veteran population estimates, as of September 30, 2015, are produced by the VA Office of the Actuary (VetPop 2014).</t>
  </si>
  <si>
    <t>Introduction</t>
  </si>
  <si>
    <t>Each Fiscal Year (FY), the Department of Veterans Affairs’ (VA’s) Office of Policy and Planning (OPP)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</si>
  <si>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Veteran Population</t>
  </si>
  <si>
    <t xml:space="preserve">As of FY 2014, the estimated Veteran population data by state and county are based on the VA VetPop2014 model.  This model is VA’s source for official estimates and projections of the Veteran population.  </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</si>
  <si>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</si>
  <si>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</si>
  <si>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</si>
  <si>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</si>
  <si>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</si>
  <si>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  The RO&amp;IC provides OPP with monthly extracts of payments to recipients by zip code for the purposes of aggregating these monthly payments by state, county, and Congressional District.</t>
  </si>
  <si>
    <t xml:space="preserve">Construction and Related Costs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</si>
  <si>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</si>
  <si>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 xml:space="preserve">General Operating Expenses </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</si>
  <si>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</si>
  <si>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Loan Guaranty</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</si>
  <si>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</si>
  <si>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 xml:space="preserve">Medical Expenditures </t>
  </si>
  <si>
    <t>Medical expenditures data come from both the Allocation Resource Center (ARC) and FMS.  The specific programs reported for this category are: medical care, General Post Fund, medical and prosthetic research, and miscellaneous accounts.</t>
  </si>
  <si>
    <t xml:space="preserve">Unique Patients </t>
  </si>
  <si>
    <t>The count of unique patients is based on the home residence of the patient.  The number of patients, along with associated county and Congressional District codes, are provided by the ARC.</t>
  </si>
  <si>
    <t>&lt;10</t>
  </si>
  <si>
    <t>Note on Data</t>
  </si>
  <si>
    <t>Total expenditure figures for each category may vary from other sources of data.  This can result for several reasons:</t>
  </si>
  <si>
    <t>(a) Other sources may show Obligations or Net Outlays rather than Expenditures.</t>
  </si>
  <si>
    <t>(c) Other sources may include programs that are excluded from GDX.  GDX may also include programs that are excluded from other sources.</t>
  </si>
  <si>
    <t>(b) GDX contains expenditures for all 50 states, the District of Columbia, Puerto Rico, and Guam. Other sources may present worldwide figures, may not include Puerto Rico and Guam, or may include another combination of geographic areas.</t>
  </si>
  <si>
    <t>4.  Medical Care expenditures are allocated to the patient's home location, not the site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</si>
</sst>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s>
  <fonts count="39" x14ac:knownFonts="1">
    <font>
      <sz val="10"/>
      <name val="Arial"/>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vertAlign val="superscript"/>
      <sz val="9"/>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rgb="FF000000"/>
      <name val="Arial"/>
      <family val="2"/>
    </font>
    <font>
      <sz val="10"/>
      <name val="Arial"/>
      <family val="2"/>
    </font>
    <font>
      <b/>
      <sz val="10"/>
      <name val="Arial"/>
      <family val="2"/>
    </font>
    <font>
      <u/>
      <sz val="10"/>
      <color theme="10"/>
      <name val="Arial"/>
      <family val="2"/>
    </font>
    <font>
      <u/>
      <sz val="10"/>
      <color theme="11"/>
      <name val="Arial"/>
      <family val="2"/>
    </font>
    <font>
      <b/>
      <i/>
      <sz val="1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s>
  <borders count="6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s>
  <cellStyleXfs count="228">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5" fillId="0" borderId="0"/>
    <xf numFmtId="0" fontId="15" fillId="0" borderId="0"/>
    <xf numFmtId="0" fontId="15" fillId="0" borderId="0"/>
    <xf numFmtId="0" fontId="5" fillId="0" borderId="0"/>
    <xf numFmtId="0" fontId="15" fillId="0" borderId="0"/>
    <xf numFmtId="0" fontId="5" fillId="0" borderId="0"/>
    <xf numFmtId="0" fontId="4" fillId="0" borderId="0"/>
    <xf numFmtId="0" fontId="5" fillId="0" borderId="0"/>
    <xf numFmtId="0" fontId="15" fillId="0" borderId="0"/>
    <xf numFmtId="0" fontId="15" fillId="0" borderId="0"/>
    <xf numFmtId="0" fontId="1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4"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4"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cellStyleXfs>
  <cellXfs count="1863">
    <xf numFmtId="0" fontId="0" fillId="0" borderId="0" xfId="0"/>
    <xf numFmtId="0" fontId="6" fillId="0" borderId="0" xfId="0" applyFont="1"/>
    <xf numFmtId="0" fontId="8" fillId="0" borderId="0" xfId="0" applyFont="1"/>
    <xf numFmtId="0" fontId="9" fillId="0" borderId="10"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0" xfId="52" applyFont="1" applyFill="1" applyBorder="1" applyAlignment="1">
      <alignment horizontal="left"/>
    </xf>
    <xf numFmtId="41" fontId="8" fillId="0" borderId="0" xfId="52" applyNumberFormat="1" applyFont="1" applyFill="1" applyBorder="1" applyAlignment="1">
      <alignment horizontal="right"/>
    </xf>
    <xf numFmtId="0" fontId="7" fillId="24" borderId="11" xfId="52" applyFont="1" applyFill="1" applyBorder="1" applyAlignment="1">
      <alignment horizontal="left"/>
    </xf>
    <xf numFmtId="42" fontId="8" fillId="0" borderId="13" xfId="0" applyNumberFormat="1" applyFont="1" applyFill="1" applyBorder="1" applyAlignment="1"/>
    <xf numFmtId="42" fontId="8" fillId="0" borderId="13" xfId="52" applyNumberFormat="1" applyFont="1" applyFill="1" applyBorder="1" applyAlignment="1"/>
    <xf numFmtId="3" fontId="8" fillId="0" borderId="14" xfId="0" applyNumberFormat="1" applyFont="1" applyBorder="1"/>
    <xf numFmtId="0" fontId="8" fillId="0" borderId="0" xfId="52" applyFont="1" applyFill="1" applyBorder="1"/>
    <xf numFmtId="42" fontId="8" fillId="0" borderId="15" xfId="0" applyNumberFormat="1" applyFont="1" applyFill="1" applyBorder="1"/>
    <xf numFmtId="165" fontId="8" fillId="0" borderId="13"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0" xfId="0" applyFont="1" applyBorder="1"/>
    <xf numFmtId="0" fontId="8" fillId="0" borderId="0" xfId="0" applyFont="1" applyFill="1" applyBorder="1"/>
    <xf numFmtId="49" fontId="7" fillId="25" borderId="16" xfId="0" applyNumberFormat="1" applyFont="1" applyFill="1" applyBorder="1" applyAlignment="1">
      <alignment horizontal="center" vertical="center" wrapText="1"/>
    </xf>
    <xf numFmtId="0" fontId="9" fillId="0" borderId="17" xfId="142" applyFont="1" applyFill="1" applyBorder="1" applyAlignment="1">
      <alignment wrapText="1"/>
    </xf>
    <xf numFmtId="42" fontId="8" fillId="0" borderId="0" xfId="0" applyNumberFormat="1" applyFont="1" applyFill="1" applyBorder="1"/>
    <xf numFmtId="0" fontId="8" fillId="0" borderId="17" xfId="52" applyFont="1" applyFill="1" applyBorder="1" applyAlignment="1">
      <alignment horizontal="left"/>
    </xf>
    <xf numFmtId="42" fontId="8" fillId="0" borderId="0" xfId="0" applyNumberFormat="1" applyFont="1" applyBorder="1" applyAlignment="1"/>
    <xf numFmtId="41" fontId="8" fillId="0" borderId="0" xfId="0" applyNumberFormat="1" applyFont="1" applyFill="1" applyBorder="1"/>
    <xf numFmtId="0" fontId="7" fillId="24" borderId="11" xfId="53" applyFont="1" applyFill="1" applyBorder="1" applyAlignment="1">
      <alignment horizontal="left"/>
    </xf>
    <xf numFmtId="0" fontId="7" fillId="0" borderId="0" xfId="53" applyFont="1"/>
    <xf numFmtId="0" fontId="8" fillId="0" borderId="18" xfId="53" applyFont="1" applyBorder="1" applyAlignment="1">
      <alignment horizontal="left"/>
    </xf>
    <xf numFmtId="41" fontId="8" fillId="0" borderId="19" xfId="53" applyNumberFormat="1" applyFont="1" applyFill="1" applyBorder="1" applyAlignment="1">
      <alignment horizontal="right"/>
    </xf>
    <xf numFmtId="42" fontId="8" fillId="0" borderId="19"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5" xfId="52" applyFont="1" applyBorder="1" applyAlignment="1">
      <alignment horizontal="left"/>
    </xf>
    <xf numFmtId="166" fontId="8" fillId="0" borderId="13" xfId="53" applyNumberFormat="1" applyFont="1" applyFill="1" applyBorder="1" applyAlignment="1">
      <alignment horizontal="right"/>
    </xf>
    <xf numFmtId="42" fontId="8" fillId="0" borderId="13" xfId="53" applyNumberFormat="1" applyFont="1" applyFill="1" applyBorder="1" applyAlignment="1"/>
    <xf numFmtId="42" fontId="10" fillId="0" borderId="13" xfId="53" applyNumberFormat="1" applyFont="1" applyFill="1" applyBorder="1" applyAlignment="1"/>
    <xf numFmtId="0" fontId="8" fillId="0" borderId="10"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0" xfId="142" applyFont="1" applyFill="1" applyBorder="1" applyAlignment="1">
      <alignment wrapText="1"/>
    </xf>
    <xf numFmtId="42" fontId="8" fillId="0" borderId="0" xfId="54" applyNumberFormat="1" applyFont="1" applyBorder="1" applyAlignment="1">
      <alignment horizontal="center"/>
    </xf>
    <xf numFmtId="0" fontId="9" fillId="0" borderId="21" xfId="142" applyFont="1" applyFill="1" applyBorder="1" applyAlignment="1">
      <alignment wrapText="1"/>
    </xf>
    <xf numFmtId="0" fontId="8" fillId="0" borderId="10" xfId="54" applyFont="1" applyBorder="1" applyAlignment="1">
      <alignment horizontal="left"/>
    </xf>
    <xf numFmtId="42" fontId="8" fillId="0" borderId="0" xfId="54" applyNumberFormat="1" applyFont="1" applyFill="1" applyBorder="1" applyAlignment="1">
      <alignment horizontal="center"/>
    </xf>
    <xf numFmtId="0" fontId="7" fillId="24" borderId="11" xfId="54" applyFont="1" applyFill="1" applyBorder="1" applyAlignment="1">
      <alignment horizontal="left"/>
    </xf>
    <xf numFmtId="3" fontId="7" fillId="24" borderId="22" xfId="54" applyNumberFormat="1" applyFont="1" applyFill="1" applyBorder="1" applyAlignment="1">
      <alignment horizontal="right"/>
    </xf>
    <xf numFmtId="0" fontId="8" fillId="0" borderId="18" xfId="54" applyFont="1" applyBorder="1" applyAlignment="1">
      <alignment horizontal="left"/>
    </xf>
    <xf numFmtId="0" fontId="8" fillId="0" borderId="19" xfId="54" applyFont="1" applyBorder="1" applyAlignment="1">
      <alignment horizontal="left"/>
    </xf>
    <xf numFmtId="0" fontId="8" fillId="0" borderId="17" xfId="52" applyFont="1" applyBorder="1" applyAlignment="1">
      <alignment horizontal="left"/>
    </xf>
    <xf numFmtId="0" fontId="8" fillId="0" borderId="0" xfId="52" applyFont="1" applyBorder="1" applyAlignment="1">
      <alignment horizontal="left"/>
    </xf>
    <xf numFmtId="3" fontId="7" fillId="24" borderId="22" xfId="52" applyNumberFormat="1" applyFont="1" applyFill="1" applyBorder="1" applyAlignment="1">
      <alignment horizontal="right"/>
    </xf>
    <xf numFmtId="0" fontId="8" fillId="0" borderId="13" xfId="52" applyFont="1" applyBorder="1" applyAlignment="1">
      <alignment horizontal="left"/>
    </xf>
    <xf numFmtId="42" fontId="8" fillId="0" borderId="13" xfId="54" applyNumberFormat="1" applyFont="1" applyBorder="1" applyAlignment="1">
      <alignment horizontal="center"/>
    </xf>
    <xf numFmtId="42" fontId="8" fillId="0" borderId="13"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17" xfId="55" applyFont="1" applyBorder="1" applyAlignment="1">
      <alignment horizontal="left"/>
    </xf>
    <xf numFmtId="42" fontId="8" fillId="0" borderId="0" xfId="55" applyNumberFormat="1" applyFont="1" applyFill="1" applyBorder="1" applyAlignment="1">
      <alignment horizontal="left"/>
    </xf>
    <xf numFmtId="0" fontId="8" fillId="0" borderId="10" xfId="55" applyFont="1" applyBorder="1" applyAlignment="1">
      <alignment horizontal="left"/>
    </xf>
    <xf numFmtId="37" fontId="8" fillId="0" borderId="0" xfId="55" applyNumberFormat="1" applyFont="1" applyFill="1" applyBorder="1" applyAlignment="1">
      <alignment horizontal="right"/>
    </xf>
    <xf numFmtId="0" fontId="7" fillId="24" borderId="11" xfId="52" applyFont="1" applyFill="1" applyBorder="1" applyAlignment="1">
      <alignment horizontal="center"/>
    </xf>
    <xf numFmtId="37" fontId="7" fillId="24" borderId="22" xfId="55" applyNumberFormat="1" applyFont="1" applyFill="1" applyBorder="1" applyAlignment="1">
      <alignment horizontal="right"/>
    </xf>
    <xf numFmtId="0" fontId="8" fillId="0" borderId="18" xfId="55" applyFont="1" applyBorder="1" applyAlignment="1">
      <alignment horizontal="left"/>
    </xf>
    <xf numFmtId="37" fontId="8" fillId="0" borderId="19" xfId="55" applyNumberFormat="1" applyFont="1" applyBorder="1" applyAlignment="1">
      <alignment horizontal="right"/>
    </xf>
    <xf numFmtId="42" fontId="8" fillId="0" borderId="19" xfId="55" applyNumberFormat="1" applyFont="1" applyFill="1" applyBorder="1" applyAlignment="1">
      <alignment horizontal="left"/>
    </xf>
    <xf numFmtId="42" fontId="8" fillId="0" borderId="19"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5" xfId="74" applyFont="1" applyBorder="1"/>
    <xf numFmtId="0" fontId="8" fillId="0" borderId="13" xfId="0" applyFont="1" applyBorder="1"/>
    <xf numFmtId="42" fontId="8" fillId="0" borderId="13" xfId="0" applyNumberFormat="1" applyFont="1" applyBorder="1" applyAlignment="1">
      <alignment horizontal="left"/>
    </xf>
    <xf numFmtId="0" fontId="8" fillId="0" borderId="10"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3" xfId="43" applyFont="1" applyFill="1" applyBorder="1" applyAlignment="1">
      <alignment wrapText="1"/>
    </xf>
    <xf numFmtId="42" fontId="9" fillId="0" borderId="23"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0" xfId="56" applyFont="1" applyBorder="1" applyAlignment="1">
      <alignment horizontal="left"/>
    </xf>
    <xf numFmtId="37" fontId="8" fillId="0" borderId="0" xfId="56" applyNumberFormat="1" applyFont="1" applyFill="1" applyBorder="1" applyAlignment="1">
      <alignment horizontal="right"/>
    </xf>
    <xf numFmtId="0" fontId="7" fillId="24" borderId="11" xfId="56" applyFont="1" applyFill="1" applyBorder="1" applyAlignment="1">
      <alignment horizontal="left"/>
    </xf>
    <xf numFmtId="37" fontId="7" fillId="24" borderId="22" xfId="56" applyNumberFormat="1" applyFont="1" applyFill="1" applyBorder="1" applyAlignment="1">
      <alignment horizontal="right"/>
    </xf>
    <xf numFmtId="0" fontId="8" fillId="0" borderId="18" xfId="56" applyFont="1" applyBorder="1"/>
    <xf numFmtId="37" fontId="8" fillId="0" borderId="19" xfId="56" applyNumberFormat="1" applyFont="1" applyFill="1" applyBorder="1" applyAlignment="1">
      <alignment horizontal="right"/>
    </xf>
    <xf numFmtId="0" fontId="8" fillId="0" borderId="10"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4" borderId="22" xfId="0" applyNumberFormat="1" applyFont="1" applyFill="1" applyBorder="1"/>
    <xf numFmtId="42" fontId="10" fillId="0" borderId="13"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0" xfId="57" applyFont="1" applyBorder="1" applyAlignment="1">
      <alignment horizontal="left"/>
    </xf>
    <xf numFmtId="37" fontId="8" fillId="0" borderId="0" xfId="57" applyNumberFormat="1" applyFont="1" applyFill="1" applyBorder="1" applyAlignment="1">
      <alignment horizontal="right"/>
    </xf>
    <xf numFmtId="0" fontId="7" fillId="24" borderId="11" xfId="57" applyFont="1" applyFill="1" applyBorder="1" applyAlignment="1">
      <alignment horizontal="left"/>
    </xf>
    <xf numFmtId="37" fontId="7" fillId="24" borderId="22" xfId="57" applyNumberFormat="1" applyFont="1" applyFill="1" applyBorder="1" applyAlignment="1">
      <alignment horizontal="right"/>
    </xf>
    <xf numFmtId="0" fontId="8" fillId="0" borderId="15" xfId="57" applyFont="1" applyBorder="1" applyAlignment="1">
      <alignment horizontal="left"/>
    </xf>
    <xf numFmtId="37" fontId="8" fillId="0" borderId="13" xfId="57" applyNumberFormat="1" applyFont="1" applyBorder="1" applyAlignment="1">
      <alignment horizontal="right"/>
    </xf>
    <xf numFmtId="42" fontId="8" fillId="0" borderId="13" xfId="57" applyNumberFormat="1" applyFont="1" applyBorder="1" applyAlignment="1"/>
    <xf numFmtId="37" fontId="8" fillId="0" borderId="0" xfId="57" applyNumberFormat="1" applyFont="1" applyBorder="1" applyAlignment="1">
      <alignment horizontal="right"/>
    </xf>
    <xf numFmtId="42" fontId="8" fillId="0" borderId="13" xfId="0" quotePrefix="1" applyNumberFormat="1" applyFont="1" applyBorder="1" applyAlignment="1"/>
    <xf numFmtId="42" fontId="8" fillId="0" borderId="0" xfId="57" applyNumberFormat="1" applyFont="1" applyBorder="1" applyAlignment="1"/>
    <xf numFmtId="42" fontId="8" fillId="0" borderId="0" xfId="0" applyNumberFormat="1" applyFont="1" applyAlignment="1"/>
    <xf numFmtId="0" fontId="8" fillId="0" borderId="0" xfId="57" applyFo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4" borderId="11" xfId="58" applyFont="1" applyFill="1" applyBorder="1" applyAlignment="1">
      <alignment horizontal="left"/>
    </xf>
    <xf numFmtId="37" fontId="7" fillId="24" borderId="22" xfId="58" applyNumberFormat="1" applyFont="1" applyFill="1" applyBorder="1" applyAlignment="1">
      <alignment horizontal="right"/>
    </xf>
    <xf numFmtId="0" fontId="8" fillId="0" borderId="18" xfId="58" applyFont="1" applyBorder="1" applyAlignment="1">
      <alignment horizontal="left"/>
    </xf>
    <xf numFmtId="37" fontId="8" fillId="0" borderId="19" xfId="58" applyNumberFormat="1" applyFont="1" applyBorder="1" applyAlignment="1">
      <alignment horizontal="right"/>
    </xf>
    <xf numFmtId="0" fontId="8" fillId="0" borderId="10" xfId="58" applyFont="1" applyBorder="1" applyAlignment="1">
      <alignment horizontal="left"/>
    </xf>
    <xf numFmtId="42" fontId="8" fillId="0" borderId="13" xfId="0" applyNumberFormat="1" applyFont="1" applyBorder="1" applyAlignment="1"/>
    <xf numFmtId="37" fontId="8" fillId="0" borderId="0" xfId="57" applyNumberFormat="1" applyFont="1"/>
    <xf numFmtId="42" fontId="8" fillId="0" borderId="0" xfId="57" applyNumberFormat="1" applyFont="1" applyAlignment="1"/>
    <xf numFmtId="167" fontId="8" fillId="0" borderId="0" xfId="60" applyNumberFormat="1" applyFont="1" applyBorder="1"/>
    <xf numFmtId="0" fontId="8" fillId="0" borderId="10" xfId="60" applyFont="1" applyBorder="1" applyAlignment="1">
      <alignment horizontal="left"/>
    </xf>
    <xf numFmtId="37" fontId="8" fillId="0" borderId="0" xfId="60" applyNumberFormat="1" applyFont="1" applyFill="1" applyBorder="1" applyAlignment="1">
      <alignment horizontal="right"/>
    </xf>
    <xf numFmtId="0" fontId="7" fillId="24" borderId="11" xfId="60" applyFont="1" applyFill="1" applyBorder="1" applyAlignment="1">
      <alignment horizontal="left"/>
    </xf>
    <xf numFmtId="37" fontId="7" fillId="24" borderId="22" xfId="60" applyNumberFormat="1" applyFont="1" applyFill="1" applyBorder="1" applyAlignment="1">
      <alignment horizontal="right"/>
    </xf>
    <xf numFmtId="167" fontId="7" fillId="0" borderId="0" xfId="60" applyNumberFormat="1" applyFont="1"/>
    <xf numFmtId="0" fontId="8" fillId="0" borderId="15" xfId="60" applyFont="1" applyBorder="1" applyAlignment="1">
      <alignment horizontal="left"/>
    </xf>
    <xf numFmtId="37" fontId="8" fillId="0" borderId="13" xfId="60" applyNumberFormat="1" applyFont="1" applyBorder="1" applyAlignment="1">
      <alignment horizontal="right"/>
    </xf>
    <xf numFmtId="37" fontId="8" fillId="0" borderId="0" xfId="60" applyNumberFormat="1" applyFont="1"/>
    <xf numFmtId="42" fontId="8" fillId="0" borderId="0" xfId="60" applyNumberFormat="1" applyFont="1"/>
    <xf numFmtId="0" fontId="8" fillId="0" borderId="17" xfId="56" applyFont="1" applyBorder="1"/>
    <xf numFmtId="37" fontId="8" fillId="0" borderId="0" xfId="60" applyNumberFormat="1" applyFont="1" applyBorder="1" applyAlignment="1">
      <alignment horizontal="right"/>
    </xf>
    <xf numFmtId="0" fontId="8" fillId="0" borderId="0" xfId="60" applyFont="1"/>
    <xf numFmtId="0" fontId="8" fillId="0" borderId="10"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4" borderId="11" xfId="59" applyFont="1" applyFill="1" applyBorder="1" applyAlignment="1">
      <alignment horizontal="left"/>
    </xf>
    <xf numFmtId="3" fontId="7" fillId="24" borderId="24" xfId="0" applyNumberFormat="1" applyFont="1" applyFill="1" applyBorder="1"/>
    <xf numFmtId="37" fontId="8" fillId="0" borderId="19" xfId="59" applyNumberFormat="1" applyFont="1" applyBorder="1" applyAlignment="1">
      <alignment horizontal="right"/>
    </xf>
    <xf numFmtId="0" fontId="8" fillId="0" borderId="25" xfId="59" applyFont="1" applyBorder="1"/>
    <xf numFmtId="37" fontId="8" fillId="0" borderId="0" xfId="59" applyNumberFormat="1" applyFont="1" applyBorder="1" applyAlignment="1">
      <alignment horizontal="right"/>
    </xf>
    <xf numFmtId="0" fontId="8" fillId="0" borderId="15" xfId="56" applyFont="1" applyBorder="1"/>
    <xf numFmtId="37" fontId="8" fillId="0" borderId="13" xfId="59" applyNumberFormat="1" applyFont="1" applyBorder="1" applyAlignment="1">
      <alignment horizontal="right"/>
    </xf>
    <xf numFmtId="42" fontId="8" fillId="0" borderId="13" xfId="59" applyNumberFormat="1" applyFont="1" applyBorder="1" applyAlignment="1"/>
    <xf numFmtId="0" fontId="8" fillId="0" borderId="10" xfId="137" quotePrefix="1" applyFont="1" applyBorder="1"/>
    <xf numFmtId="42" fontId="8" fillId="0" borderId="0" xfId="91" applyNumberFormat="1" applyFont="1" applyBorder="1" applyAlignment="1">
      <alignment horizontal="right"/>
    </xf>
    <xf numFmtId="42" fontId="8" fillId="0" borderId="0" xfId="91" applyNumberFormat="1" applyFont="1" applyBorder="1"/>
    <xf numFmtId="0" fontId="8" fillId="0" borderId="10" xfId="91" applyFont="1" applyBorder="1"/>
    <xf numFmtId="37" fontId="8" fillId="0" borderId="0" xfId="91" applyNumberFormat="1" applyFont="1" applyBorder="1"/>
    <xf numFmtId="0" fontId="8" fillId="0" borderId="10" xfId="56" applyFont="1" applyFill="1" applyBorder="1"/>
    <xf numFmtId="37" fontId="8" fillId="0" borderId="0" xfId="102" applyNumberFormat="1" applyFont="1" applyFill="1" applyBorder="1" applyAlignment="1">
      <alignment horizontal="right"/>
    </xf>
    <xf numFmtId="0" fontId="7" fillId="24" borderId="11" xfId="102" applyFont="1" applyFill="1" applyBorder="1" applyAlignment="1">
      <alignment horizontal="left"/>
    </xf>
    <xf numFmtId="37" fontId="7" fillId="24" borderId="22" xfId="102" applyNumberFormat="1" applyFont="1" applyFill="1" applyBorder="1" applyAlignment="1">
      <alignment horizontal="right"/>
    </xf>
    <xf numFmtId="0" fontId="7" fillId="0" borderId="10" xfId="91" applyFont="1" applyFill="1" applyBorder="1"/>
    <xf numFmtId="3" fontId="7" fillId="0" borderId="0" xfId="0" applyNumberFormat="1" applyFont="1" applyFill="1" applyBorder="1"/>
    <xf numFmtId="0" fontId="8" fillId="0" borderId="10" xfId="101" applyFont="1" applyBorder="1" applyAlignment="1">
      <alignment horizontal="left"/>
    </xf>
    <xf numFmtId="37" fontId="8" fillId="0" borderId="0" xfId="101" applyNumberFormat="1" applyFont="1" applyBorder="1" applyAlignment="1">
      <alignment horizontal="right"/>
    </xf>
    <xf numFmtId="0" fontId="7" fillId="24" borderId="11" xfId="101" applyFont="1" applyFill="1" applyBorder="1" applyAlignment="1">
      <alignment horizontal="left"/>
    </xf>
    <xf numFmtId="37" fontId="7" fillId="24" borderId="22" xfId="101" applyNumberFormat="1" applyFont="1" applyFill="1" applyBorder="1" applyAlignment="1">
      <alignment horizontal="right"/>
    </xf>
    <xf numFmtId="37" fontId="7" fillId="24" borderId="24" xfId="101" applyNumberFormat="1" applyFont="1" applyFill="1" applyBorder="1" applyAlignment="1">
      <alignment horizontal="right"/>
    </xf>
    <xf numFmtId="0" fontId="8" fillId="0" borderId="15" xfId="101" applyFont="1" applyBorder="1" applyAlignment="1">
      <alignment horizontal="left"/>
    </xf>
    <xf numFmtId="37" fontId="8" fillId="0" borderId="13" xfId="101" applyNumberFormat="1" applyFont="1" applyBorder="1" applyAlignment="1">
      <alignment horizontal="right"/>
    </xf>
    <xf numFmtId="42" fontId="8" fillId="0" borderId="13"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0" xfId="102" applyFont="1" applyBorder="1" applyAlignment="1">
      <alignment horizontal="left"/>
    </xf>
    <xf numFmtId="37" fontId="8" fillId="0" borderId="0" xfId="102" applyNumberFormat="1" applyFont="1" applyBorder="1" applyAlignment="1">
      <alignment horizontal="right"/>
    </xf>
    <xf numFmtId="37" fontId="7" fillId="24" borderId="24" xfId="102" applyNumberFormat="1" applyFont="1" applyFill="1" applyBorder="1" applyAlignment="1">
      <alignment horizontal="right"/>
    </xf>
    <xf numFmtId="0" fontId="7" fillId="0" borderId="0" xfId="102" applyFont="1" applyBorder="1"/>
    <xf numFmtId="0" fontId="8" fillId="0" borderId="15" xfId="102" applyFont="1" applyBorder="1" applyAlignment="1">
      <alignment horizontal="left"/>
    </xf>
    <xf numFmtId="37" fontId="8" fillId="0" borderId="19" xfId="102" applyNumberFormat="1" applyFont="1" applyBorder="1" applyAlignment="1">
      <alignment horizontal="right"/>
    </xf>
    <xf numFmtId="41" fontId="8" fillId="0" borderId="13" xfId="102" applyNumberFormat="1" applyFont="1" applyBorder="1" applyAlignment="1">
      <alignment horizontal="right"/>
    </xf>
    <xf numFmtId="41" fontId="8" fillId="0" borderId="15"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3"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0" xfId="100" applyFont="1" applyBorder="1" applyAlignment="1">
      <alignment horizontal="left"/>
    </xf>
    <xf numFmtId="37" fontId="8" fillId="0" borderId="0" xfId="100" applyNumberFormat="1" applyFont="1" applyBorder="1" applyAlignment="1">
      <alignment horizontal="right"/>
    </xf>
    <xf numFmtId="0" fontId="7" fillId="24" borderId="11" xfId="100" applyFont="1" applyFill="1" applyBorder="1" applyAlignment="1">
      <alignment horizontal="left"/>
    </xf>
    <xf numFmtId="37" fontId="7" fillId="24" borderId="24" xfId="100" applyNumberFormat="1" applyFont="1" applyFill="1" applyBorder="1" applyAlignment="1">
      <alignment horizontal="right"/>
    </xf>
    <xf numFmtId="37" fontId="8" fillId="0" borderId="19" xfId="100" applyNumberFormat="1" applyFont="1" applyBorder="1" applyAlignment="1">
      <alignment horizontal="right"/>
    </xf>
    <xf numFmtId="0" fontId="8" fillId="0" borderId="15" xfId="100" applyFont="1" applyBorder="1" applyAlignment="1">
      <alignment horizontal="left"/>
    </xf>
    <xf numFmtId="37" fontId="8" fillId="0" borderId="13" xfId="100" applyNumberFormat="1" applyFont="1" applyBorder="1" applyAlignment="1">
      <alignment horizontal="right"/>
    </xf>
    <xf numFmtId="42" fontId="8" fillId="0" borderId="13" xfId="100" applyNumberFormat="1" applyFont="1" applyBorder="1" applyAlignment="1">
      <alignment horizontal="right"/>
    </xf>
    <xf numFmtId="0" fontId="8" fillId="0" borderId="10" xfId="99" applyFont="1" applyBorder="1" applyAlignment="1">
      <alignment horizontal="left"/>
    </xf>
    <xf numFmtId="37" fontId="8" fillId="0" borderId="0" xfId="99" applyNumberFormat="1" applyFont="1" applyBorder="1" applyAlignment="1">
      <alignment horizontal="right"/>
    </xf>
    <xf numFmtId="0" fontId="7" fillId="24" borderId="11" xfId="99" applyFont="1" applyFill="1" applyBorder="1" applyAlignment="1">
      <alignment horizontal="left"/>
    </xf>
    <xf numFmtId="37" fontId="7" fillId="24" borderId="24" xfId="99" applyNumberFormat="1" applyFont="1" applyFill="1" applyBorder="1" applyAlignment="1">
      <alignment horizontal="right"/>
    </xf>
    <xf numFmtId="37" fontId="8" fillId="0" borderId="19" xfId="99" applyNumberFormat="1" applyFont="1" applyBorder="1" applyAlignment="1">
      <alignment horizontal="right"/>
    </xf>
    <xf numFmtId="37" fontId="8" fillId="0" borderId="13" xfId="99" applyNumberFormat="1" applyFont="1" applyBorder="1" applyAlignment="1">
      <alignment horizontal="right"/>
    </xf>
    <xf numFmtId="42" fontId="8" fillId="0" borderId="13" xfId="99" applyNumberFormat="1" applyFont="1" applyBorder="1" applyAlignment="1"/>
    <xf numFmtId="42" fontId="8" fillId="0" borderId="10" xfId="0" applyNumberFormat="1" applyFont="1" applyBorder="1" applyAlignment="1"/>
    <xf numFmtId="42" fontId="8" fillId="0" borderId="15" xfId="99" applyNumberFormat="1" applyFont="1" applyBorder="1" applyAlignment="1"/>
    <xf numFmtId="0" fontId="8" fillId="0" borderId="10" xfId="98" applyFont="1" applyBorder="1" applyAlignment="1">
      <alignment horizontal="left"/>
    </xf>
    <xf numFmtId="37" fontId="8" fillId="0" borderId="0" xfId="98" applyNumberFormat="1" applyFont="1" applyBorder="1" applyAlignment="1">
      <alignment horizontal="right"/>
    </xf>
    <xf numFmtId="0" fontId="7" fillId="24" borderId="11" xfId="98" applyFont="1" applyFill="1" applyBorder="1" applyAlignment="1">
      <alignment horizontal="left"/>
    </xf>
    <xf numFmtId="37" fontId="7" fillId="24" borderId="22" xfId="98" applyNumberFormat="1" applyFont="1" applyFill="1" applyBorder="1" applyAlignment="1">
      <alignment horizontal="right"/>
    </xf>
    <xf numFmtId="0" fontId="8" fillId="0" borderId="18" xfId="98" applyFont="1" applyBorder="1" applyAlignment="1">
      <alignment horizontal="left"/>
    </xf>
    <xf numFmtId="37" fontId="8" fillId="0" borderId="19" xfId="98" applyNumberFormat="1" applyFont="1" applyBorder="1" applyAlignment="1">
      <alignment horizontal="right"/>
    </xf>
    <xf numFmtId="0" fontId="8" fillId="0" borderId="15" xfId="98" applyFont="1" applyBorder="1" applyAlignment="1">
      <alignment horizontal="left"/>
    </xf>
    <xf numFmtId="37" fontId="8" fillId="0" borderId="13" xfId="98" applyNumberFormat="1" applyFont="1" applyBorder="1" applyAlignment="1">
      <alignment horizontal="right"/>
    </xf>
    <xf numFmtId="42" fontId="8" fillId="0" borderId="13" xfId="98" applyNumberFormat="1" applyFont="1" applyBorder="1" applyAlignment="1"/>
    <xf numFmtId="42" fontId="8" fillId="0" borderId="15" xfId="98" applyNumberFormat="1" applyFont="1" applyBorder="1" applyAlignment="1"/>
    <xf numFmtId="0" fontId="8" fillId="0" borderId="10" xfId="97" applyFont="1" applyBorder="1" applyAlignment="1">
      <alignment horizontal="left"/>
    </xf>
    <xf numFmtId="37" fontId="8" fillId="0" borderId="0" xfId="97" applyNumberFormat="1" applyFont="1" applyBorder="1" applyAlignment="1">
      <alignment horizontal="right"/>
    </xf>
    <xf numFmtId="0" fontId="7" fillId="24" borderId="11" xfId="97" applyFont="1" applyFill="1" applyBorder="1" applyAlignment="1">
      <alignment horizontal="left"/>
    </xf>
    <xf numFmtId="37" fontId="7" fillId="24" borderId="24" xfId="97" applyNumberFormat="1" applyFont="1" applyFill="1" applyBorder="1" applyAlignment="1">
      <alignment horizontal="right"/>
    </xf>
    <xf numFmtId="0" fontId="8" fillId="0" borderId="15" xfId="97" applyFont="1" applyBorder="1" applyAlignment="1">
      <alignment horizontal="left"/>
    </xf>
    <xf numFmtId="37" fontId="8" fillId="0" borderId="13" xfId="97" applyNumberFormat="1" applyFont="1" applyBorder="1" applyAlignment="1">
      <alignment horizontal="right"/>
    </xf>
    <xf numFmtId="0" fontId="7" fillId="0" borderId="10"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4" borderId="22" xfId="97" applyNumberFormat="1" applyFont="1" applyFill="1" applyBorder="1" applyAlignment="1">
      <alignment horizontal="right"/>
    </xf>
    <xf numFmtId="37" fontId="8" fillId="0" borderId="13" xfId="97" applyNumberFormat="1" applyFont="1" applyBorder="1" applyAlignment="1"/>
    <xf numFmtId="0" fontId="8" fillId="0" borderId="0" xfId="95" applyFont="1"/>
    <xf numFmtId="37" fontId="8" fillId="0" borderId="0" xfId="95" applyNumberFormat="1" applyFont="1"/>
    <xf numFmtId="37" fontId="8" fillId="0" borderId="0" xfId="95" applyNumberFormat="1" applyFont="1" applyAlignment="1"/>
    <xf numFmtId="37" fontId="8" fillId="0" borderId="0" xfId="95" applyNumberFormat="1" applyFont="1" applyBorder="1" applyAlignment="1"/>
    <xf numFmtId="37" fontId="8" fillId="0" borderId="0" xfId="52" applyNumberFormat="1" applyFont="1" applyAlignment="1"/>
    <xf numFmtId="37" fontId="8" fillId="0" borderId="0" xfId="52" applyNumberFormat="1" applyFont="1" applyBorder="1" applyAlignment="1"/>
    <xf numFmtId="0" fontId="8" fillId="0" borderId="10" xfId="95" applyFont="1" applyBorder="1" applyAlignment="1">
      <alignment horizontal="left"/>
    </xf>
    <xf numFmtId="37" fontId="8" fillId="0" borderId="0" xfId="95" applyNumberFormat="1" applyFont="1" applyBorder="1" applyAlignment="1">
      <alignment horizontal="right"/>
    </xf>
    <xf numFmtId="0" fontId="7" fillId="24" borderId="11" xfId="95" applyFont="1" applyFill="1" applyBorder="1" applyAlignment="1">
      <alignment horizontal="left"/>
    </xf>
    <xf numFmtId="37" fontId="7" fillId="24" borderId="22" xfId="95" applyNumberFormat="1" applyFont="1" applyFill="1" applyBorder="1" applyAlignment="1">
      <alignment horizontal="right"/>
    </xf>
    <xf numFmtId="0" fontId="8" fillId="0" borderId="15" xfId="95" applyFont="1" applyBorder="1" applyAlignment="1">
      <alignment horizontal="left"/>
    </xf>
    <xf numFmtId="37" fontId="8" fillId="0" borderId="13" xfId="95" applyNumberFormat="1" applyFont="1" applyBorder="1" applyAlignment="1">
      <alignment horizontal="right"/>
    </xf>
    <xf numFmtId="42" fontId="8" fillId="0" borderId="13" xfId="95" applyNumberFormat="1" applyFont="1" applyBorder="1" applyAlignment="1"/>
    <xf numFmtId="0" fontId="9" fillId="0" borderId="26" xfId="142" applyFont="1" applyFill="1" applyBorder="1" applyAlignment="1">
      <alignment wrapText="1"/>
    </xf>
    <xf numFmtId="0" fontId="8" fillId="0" borderId="10" xfId="92" applyFont="1" applyBorder="1" applyAlignment="1">
      <alignment horizontal="left"/>
    </xf>
    <xf numFmtId="37" fontId="8" fillId="0" borderId="0" xfId="92" applyNumberFormat="1" applyFont="1" applyBorder="1" applyAlignment="1">
      <alignment horizontal="right"/>
    </xf>
    <xf numFmtId="0" fontId="7" fillId="24" borderId="11" xfId="92" applyFont="1" applyFill="1" applyBorder="1" applyAlignment="1">
      <alignment horizontal="left"/>
    </xf>
    <xf numFmtId="37" fontId="7" fillId="24" borderId="24" xfId="92" applyNumberFormat="1" applyFont="1" applyFill="1" applyBorder="1" applyAlignment="1">
      <alignment horizontal="right"/>
    </xf>
    <xf numFmtId="37" fontId="8" fillId="0" borderId="19"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4" borderId="22" xfId="92" applyNumberFormat="1" applyFont="1" applyFill="1" applyBorder="1" applyAlignment="1">
      <alignment horizontal="right"/>
    </xf>
    <xf numFmtId="37" fontId="8" fillId="0" borderId="13" xfId="92" applyNumberFormat="1" applyFont="1" applyBorder="1" applyAlignment="1">
      <alignment horizontal="right"/>
    </xf>
    <xf numFmtId="42" fontId="8" fillId="0" borderId="13" xfId="92" applyNumberFormat="1" applyFont="1" applyBorder="1" applyAlignment="1"/>
    <xf numFmtId="42" fontId="8" fillId="0" borderId="27" xfId="0" applyNumberFormat="1" applyFont="1" applyFill="1" applyBorder="1" applyAlignment="1"/>
    <xf numFmtId="0" fontId="8" fillId="0" borderId="15" xfId="92" applyFont="1" applyFill="1" applyBorder="1" applyAlignment="1">
      <alignment horizontal="left"/>
    </xf>
    <xf numFmtId="42" fontId="8" fillId="0" borderId="13" xfId="92" applyNumberFormat="1" applyFont="1" applyFill="1" applyBorder="1" applyAlignment="1"/>
    <xf numFmtId="0" fontId="9" fillId="0" borderId="28" xfId="142" applyFont="1" applyFill="1" applyBorder="1" applyAlignment="1">
      <alignment wrapText="1"/>
    </xf>
    <xf numFmtId="0" fontId="8" fillId="0" borderId="10" xfId="93" applyFont="1" applyBorder="1" applyAlignment="1">
      <alignment horizontal="left"/>
    </xf>
    <xf numFmtId="37" fontId="8" fillId="0" borderId="0" xfId="93" applyNumberFormat="1" applyFont="1" applyBorder="1" applyAlignment="1">
      <alignment horizontal="right"/>
    </xf>
    <xf numFmtId="0" fontId="7" fillId="24" borderId="11" xfId="93" applyFont="1" applyFill="1" applyBorder="1" applyAlignment="1">
      <alignment horizontal="left"/>
    </xf>
    <xf numFmtId="37" fontId="7" fillId="24" borderId="22" xfId="93" applyNumberFormat="1" applyFont="1" applyFill="1" applyBorder="1" applyAlignment="1">
      <alignment horizontal="right"/>
    </xf>
    <xf numFmtId="37" fontId="8" fillId="0" borderId="19" xfId="93" applyNumberFormat="1" applyFont="1" applyBorder="1" applyAlignment="1">
      <alignment horizontal="right"/>
    </xf>
    <xf numFmtId="37" fontId="7" fillId="24" borderId="24" xfId="93" applyNumberFormat="1" applyFont="1" applyFill="1" applyBorder="1" applyAlignment="1">
      <alignment horizontal="right"/>
    </xf>
    <xf numFmtId="0" fontId="8" fillId="0" borderId="15" xfId="93" applyFont="1" applyBorder="1" applyAlignment="1">
      <alignment horizontal="left"/>
    </xf>
    <xf numFmtId="37" fontId="8" fillId="0" borderId="13" xfId="93" applyNumberFormat="1" applyFont="1" applyBorder="1" applyAlignment="1">
      <alignment horizontal="right"/>
    </xf>
    <xf numFmtId="42" fontId="8" fillId="0" borderId="13" xfId="93" applyNumberFormat="1" applyFont="1" applyBorder="1" applyAlignment="1"/>
    <xf numFmtId="0" fontId="8" fillId="0" borderId="10" xfId="90" applyFont="1" applyBorder="1" applyAlignment="1">
      <alignment horizontal="left"/>
    </xf>
    <xf numFmtId="0" fontId="7" fillId="24" borderId="11" xfId="90" applyFont="1" applyFill="1" applyBorder="1" applyAlignment="1">
      <alignment horizontal="left"/>
    </xf>
    <xf numFmtId="37" fontId="7" fillId="24" borderId="22" xfId="90" applyNumberFormat="1" applyFont="1" applyFill="1" applyBorder="1" applyAlignment="1">
      <alignment horizontal="right"/>
    </xf>
    <xf numFmtId="37" fontId="8" fillId="0" borderId="19" xfId="90" applyNumberFormat="1" applyFont="1" applyBorder="1" applyAlignment="1">
      <alignment horizontal="right"/>
    </xf>
    <xf numFmtId="37" fontId="7" fillId="24" borderId="24" xfId="90" applyNumberFormat="1" applyFont="1" applyFill="1" applyBorder="1" applyAlignment="1">
      <alignment horizontal="right"/>
    </xf>
    <xf numFmtId="37" fontId="8" fillId="0" borderId="13" xfId="90" applyNumberFormat="1" applyFont="1" applyBorder="1" applyAlignment="1">
      <alignment horizontal="right"/>
    </xf>
    <xf numFmtId="42" fontId="8" fillId="0" borderId="13" xfId="90" applyNumberFormat="1" applyFont="1" applyBorder="1" applyAlignment="1"/>
    <xf numFmtId="0" fontId="8" fillId="0" borderId="10" xfId="91" applyFont="1" applyBorder="1" applyAlignment="1">
      <alignment horizontal="left"/>
    </xf>
    <xf numFmtId="37" fontId="8" fillId="0" borderId="0" xfId="91" applyNumberFormat="1" applyFont="1" applyBorder="1" applyAlignment="1">
      <alignment horizontal="right"/>
    </xf>
    <xf numFmtId="0" fontId="7" fillId="24" borderId="11" xfId="91" applyFont="1" applyFill="1" applyBorder="1" applyAlignment="1">
      <alignment horizontal="left"/>
    </xf>
    <xf numFmtId="0" fontId="8" fillId="0" borderId="15" xfId="91" applyFont="1" applyBorder="1" applyAlignment="1">
      <alignment horizontal="left"/>
    </xf>
    <xf numFmtId="37" fontId="8" fillId="0" borderId="13" xfId="91" applyNumberFormat="1" applyFont="1" applyBorder="1" applyAlignment="1">
      <alignment horizontal="right"/>
    </xf>
    <xf numFmtId="37" fontId="7" fillId="24" borderId="22" xfId="91" applyNumberFormat="1" applyFont="1" applyFill="1" applyBorder="1" applyAlignment="1">
      <alignment horizontal="right"/>
    </xf>
    <xf numFmtId="0" fontId="8" fillId="0" borderId="18" xfId="90" applyFont="1" applyBorder="1"/>
    <xf numFmtId="0" fontId="8" fillId="0" borderId="15" xfId="90" applyFont="1" applyBorder="1" applyAlignment="1">
      <alignment horizontal="left"/>
    </xf>
    <xf numFmtId="42" fontId="8" fillId="0" borderId="0" xfId="89" applyNumberFormat="1" applyFont="1" applyBorder="1" applyAlignment="1">
      <alignment horizontal="right"/>
    </xf>
    <xf numFmtId="0" fontId="8" fillId="0" borderId="10" xfId="89" applyFont="1" applyBorder="1" applyAlignment="1">
      <alignment horizontal="left"/>
    </xf>
    <xf numFmtId="37" fontId="8" fillId="0" borderId="0" xfId="89" applyNumberFormat="1" applyFont="1" applyBorder="1" applyAlignment="1">
      <alignment horizontal="right"/>
    </xf>
    <xf numFmtId="0" fontId="7" fillId="24" borderId="11" xfId="89" applyFont="1" applyFill="1" applyBorder="1" applyAlignment="1">
      <alignment horizontal="left"/>
    </xf>
    <xf numFmtId="37" fontId="7" fillId="24" borderId="24" xfId="89" applyNumberFormat="1" applyFont="1" applyFill="1" applyBorder="1" applyAlignment="1">
      <alignment horizontal="right"/>
    </xf>
    <xf numFmtId="0" fontId="8" fillId="0" borderId="15" xfId="89" applyFont="1" applyBorder="1" applyAlignment="1">
      <alignment horizontal="left"/>
    </xf>
    <xf numFmtId="37" fontId="8" fillId="0" borderId="13" xfId="89" applyNumberFormat="1" applyFont="1" applyBorder="1" applyAlignment="1">
      <alignment horizontal="right"/>
    </xf>
    <xf numFmtId="42" fontId="8" fillId="0" borderId="13" xfId="89" applyNumberFormat="1" applyFont="1" applyBorder="1" applyAlignment="1">
      <alignment horizontal="right"/>
    </xf>
    <xf numFmtId="37" fontId="8" fillId="0" borderId="0" xfId="89" applyNumberFormat="1" applyFont="1"/>
    <xf numFmtId="42" fontId="8" fillId="0" borderId="0" xfId="89" applyNumberFormat="1" applyFont="1"/>
    <xf numFmtId="42" fontId="8" fillId="0" borderId="0" xfId="52" applyNumberFormat="1" applyFont="1"/>
    <xf numFmtId="42" fontId="8" fillId="0" borderId="0" xfId="52" applyNumberFormat="1" applyFont="1" applyBorder="1" applyAlignment="1">
      <alignment horizontal="right"/>
    </xf>
    <xf numFmtId="0" fontId="8" fillId="0" borderId="10" xfId="88" applyFont="1" applyBorder="1" applyAlignment="1">
      <alignment horizontal="left"/>
    </xf>
    <xf numFmtId="37" fontId="8" fillId="0" borderId="0" xfId="88" applyNumberFormat="1" applyFont="1" applyBorder="1" applyAlignment="1">
      <alignment horizontal="right"/>
    </xf>
    <xf numFmtId="0" fontId="7" fillId="24" borderId="11" xfId="88" applyFont="1" applyFill="1" applyBorder="1" applyAlignment="1">
      <alignment horizontal="left"/>
    </xf>
    <xf numFmtId="37" fontId="7" fillId="24" borderId="22" xfId="88" applyNumberFormat="1" applyFont="1" applyFill="1" applyBorder="1" applyAlignment="1">
      <alignment horizontal="right"/>
    </xf>
    <xf numFmtId="0" fontId="8" fillId="0" borderId="15" xfId="88" applyFont="1" applyBorder="1" applyAlignment="1">
      <alignment horizontal="left"/>
    </xf>
    <xf numFmtId="37" fontId="8" fillId="0" borderId="13" xfId="88" applyNumberFormat="1" applyFont="1" applyBorder="1" applyAlignment="1">
      <alignment horizontal="right"/>
    </xf>
    <xf numFmtId="42" fontId="8" fillId="0" borderId="13" xfId="0" applyNumberFormat="1" applyFont="1" applyBorder="1"/>
    <xf numFmtId="42" fontId="8" fillId="0" borderId="13" xfId="88" applyNumberFormat="1" applyFont="1" applyFill="1" applyBorder="1" applyAlignment="1">
      <alignment horizontal="right"/>
    </xf>
    <xf numFmtId="0" fontId="8" fillId="0" borderId="10" xfId="86" applyFont="1" applyBorder="1" applyAlignment="1">
      <alignment horizontal="left"/>
    </xf>
    <xf numFmtId="37" fontId="8" fillId="0" borderId="0" xfId="86" applyNumberFormat="1" applyFont="1" applyBorder="1" applyAlignment="1">
      <alignment horizontal="right"/>
    </xf>
    <xf numFmtId="0" fontId="7" fillId="24" borderId="11" xfId="86" applyFont="1" applyFill="1" applyBorder="1" applyAlignment="1">
      <alignment horizontal="left"/>
    </xf>
    <xf numFmtId="37" fontId="7" fillId="24" borderId="22" xfId="86" applyNumberFormat="1" applyFont="1" applyFill="1" applyBorder="1" applyAlignment="1">
      <alignment horizontal="right"/>
    </xf>
    <xf numFmtId="37" fontId="8" fillId="0" borderId="19"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5" xfId="86" applyFont="1" applyBorder="1" applyAlignment="1">
      <alignment horizontal="left"/>
    </xf>
    <xf numFmtId="37" fontId="8" fillId="0" borderId="13" xfId="86" applyNumberFormat="1" applyFont="1" applyBorder="1" applyAlignment="1">
      <alignment horizontal="right"/>
    </xf>
    <xf numFmtId="42" fontId="8" fillId="0" borderId="13" xfId="86" applyNumberFormat="1" applyFont="1" applyBorder="1" applyAlignment="1">
      <alignment horizontal="center"/>
    </xf>
    <xf numFmtId="0" fontId="8" fillId="0" borderId="10" xfId="85" applyFont="1" applyBorder="1" applyAlignment="1">
      <alignment horizontal="left"/>
    </xf>
    <xf numFmtId="37" fontId="8" fillId="0" borderId="0" xfId="85" applyNumberFormat="1" applyFont="1" applyBorder="1" applyAlignment="1">
      <alignment horizontal="right"/>
    </xf>
    <xf numFmtId="0" fontId="7" fillId="24" borderId="11" xfId="85" applyFont="1" applyFill="1" applyBorder="1" applyAlignment="1">
      <alignment horizontal="left"/>
    </xf>
    <xf numFmtId="37" fontId="7" fillId="24" borderId="22" xfId="85" applyNumberFormat="1" applyFont="1" applyFill="1" applyBorder="1" applyAlignment="1">
      <alignment horizontal="right"/>
    </xf>
    <xf numFmtId="37" fontId="8" fillId="0" borderId="19" xfId="85" applyNumberFormat="1" applyFont="1" applyBorder="1" applyAlignment="1">
      <alignment horizontal="right"/>
    </xf>
    <xf numFmtId="37" fontId="7" fillId="24" borderId="24" xfId="85" applyNumberFormat="1" applyFont="1" applyFill="1" applyBorder="1" applyAlignment="1">
      <alignment horizontal="right"/>
    </xf>
    <xf numFmtId="0" fontId="8" fillId="0" borderId="15" xfId="85" applyFont="1" applyBorder="1" applyAlignment="1">
      <alignment horizontal="left"/>
    </xf>
    <xf numFmtId="37" fontId="8" fillId="0" borderId="13" xfId="85" applyNumberFormat="1" applyFont="1" applyBorder="1" applyAlignment="1">
      <alignment horizontal="right"/>
    </xf>
    <xf numFmtId="42" fontId="8" fillId="0" borderId="13" xfId="85" applyNumberFormat="1" applyFont="1" applyBorder="1" applyAlignment="1"/>
    <xf numFmtId="0" fontId="8" fillId="0" borderId="10" xfId="84" applyFont="1" applyBorder="1" applyAlignment="1">
      <alignment horizontal="left"/>
    </xf>
    <xf numFmtId="37" fontId="8" fillId="0" borderId="0" xfId="84" applyNumberFormat="1" applyFont="1" applyBorder="1" applyAlignment="1">
      <alignment horizontal="right"/>
    </xf>
    <xf numFmtId="0" fontId="7" fillId="24" borderId="11" xfId="84" applyFont="1" applyFill="1" applyBorder="1" applyAlignment="1">
      <alignment horizontal="left"/>
    </xf>
    <xf numFmtId="37" fontId="7" fillId="24" borderId="22" xfId="84" applyNumberFormat="1" applyFont="1" applyFill="1" applyBorder="1" applyAlignment="1">
      <alignment horizontal="right"/>
    </xf>
    <xf numFmtId="37" fontId="8" fillId="0" borderId="19" xfId="84" applyNumberFormat="1" applyFont="1" applyBorder="1" applyAlignment="1">
      <alignment horizontal="right"/>
    </xf>
    <xf numFmtId="0" fontId="8" fillId="0" borderId="0" xfId="84" applyFont="1" applyBorder="1" applyAlignment="1">
      <alignment horizontal="left"/>
    </xf>
    <xf numFmtId="3" fontId="7" fillId="24" borderId="24" xfId="84" applyNumberFormat="1" applyFont="1" applyFill="1" applyBorder="1" applyAlignment="1">
      <alignment horizontal="right"/>
    </xf>
    <xf numFmtId="0" fontId="8" fillId="0" borderId="13" xfId="84" applyFont="1" applyBorder="1" applyAlignment="1">
      <alignment horizontal="left"/>
    </xf>
    <xf numFmtId="42" fontId="8" fillId="0" borderId="13" xfId="84" applyNumberFormat="1" applyFont="1" applyBorder="1" applyAlignment="1">
      <alignment horizontal="left"/>
    </xf>
    <xf numFmtId="42" fontId="8" fillId="0" borderId="13" xfId="0" quotePrefix="1" applyNumberFormat="1" applyFont="1" applyBorder="1"/>
    <xf numFmtId="42" fontId="8" fillId="0" borderId="13" xfId="84" applyNumberFormat="1" applyFont="1" applyBorder="1" applyAlignment="1">
      <alignment horizontal="right"/>
    </xf>
    <xf numFmtId="0" fontId="8" fillId="0" borderId="10" xfId="83" applyFont="1" applyBorder="1" applyAlignment="1">
      <alignment horizontal="left"/>
    </xf>
    <xf numFmtId="37" fontId="8" fillId="0" borderId="0" xfId="83" applyNumberFormat="1" applyFont="1" applyBorder="1" applyAlignment="1">
      <alignment horizontal="right"/>
    </xf>
    <xf numFmtId="0" fontId="7" fillId="24" borderId="11" xfId="83" applyFont="1" applyFill="1" applyBorder="1" applyAlignment="1">
      <alignment horizontal="left"/>
    </xf>
    <xf numFmtId="37" fontId="7" fillId="24" borderId="22" xfId="83" applyNumberFormat="1" applyFont="1" applyFill="1" applyBorder="1" applyAlignment="1">
      <alignment horizontal="right"/>
    </xf>
    <xf numFmtId="0" fontId="8" fillId="0" borderId="15" xfId="83" applyFont="1" applyBorder="1" applyAlignment="1">
      <alignment horizontal="left"/>
    </xf>
    <xf numFmtId="37" fontId="8" fillId="0" borderId="13" xfId="83" applyNumberFormat="1" applyFont="1" applyBorder="1" applyAlignment="1">
      <alignment horizontal="right"/>
    </xf>
    <xf numFmtId="42" fontId="8" fillId="0" borderId="13" xfId="83" applyNumberFormat="1" applyFont="1" applyBorder="1" applyAlignment="1"/>
    <xf numFmtId="42" fontId="8" fillId="0" borderId="0" xfId="82" applyNumberFormat="1" applyFont="1" applyBorder="1" applyAlignment="1">
      <alignment horizontal="right"/>
    </xf>
    <xf numFmtId="0" fontId="7" fillId="24" borderId="11" xfId="82" applyFont="1" applyFill="1" applyBorder="1" applyAlignment="1">
      <alignment horizontal="left"/>
    </xf>
    <xf numFmtId="37" fontId="7" fillId="24" borderId="24" xfId="82" applyNumberFormat="1" applyFont="1" applyFill="1" applyBorder="1" applyAlignment="1">
      <alignment horizontal="right"/>
    </xf>
    <xf numFmtId="0" fontId="8" fillId="0" borderId="15" xfId="82" applyFont="1" applyBorder="1" applyAlignment="1">
      <alignment horizontal="left"/>
    </xf>
    <xf numFmtId="37" fontId="8" fillId="0" borderId="13" xfId="82" applyNumberFormat="1" applyFont="1" applyBorder="1" applyAlignment="1">
      <alignment horizontal="right"/>
    </xf>
    <xf numFmtId="42" fontId="8" fillId="0" borderId="13" xfId="82" applyNumberFormat="1" applyFont="1" applyBorder="1" applyAlignment="1">
      <alignment horizontal="right"/>
    </xf>
    <xf numFmtId="37" fontId="8" fillId="0" borderId="0" xfId="82" applyNumberFormat="1" applyFont="1" applyBorder="1" applyAlignment="1">
      <alignment horizontal="right"/>
    </xf>
    <xf numFmtId="37" fontId="8" fillId="0" borderId="0" xfId="82" applyNumberFormat="1" applyFont="1"/>
    <xf numFmtId="42" fontId="8" fillId="0" borderId="0" xfId="82" applyNumberFormat="1" applyFont="1"/>
    <xf numFmtId="0" fontId="8" fillId="0" borderId="10" xfId="81" applyFont="1" applyBorder="1" applyAlignment="1">
      <alignment horizontal="left"/>
    </xf>
    <xf numFmtId="37" fontId="8" fillId="0" borderId="0" xfId="81" applyNumberFormat="1" applyFont="1" applyBorder="1" applyAlignment="1">
      <alignment horizontal="right"/>
    </xf>
    <xf numFmtId="0" fontId="7" fillId="24" borderId="11" xfId="81" applyFont="1" applyFill="1" applyBorder="1" applyAlignment="1">
      <alignment horizontal="left"/>
    </xf>
    <xf numFmtId="37" fontId="7" fillId="24" borderId="22" xfId="81" applyNumberFormat="1" applyFont="1" applyFill="1" applyBorder="1" applyAlignment="1">
      <alignment horizontal="right"/>
    </xf>
    <xf numFmtId="0" fontId="8" fillId="0" borderId="18" xfId="81" applyFont="1" applyBorder="1" applyAlignment="1">
      <alignment horizontal="left"/>
    </xf>
    <xf numFmtId="37" fontId="8" fillId="0" borderId="19" xfId="81" applyNumberFormat="1" applyFont="1" applyBorder="1" applyAlignment="1">
      <alignment horizontal="right"/>
    </xf>
    <xf numFmtId="42" fontId="8" fillId="0" borderId="0" xfId="81" applyNumberFormat="1" applyFont="1" applyBorder="1" applyAlignment="1">
      <alignment horizontal="right"/>
    </xf>
    <xf numFmtId="0" fontId="8" fillId="0" borderId="15" xfId="81" applyFont="1" applyBorder="1" applyAlignment="1">
      <alignment horizontal="left"/>
    </xf>
    <xf numFmtId="37" fontId="8" fillId="0" borderId="13" xfId="81" applyNumberFormat="1" applyFont="1" applyBorder="1" applyAlignment="1">
      <alignment horizontal="right"/>
    </xf>
    <xf numFmtId="42" fontId="8" fillId="0" borderId="13" xfId="81" applyNumberFormat="1" applyFont="1" applyBorder="1" applyAlignment="1">
      <alignment horizontal="right"/>
    </xf>
    <xf numFmtId="37" fontId="8" fillId="0" borderId="0" xfId="81" applyNumberFormat="1" applyFont="1"/>
    <xf numFmtId="42" fontId="8" fillId="0" borderId="0" xfId="81" applyNumberFormat="1" applyFont="1"/>
    <xf numFmtId="42" fontId="8" fillId="0" borderId="0" xfId="80" applyNumberFormat="1" applyFont="1" applyBorder="1" applyAlignment="1"/>
    <xf numFmtId="0" fontId="8" fillId="0" borderId="10" xfId="80" applyFont="1" applyBorder="1" applyAlignment="1">
      <alignment horizontal="left"/>
    </xf>
    <xf numFmtId="37" fontId="8" fillId="0" borderId="0" xfId="80" applyNumberFormat="1" applyFont="1" applyBorder="1" applyAlignment="1">
      <alignment horizontal="right"/>
    </xf>
    <xf numFmtId="0" fontId="7" fillId="24" borderId="11" xfId="80" applyFont="1" applyFill="1" applyBorder="1" applyAlignment="1">
      <alignment horizontal="left"/>
    </xf>
    <xf numFmtId="37" fontId="7" fillId="24" borderId="22" xfId="80" applyNumberFormat="1" applyFont="1" applyFill="1" applyBorder="1" applyAlignment="1">
      <alignment horizontal="right"/>
    </xf>
    <xf numFmtId="0" fontId="8" fillId="0" borderId="18" xfId="80" applyFont="1" applyBorder="1" applyAlignment="1">
      <alignment horizontal="left"/>
    </xf>
    <xf numFmtId="37" fontId="8" fillId="0" borderId="19" xfId="80" applyNumberFormat="1" applyFont="1" applyBorder="1" applyAlignment="1">
      <alignment horizontal="right"/>
    </xf>
    <xf numFmtId="0" fontId="8" fillId="0" borderId="15" xfId="80" applyFont="1" applyBorder="1" applyAlignment="1">
      <alignment horizontal="left"/>
    </xf>
    <xf numFmtId="37" fontId="8" fillId="0" borderId="13" xfId="80" applyNumberFormat="1" applyFont="1" applyBorder="1" applyAlignment="1">
      <alignment horizontal="right"/>
    </xf>
    <xf numFmtId="42" fontId="8" fillId="0" borderId="13" xfId="80" applyNumberFormat="1" applyFont="1" applyBorder="1" applyAlignment="1"/>
    <xf numFmtId="37" fontId="8" fillId="0" borderId="0" xfId="80" applyNumberFormat="1" applyFont="1"/>
    <xf numFmtId="42" fontId="8" fillId="0" borderId="0" xfId="80" applyNumberFormat="1" applyFont="1" applyAlignment="1"/>
    <xf numFmtId="0" fontId="8" fillId="0" borderId="10" xfId="79" applyFont="1" applyBorder="1" applyAlignment="1">
      <alignment horizontal="left"/>
    </xf>
    <xf numFmtId="37" fontId="8" fillId="0" borderId="0" xfId="79" applyNumberFormat="1" applyFont="1" applyBorder="1" applyAlignment="1">
      <alignment horizontal="right"/>
    </xf>
    <xf numFmtId="0" fontId="7" fillId="24" borderId="11" xfId="79" applyFont="1" applyFill="1" applyBorder="1" applyAlignment="1">
      <alignment horizontal="left"/>
    </xf>
    <xf numFmtId="37" fontId="7" fillId="24" borderId="22" xfId="79" applyNumberFormat="1" applyFont="1" applyFill="1" applyBorder="1" applyAlignment="1">
      <alignment horizontal="right"/>
    </xf>
    <xf numFmtId="37" fontId="8" fillId="0" borderId="19" xfId="79" applyNumberFormat="1" applyFont="1" applyBorder="1" applyAlignment="1">
      <alignment horizontal="right"/>
    </xf>
    <xf numFmtId="0" fontId="8" fillId="0" borderId="15" xfId="79" applyFont="1" applyBorder="1" applyAlignment="1">
      <alignment horizontal="left"/>
    </xf>
    <xf numFmtId="37" fontId="8" fillId="0" borderId="13" xfId="79" applyNumberFormat="1" applyFont="1" applyBorder="1" applyAlignment="1">
      <alignment horizontal="right"/>
    </xf>
    <xf numFmtId="42" fontId="8" fillId="0" borderId="13" xfId="79" applyNumberFormat="1" applyFont="1" applyBorder="1" applyAlignment="1"/>
    <xf numFmtId="0" fontId="8" fillId="0" borderId="10" xfId="78" applyFont="1" applyBorder="1" applyAlignment="1">
      <alignment horizontal="left"/>
    </xf>
    <xf numFmtId="167" fontId="8" fillId="0" borderId="0" xfId="78" applyNumberFormat="1" applyFont="1" applyBorder="1" applyAlignment="1">
      <alignment horizontal="right"/>
    </xf>
    <xf numFmtId="0" fontId="7" fillId="24" borderId="11" xfId="78" applyFont="1" applyFill="1" applyBorder="1" applyAlignment="1">
      <alignment horizontal="left"/>
    </xf>
    <xf numFmtId="37" fontId="8" fillId="0" borderId="19" xfId="78" applyNumberFormat="1" applyFont="1" applyBorder="1" applyAlignment="1">
      <alignment horizontal="right"/>
    </xf>
    <xf numFmtId="37" fontId="7" fillId="24" borderId="22" xfId="78" applyNumberFormat="1" applyFont="1" applyFill="1" applyBorder="1" applyAlignment="1">
      <alignment horizontal="right"/>
    </xf>
    <xf numFmtId="37" fontId="8" fillId="0" borderId="13" xfId="78" applyNumberFormat="1" applyFont="1" applyBorder="1" applyAlignment="1">
      <alignment horizontal="right"/>
    </xf>
    <xf numFmtId="42" fontId="8" fillId="0" borderId="13" xfId="78" applyNumberFormat="1" applyFont="1" applyBorder="1" applyAlignment="1"/>
    <xf numFmtId="0" fontId="8" fillId="0" borderId="15" xfId="78" applyFont="1" applyBorder="1" applyAlignment="1">
      <alignment horizontal="left"/>
    </xf>
    <xf numFmtId="0" fontId="8" fillId="0" borderId="10" xfId="77" applyFont="1" applyBorder="1" applyAlignment="1">
      <alignment horizontal="left"/>
    </xf>
    <xf numFmtId="37" fontId="8" fillId="0" borderId="0" xfId="77" applyNumberFormat="1" applyFont="1" applyFill="1" applyBorder="1" applyAlignment="1">
      <alignment horizontal="right"/>
    </xf>
    <xf numFmtId="0" fontId="7" fillId="24" borderId="11" xfId="77" applyFont="1" applyFill="1" applyBorder="1" applyAlignment="1">
      <alignment horizontal="left"/>
    </xf>
    <xf numFmtId="37" fontId="7" fillId="24" borderId="22" xfId="77" applyNumberFormat="1" applyFont="1" applyFill="1" applyBorder="1" applyAlignment="1">
      <alignment horizontal="right"/>
    </xf>
    <xf numFmtId="0" fontId="8" fillId="0" borderId="15" xfId="77" applyFont="1" applyBorder="1" applyAlignment="1">
      <alignment horizontal="left"/>
    </xf>
    <xf numFmtId="37" fontId="8" fillId="0" borderId="13" xfId="77" applyNumberFormat="1" applyFont="1" applyFill="1" applyBorder="1" applyAlignment="1">
      <alignment horizontal="right"/>
    </xf>
    <xf numFmtId="42" fontId="8" fillId="0" borderId="13" xfId="77" applyNumberFormat="1" applyFont="1" applyBorder="1" applyAlignment="1"/>
    <xf numFmtId="42" fontId="8" fillId="0" borderId="0" xfId="52" applyNumberFormat="1" applyFont="1" applyFill="1" applyBorder="1"/>
    <xf numFmtId="0" fontId="8" fillId="0" borderId="0" xfId="76" applyFont="1" applyBorder="1"/>
    <xf numFmtId="0" fontId="8" fillId="0" borderId="10" xfId="76" applyFont="1" applyBorder="1" applyAlignment="1">
      <alignment horizontal="left"/>
    </xf>
    <xf numFmtId="37" fontId="8" fillId="0" borderId="0" xfId="76" applyNumberFormat="1" applyFont="1" applyBorder="1" applyAlignment="1">
      <alignment horizontal="right"/>
    </xf>
    <xf numFmtId="0" fontId="7" fillId="24" borderId="11" xfId="76" applyFont="1" applyFill="1" applyBorder="1" applyAlignment="1">
      <alignment horizontal="left"/>
    </xf>
    <xf numFmtId="37" fontId="7" fillId="24" borderId="22" xfId="76" applyNumberFormat="1" applyFont="1" applyFill="1" applyBorder="1" applyAlignment="1">
      <alignment horizontal="right"/>
    </xf>
    <xf numFmtId="37" fontId="8" fillId="0" borderId="19" xfId="76" applyNumberFormat="1" applyFont="1" applyBorder="1" applyAlignment="1">
      <alignment horizontal="right"/>
    </xf>
    <xf numFmtId="0" fontId="8" fillId="0" borderId="0" xfId="76" applyFont="1"/>
    <xf numFmtId="0" fontId="8" fillId="0" borderId="15" xfId="76" applyFont="1" applyBorder="1" applyAlignment="1">
      <alignment horizontal="left"/>
    </xf>
    <xf numFmtId="37" fontId="8" fillId="0" borderId="13" xfId="76" applyNumberFormat="1" applyFont="1" applyBorder="1" applyAlignment="1">
      <alignment horizontal="right"/>
    </xf>
    <xf numFmtId="42" fontId="8" fillId="0" borderId="13" xfId="76" applyNumberFormat="1" applyFont="1" applyBorder="1" applyAlignment="1">
      <alignment horizontal="right"/>
    </xf>
    <xf numFmtId="42" fontId="8" fillId="0" borderId="13" xfId="123" quotePrefix="1" applyNumberFormat="1" applyFont="1" applyBorder="1"/>
    <xf numFmtId="42" fontId="8" fillId="0" borderId="0" xfId="75" applyNumberFormat="1" applyFont="1" applyBorder="1" applyAlignment="1">
      <alignment horizontal="right"/>
    </xf>
    <xf numFmtId="0" fontId="8" fillId="0" borderId="10" xfId="75" applyFont="1" applyBorder="1" applyAlignment="1">
      <alignment horizontal="left"/>
    </xf>
    <xf numFmtId="0" fontId="8" fillId="0" borderId="0" xfId="75" applyFont="1" applyBorder="1" applyAlignment="1">
      <alignment horizontal="left"/>
    </xf>
    <xf numFmtId="0" fontId="7" fillId="24" borderId="11" xfId="75" applyFont="1" applyFill="1" applyBorder="1" applyAlignment="1">
      <alignment horizontal="left"/>
    </xf>
    <xf numFmtId="3" fontId="7" fillId="24" borderId="24" xfId="75" applyNumberFormat="1" applyFont="1" applyFill="1" applyBorder="1" applyAlignment="1">
      <alignment horizontal="right"/>
    </xf>
    <xf numFmtId="0" fontId="8" fillId="0" borderId="19" xfId="75" applyFont="1" applyBorder="1" applyAlignment="1">
      <alignment horizontal="left"/>
    </xf>
    <xf numFmtId="0" fontId="8" fillId="0" borderId="15" xfId="75" applyFont="1" applyBorder="1" applyAlignment="1">
      <alignment horizontal="left"/>
    </xf>
    <xf numFmtId="0" fontId="8" fillId="0" borderId="13" xfId="75" applyFont="1" applyBorder="1" applyAlignment="1">
      <alignment horizontal="left"/>
    </xf>
    <xf numFmtId="42" fontId="8" fillId="0" borderId="13" xfId="75" applyNumberFormat="1" applyFont="1" applyBorder="1" applyAlignment="1">
      <alignment horizontal="right"/>
    </xf>
    <xf numFmtId="42" fontId="8" fillId="0" borderId="0" xfId="75" applyNumberFormat="1" applyFont="1"/>
    <xf numFmtId="0" fontId="8" fillId="0" borderId="10" xfId="74" applyFont="1" applyBorder="1" applyAlignment="1">
      <alignment horizontal="left"/>
    </xf>
    <xf numFmtId="37" fontId="8" fillId="0" borderId="0" xfId="74" applyNumberFormat="1" applyFont="1" applyBorder="1" applyAlignment="1">
      <alignment horizontal="right"/>
    </xf>
    <xf numFmtId="0" fontId="7" fillId="24" borderId="11" xfId="74" applyFont="1" applyFill="1" applyBorder="1" applyAlignment="1">
      <alignment horizontal="left"/>
    </xf>
    <xf numFmtId="37" fontId="7" fillId="24" borderId="22" xfId="74" applyNumberFormat="1" applyFont="1" applyFill="1" applyBorder="1" applyAlignment="1">
      <alignment horizontal="right"/>
    </xf>
    <xf numFmtId="37" fontId="8" fillId="0" borderId="0" xfId="74" applyNumberFormat="1" applyFont="1" applyBorder="1"/>
    <xf numFmtId="37" fontId="7" fillId="24" borderId="22" xfId="74" applyNumberFormat="1" applyFont="1" applyFill="1" applyBorder="1"/>
    <xf numFmtId="37" fontId="8" fillId="0" borderId="13" xfId="74" applyNumberFormat="1" applyFont="1" applyBorder="1"/>
    <xf numFmtId="42" fontId="8" fillId="0" borderId="13" xfId="74" applyNumberFormat="1" applyFont="1" applyBorder="1" applyAlignment="1"/>
    <xf numFmtId="0" fontId="8" fillId="0" borderId="10" xfId="73" applyFont="1" applyBorder="1" applyAlignment="1">
      <alignment horizontal="left"/>
    </xf>
    <xf numFmtId="37" fontId="8" fillId="0" borderId="0" xfId="73" applyNumberFormat="1" applyFont="1" applyBorder="1" applyAlignment="1">
      <alignment horizontal="right"/>
    </xf>
    <xf numFmtId="0" fontId="7" fillId="24" borderId="11" xfId="73" applyFont="1" applyFill="1" applyBorder="1" applyAlignment="1">
      <alignment horizontal="left"/>
    </xf>
    <xf numFmtId="37" fontId="7" fillId="24" borderId="22" xfId="73" applyNumberFormat="1" applyFont="1" applyFill="1" applyBorder="1" applyAlignment="1">
      <alignment horizontal="right"/>
    </xf>
    <xf numFmtId="37" fontId="8" fillId="0" borderId="19" xfId="73" applyNumberFormat="1" applyFont="1" applyBorder="1" applyAlignment="1">
      <alignment horizontal="right"/>
    </xf>
    <xf numFmtId="37" fontId="8" fillId="0" borderId="13" xfId="73" applyNumberFormat="1" applyFont="1" applyBorder="1" applyAlignment="1">
      <alignment horizontal="right"/>
    </xf>
    <xf numFmtId="42" fontId="8" fillId="0" borderId="13" xfId="73" applyNumberFormat="1" applyFont="1" applyBorder="1" applyAlignment="1"/>
    <xf numFmtId="0" fontId="8" fillId="0" borderId="10" xfId="72" applyFont="1" applyBorder="1" applyAlignment="1">
      <alignment horizontal="left"/>
    </xf>
    <xf numFmtId="37" fontId="8" fillId="0" borderId="0" xfId="72" applyNumberFormat="1" applyFont="1" applyBorder="1" applyAlignment="1">
      <alignment horizontal="right"/>
    </xf>
    <xf numFmtId="0" fontId="7" fillId="24" borderId="11" xfId="72" applyFont="1" applyFill="1" applyBorder="1" applyAlignment="1">
      <alignment horizontal="left"/>
    </xf>
    <xf numFmtId="37" fontId="7" fillId="24" borderId="24" xfId="72" applyNumberFormat="1" applyFont="1" applyFill="1" applyBorder="1" applyAlignment="1">
      <alignment horizontal="right"/>
    </xf>
    <xf numFmtId="0" fontId="8" fillId="0" borderId="15" xfId="72" applyFont="1" applyBorder="1" applyAlignment="1">
      <alignment horizontal="left"/>
    </xf>
    <xf numFmtId="37" fontId="8" fillId="0" borderId="13" xfId="72" applyNumberFormat="1" applyFont="1" applyBorder="1" applyAlignment="1">
      <alignment horizontal="right"/>
    </xf>
    <xf numFmtId="42" fontId="8" fillId="0" borderId="13" xfId="72" applyNumberFormat="1" applyFont="1" applyBorder="1" applyAlignment="1">
      <alignment horizontal="right"/>
    </xf>
    <xf numFmtId="0" fontId="8" fillId="0" borderId="10" xfId="71" applyFont="1" applyBorder="1" applyAlignment="1">
      <alignment horizontal="left"/>
    </xf>
    <xf numFmtId="37" fontId="8" fillId="0" borderId="0" xfId="71" applyNumberFormat="1" applyFont="1" applyBorder="1" applyAlignment="1">
      <alignment horizontal="right"/>
    </xf>
    <xf numFmtId="0" fontId="7" fillId="24" borderId="11" xfId="71" applyFont="1" applyFill="1" applyBorder="1" applyAlignment="1">
      <alignment horizontal="left"/>
    </xf>
    <xf numFmtId="37" fontId="7" fillId="24" borderId="22" xfId="71" applyNumberFormat="1" applyFont="1" applyFill="1" applyBorder="1" applyAlignment="1">
      <alignment horizontal="right"/>
    </xf>
    <xf numFmtId="0" fontId="8" fillId="0" borderId="15" xfId="71" applyFont="1" applyBorder="1" applyAlignment="1">
      <alignment horizontal="left"/>
    </xf>
    <xf numFmtId="37" fontId="8" fillId="0" borderId="13" xfId="71" applyNumberFormat="1" applyFont="1" applyBorder="1" applyAlignment="1">
      <alignment horizontal="right"/>
    </xf>
    <xf numFmtId="42" fontId="8" fillId="0" borderId="13" xfId="71" applyNumberFormat="1" applyFont="1" applyBorder="1" applyAlignment="1"/>
    <xf numFmtId="0" fontId="8" fillId="0" borderId="10" xfId="70" applyFont="1" applyBorder="1" applyAlignment="1">
      <alignment horizontal="left"/>
    </xf>
    <xf numFmtId="37" fontId="8" fillId="0" borderId="0" xfId="70" applyNumberFormat="1" applyFont="1" applyFill="1" applyBorder="1" applyAlignment="1">
      <alignment horizontal="right"/>
    </xf>
    <xf numFmtId="0" fontId="7" fillId="24" borderId="11" xfId="70" applyFont="1" applyFill="1" applyBorder="1" applyAlignment="1">
      <alignment horizontal="left"/>
    </xf>
    <xf numFmtId="37" fontId="7" fillId="24" borderId="22" xfId="70" applyNumberFormat="1" applyFont="1" applyFill="1" applyBorder="1" applyAlignment="1">
      <alignment horizontal="right"/>
    </xf>
    <xf numFmtId="37" fontId="8" fillId="0" borderId="13" xfId="70" applyNumberFormat="1" applyFont="1" applyBorder="1" applyAlignment="1">
      <alignment horizontal="right"/>
    </xf>
    <xf numFmtId="37" fontId="8" fillId="0" borderId="0" xfId="70" applyNumberFormat="1" applyFont="1" applyBorder="1" applyAlignment="1">
      <alignment horizontal="right"/>
    </xf>
    <xf numFmtId="0" fontId="8" fillId="0" borderId="15" xfId="70" applyFont="1" applyBorder="1" applyAlignment="1">
      <alignment horizontal="left"/>
    </xf>
    <xf numFmtId="42" fontId="8" fillId="0" borderId="13" xfId="70" applyNumberFormat="1" applyFont="1" applyBorder="1" applyAlignment="1"/>
    <xf numFmtId="0" fontId="8" fillId="0" borderId="10" xfId="69" applyFont="1" applyBorder="1" applyAlignment="1">
      <alignment horizontal="left"/>
    </xf>
    <xf numFmtId="37" fontId="8" fillId="0" borderId="0" xfId="69" applyNumberFormat="1" applyFont="1" applyFill="1" applyBorder="1" applyAlignment="1">
      <alignment horizontal="right"/>
    </xf>
    <xf numFmtId="0" fontId="7" fillId="24" borderId="11" xfId="69" applyFont="1" applyFill="1" applyBorder="1" applyAlignment="1">
      <alignment horizontal="left"/>
    </xf>
    <xf numFmtId="37" fontId="7" fillId="24" borderId="22" xfId="69" applyNumberFormat="1" applyFont="1" applyFill="1" applyBorder="1" applyAlignment="1">
      <alignment horizontal="right"/>
    </xf>
    <xf numFmtId="0" fontId="8" fillId="0" borderId="18" xfId="69" applyFont="1" applyBorder="1" applyAlignment="1">
      <alignment horizontal="left"/>
    </xf>
    <xf numFmtId="0" fontId="8" fillId="0" borderId="19" xfId="69" applyFont="1" applyFill="1" applyBorder="1" applyAlignment="1">
      <alignment horizontal="right"/>
    </xf>
    <xf numFmtId="0" fontId="8" fillId="0" borderId="19" xfId="0" applyFont="1" applyBorder="1"/>
    <xf numFmtId="37" fontId="8" fillId="0" borderId="0" xfId="69" applyNumberFormat="1" applyFont="1" applyBorder="1" applyAlignment="1">
      <alignment horizontal="right"/>
    </xf>
    <xf numFmtId="0" fontId="8" fillId="0" borderId="15" xfId="69" applyFont="1" applyBorder="1" applyAlignment="1">
      <alignment horizontal="left"/>
    </xf>
    <xf numFmtId="37" fontId="8" fillId="0" borderId="13" xfId="69" applyNumberFormat="1" applyFont="1" applyBorder="1" applyAlignment="1">
      <alignment horizontal="right"/>
    </xf>
    <xf numFmtId="37" fontId="8" fillId="0" borderId="0" xfId="62" applyNumberFormat="1" applyFont="1"/>
    <xf numFmtId="49" fontId="11" fillId="25" borderId="16" xfId="0" applyNumberFormat="1" applyFont="1" applyFill="1" applyBorder="1" applyAlignment="1">
      <alignment horizontal="center" vertical="center" wrapText="1"/>
    </xf>
    <xf numFmtId="0" fontId="12" fillId="0" borderId="10" xfId="142" applyFont="1" applyFill="1" applyBorder="1" applyAlignment="1">
      <alignment wrapText="1"/>
    </xf>
    <xf numFmtId="3" fontId="6" fillId="0" borderId="0" xfId="0" applyNumberFormat="1" applyFont="1" applyBorder="1" applyAlignment="1"/>
    <xf numFmtId="0" fontId="11" fillId="24" borderId="11" xfId="68" applyFont="1" applyFill="1" applyBorder="1" applyAlignment="1">
      <alignment horizontal="left"/>
    </xf>
    <xf numFmtId="37" fontId="11" fillId="24" borderId="22" xfId="68" applyNumberFormat="1" applyFont="1" applyFill="1" applyBorder="1" applyAlignment="1"/>
    <xf numFmtId="0" fontId="6" fillId="0" borderId="18" xfId="68" applyFont="1" applyBorder="1" applyAlignment="1">
      <alignment horizontal="left"/>
    </xf>
    <xf numFmtId="37" fontId="6" fillId="0" borderId="19" xfId="68" applyNumberFormat="1" applyFont="1" applyFill="1" applyBorder="1" applyAlignment="1"/>
    <xf numFmtId="0" fontId="6" fillId="0" borderId="10" xfId="56" applyFont="1" applyBorder="1"/>
    <xf numFmtId="37" fontId="6" fillId="0" borderId="0" xfId="68" applyNumberFormat="1" applyFont="1" applyFill="1" applyBorder="1" applyAlignment="1"/>
    <xf numFmtId="0" fontId="6" fillId="0" borderId="15" xfId="68" applyFont="1" applyBorder="1" applyAlignment="1">
      <alignment horizontal="left"/>
    </xf>
    <xf numFmtId="37" fontId="6" fillId="0" borderId="13" xfId="68" applyNumberFormat="1" applyFont="1" applyFill="1" applyBorder="1" applyAlignment="1"/>
    <xf numFmtId="42" fontId="6" fillId="0" borderId="13"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6" fillId="0" borderId="15" xfId="68" applyNumberFormat="1" applyFont="1" applyBorder="1" applyAlignment="1"/>
    <xf numFmtId="0" fontId="8" fillId="0" borderId="10" xfId="67" applyFont="1" applyBorder="1" applyAlignment="1">
      <alignment horizontal="left"/>
    </xf>
    <xf numFmtId="37" fontId="8" fillId="0" borderId="0" xfId="67" applyNumberFormat="1" applyFont="1" applyFill="1" applyBorder="1" applyAlignment="1">
      <alignment horizontal="right"/>
    </xf>
    <xf numFmtId="0" fontId="7" fillId="24" borderId="11" xfId="67" applyFont="1" applyFill="1" applyBorder="1" applyAlignment="1">
      <alignment horizontal="left"/>
    </xf>
    <xf numFmtId="37" fontId="7" fillId="24" borderId="22" xfId="67" applyNumberFormat="1" applyFont="1" applyFill="1" applyBorder="1" applyAlignment="1">
      <alignment horizontal="right"/>
    </xf>
    <xf numFmtId="0" fontId="8" fillId="0" borderId="15" xfId="67" applyFont="1" applyBorder="1" applyAlignment="1">
      <alignment horizontal="left"/>
    </xf>
    <xf numFmtId="37" fontId="8" fillId="0" borderId="13"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3" xfId="67" applyNumberFormat="1" applyFont="1" applyBorder="1" applyAlignment="1">
      <alignment horizontal="right"/>
    </xf>
    <xf numFmtId="42" fontId="8" fillId="0" borderId="13"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5" xfId="67" applyNumberFormat="1" applyFont="1" applyBorder="1" applyAlignment="1">
      <alignment horizontal="right"/>
    </xf>
    <xf numFmtId="0" fontId="8" fillId="0" borderId="10" xfId="66" applyFont="1" applyBorder="1" applyAlignment="1">
      <alignment horizontal="left"/>
    </xf>
    <xf numFmtId="37" fontId="8" fillId="0" borderId="0" xfId="66" applyNumberFormat="1" applyFont="1" applyFill="1" applyBorder="1" applyAlignment="1">
      <alignment horizontal="right"/>
    </xf>
    <xf numFmtId="0" fontId="7" fillId="24" borderId="11" xfId="66" applyFont="1" applyFill="1" applyBorder="1" applyAlignment="1">
      <alignment horizontal="left"/>
    </xf>
    <xf numFmtId="37" fontId="7" fillId="24" borderId="22" xfId="66" applyNumberFormat="1" applyFont="1" applyFill="1" applyBorder="1" applyAlignment="1">
      <alignment horizontal="right"/>
    </xf>
    <xf numFmtId="0" fontId="8" fillId="0" borderId="18" xfId="66" applyFont="1" applyBorder="1" applyAlignment="1">
      <alignment horizontal="left"/>
    </xf>
    <xf numFmtId="37" fontId="8" fillId="0" borderId="19" xfId="66" applyNumberFormat="1" applyFont="1" applyBorder="1" applyAlignment="1">
      <alignment horizontal="right"/>
    </xf>
    <xf numFmtId="42" fontId="8" fillId="0" borderId="19" xfId="66" applyNumberFormat="1" applyFont="1" applyBorder="1" applyAlignment="1"/>
    <xf numFmtId="37" fontId="8" fillId="0" borderId="0" xfId="66" applyNumberFormat="1" applyFont="1" applyBorder="1" applyAlignment="1">
      <alignment horizontal="right"/>
    </xf>
    <xf numFmtId="0" fontId="8" fillId="0" borderId="15" xfId="66" applyFont="1" applyBorder="1" applyAlignment="1">
      <alignment horizontal="left"/>
    </xf>
    <xf numFmtId="37" fontId="8" fillId="0" borderId="13" xfId="66" applyNumberFormat="1" applyFont="1" applyBorder="1" applyAlignment="1">
      <alignment horizontal="right"/>
    </xf>
    <xf numFmtId="42" fontId="8" fillId="0" borderId="13" xfId="66" applyNumberFormat="1" applyFont="1" applyBorder="1" applyAlignment="1"/>
    <xf numFmtId="42" fontId="8" fillId="0" borderId="0" xfId="65" applyNumberFormat="1" applyFont="1" applyBorder="1"/>
    <xf numFmtId="0" fontId="8" fillId="0" borderId="10" xfId="65" applyFont="1" applyBorder="1" applyAlignment="1">
      <alignment horizontal="left"/>
    </xf>
    <xf numFmtId="37" fontId="8" fillId="0" borderId="0" xfId="65" applyNumberFormat="1" applyFont="1" applyFill="1" applyBorder="1" applyAlignment="1">
      <alignment horizontal="right"/>
    </xf>
    <xf numFmtId="0" fontId="7" fillId="24" borderId="11" xfId="65" applyFont="1" applyFill="1" applyBorder="1" applyAlignment="1">
      <alignment horizontal="left"/>
    </xf>
    <xf numFmtId="37" fontId="7" fillId="24" borderId="24" xfId="65" applyNumberFormat="1" applyFont="1" applyFill="1" applyBorder="1" applyAlignment="1">
      <alignment horizontal="right"/>
    </xf>
    <xf numFmtId="0" fontId="8" fillId="0" borderId="15" xfId="65" applyFont="1" applyBorder="1" applyAlignment="1">
      <alignment horizontal="left"/>
    </xf>
    <xf numFmtId="37" fontId="8" fillId="0" borderId="13" xfId="65" applyNumberFormat="1" applyFont="1" applyFill="1" applyBorder="1" applyAlignment="1">
      <alignment horizontal="right"/>
    </xf>
    <xf numFmtId="42" fontId="8" fillId="0" borderId="13"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3"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0" xfId="64" applyFont="1" applyBorder="1" applyAlignment="1">
      <alignment horizontal="left"/>
    </xf>
    <xf numFmtId="37" fontId="8" fillId="0" borderId="0" xfId="64" applyNumberFormat="1" applyFont="1" applyFill="1" applyBorder="1" applyAlignment="1">
      <alignment horizontal="right"/>
    </xf>
    <xf numFmtId="0" fontId="7" fillId="24" borderId="11" xfId="64" applyFont="1" applyFill="1" applyBorder="1" applyAlignment="1">
      <alignment horizontal="left"/>
    </xf>
    <xf numFmtId="37" fontId="7" fillId="24" borderId="24" xfId="64" applyNumberFormat="1" applyFont="1" applyFill="1" applyBorder="1" applyAlignment="1">
      <alignment horizontal="right"/>
    </xf>
    <xf numFmtId="0" fontId="8" fillId="0" borderId="15" xfId="64" applyFont="1" applyBorder="1" applyAlignment="1">
      <alignment horizontal="left"/>
    </xf>
    <xf numFmtId="37" fontId="8" fillId="0" borderId="13"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4" borderId="24" xfId="62" applyNumberFormat="1" applyFont="1" applyFill="1" applyBorder="1" applyAlignment="1">
      <alignment horizontal="right"/>
    </xf>
    <xf numFmtId="37" fontId="8" fillId="0" borderId="13" xfId="62" applyNumberFormat="1" applyFont="1" applyBorder="1" applyAlignment="1">
      <alignment horizontal="right"/>
    </xf>
    <xf numFmtId="42" fontId="10" fillId="0" borderId="13" xfId="62" applyNumberFormat="1" applyFont="1" applyBorder="1" applyAlignment="1">
      <alignment horizontal="right"/>
    </xf>
    <xf numFmtId="42" fontId="8" fillId="0" borderId="13" xfId="62" applyNumberFormat="1" applyFont="1" applyBorder="1" applyAlignment="1">
      <alignment horizontal="right"/>
    </xf>
    <xf numFmtId="0" fontId="8" fillId="0" borderId="0" xfId="63" applyFont="1"/>
    <xf numFmtId="37" fontId="8" fillId="0" borderId="0" xfId="63" applyNumberFormat="1" applyFont="1"/>
    <xf numFmtId="42" fontId="8" fillId="0" borderId="0" xfId="63" applyNumberFormat="1" applyFont="1"/>
    <xf numFmtId="42" fontId="8" fillId="0" borderId="0" xfId="63" applyNumberFormat="1" applyFont="1" applyBorder="1" applyAlignment="1">
      <alignment horizontal="right"/>
    </xf>
    <xf numFmtId="0" fontId="9" fillId="0" borderId="10" xfId="193" applyFont="1" applyFill="1" applyBorder="1" applyAlignment="1">
      <alignment wrapText="1"/>
    </xf>
    <xf numFmtId="0" fontId="8" fillId="0" borderId="10" xfId="63" applyFont="1" applyBorder="1" applyAlignment="1">
      <alignment horizontal="left"/>
    </xf>
    <xf numFmtId="1" fontId="8" fillId="0" borderId="0" xfId="63" applyNumberFormat="1" applyFont="1" applyFill="1" applyBorder="1" applyAlignment="1">
      <alignment horizontal="right"/>
    </xf>
    <xf numFmtId="0" fontId="7" fillId="24" borderId="11" xfId="63" applyFont="1" applyFill="1" applyBorder="1" applyAlignment="1">
      <alignment horizontal="left"/>
    </xf>
    <xf numFmtId="3" fontId="7" fillId="24" borderId="24" xfId="63" applyNumberFormat="1" applyFont="1" applyFill="1" applyBorder="1" applyAlignment="1">
      <alignment horizontal="right"/>
    </xf>
    <xf numFmtId="0" fontId="8" fillId="0" borderId="15" xfId="63" applyFont="1" applyBorder="1" applyAlignment="1">
      <alignment horizontal="left"/>
    </xf>
    <xf numFmtId="1" fontId="8" fillId="0" borderId="13" xfId="63" applyNumberFormat="1" applyFont="1" applyBorder="1" applyAlignment="1">
      <alignment horizontal="right"/>
    </xf>
    <xf numFmtId="42" fontId="8" fillId="0" borderId="13" xfId="63" applyNumberFormat="1" applyFont="1" applyBorder="1" applyAlignment="1">
      <alignment horizontal="right"/>
    </xf>
    <xf numFmtId="37" fontId="8" fillId="0" borderId="0" xfId="63" applyNumberFormat="1" applyFont="1" applyBorder="1" applyAlignment="1">
      <alignment horizontal="right"/>
    </xf>
    <xf numFmtId="37" fontId="7" fillId="24" borderId="22" xfId="63" applyNumberFormat="1" applyFont="1" applyFill="1" applyBorder="1" applyAlignment="1">
      <alignment horizontal="right"/>
    </xf>
    <xf numFmtId="37" fontId="8" fillId="0" borderId="13" xfId="63" applyNumberFormat="1" applyFont="1" applyBorder="1" applyAlignment="1">
      <alignment horizontal="right"/>
    </xf>
    <xf numFmtId="0" fontId="8" fillId="0" borderId="10" xfId="62" applyFont="1" applyBorder="1" applyAlignment="1">
      <alignment horizontal="left"/>
    </xf>
    <xf numFmtId="3" fontId="8" fillId="0" borderId="0" xfId="62" applyNumberFormat="1" applyFont="1" applyFill="1" applyBorder="1" applyAlignment="1">
      <alignment horizontal="right"/>
    </xf>
    <xf numFmtId="0" fontId="7" fillId="24" borderId="11" xfId="62" applyFont="1" applyFill="1" applyBorder="1" applyAlignment="1">
      <alignment horizontal="left"/>
    </xf>
    <xf numFmtId="3" fontId="7" fillId="24" borderId="22" xfId="62" applyNumberFormat="1" applyFont="1" applyFill="1" applyBorder="1" applyAlignment="1">
      <alignment horizontal="right"/>
    </xf>
    <xf numFmtId="42" fontId="7" fillId="0" borderId="0" xfId="62" applyNumberFormat="1" applyFont="1"/>
    <xf numFmtId="3" fontId="8" fillId="0" borderId="19" xfId="62" applyNumberFormat="1" applyFont="1" applyBorder="1" applyAlignment="1">
      <alignment horizontal="right"/>
    </xf>
    <xf numFmtId="3" fontId="8" fillId="0" borderId="0" xfId="62" applyNumberFormat="1" applyFont="1" applyBorder="1" applyAlignment="1">
      <alignment horizontal="right"/>
    </xf>
    <xf numFmtId="3" fontId="8" fillId="0" borderId="13" xfId="62" applyNumberFormat="1" applyFont="1" applyBorder="1" applyAlignment="1">
      <alignment horizontal="right"/>
    </xf>
    <xf numFmtId="42" fontId="8" fillId="0" borderId="13"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0" xfId="61" applyFont="1" applyBorder="1" applyAlignment="1">
      <alignment horizontal="left"/>
    </xf>
    <xf numFmtId="37" fontId="8" fillId="0" borderId="0" xfId="61" applyNumberFormat="1" applyFont="1" applyFill="1" applyBorder="1" applyAlignment="1">
      <alignment horizontal="right"/>
    </xf>
    <xf numFmtId="0" fontId="7" fillId="24" borderId="11" xfId="61" applyFont="1" applyFill="1" applyBorder="1" applyAlignment="1">
      <alignment horizontal="left"/>
    </xf>
    <xf numFmtId="37" fontId="7" fillId="24" borderId="22" xfId="61" applyNumberFormat="1" applyFont="1" applyFill="1" applyBorder="1" applyAlignment="1">
      <alignment horizontal="right"/>
    </xf>
    <xf numFmtId="0" fontId="8" fillId="0" borderId="15" xfId="61" applyFont="1" applyBorder="1" applyAlignment="1">
      <alignment horizontal="left"/>
    </xf>
    <xf numFmtId="37" fontId="8" fillId="0" borderId="13" xfId="61" applyNumberFormat="1" applyFont="1" applyBorder="1" applyAlignment="1">
      <alignment horizontal="right"/>
    </xf>
    <xf numFmtId="42" fontId="8" fillId="0" borderId="13" xfId="61" applyNumberFormat="1" applyFont="1" applyBorder="1" applyAlignment="1">
      <alignment horizontal="right"/>
    </xf>
    <xf numFmtId="37" fontId="8" fillId="0" borderId="0" xfId="61" applyNumberFormat="1" applyFont="1" applyBorder="1" applyAlignment="1">
      <alignment horizontal="right"/>
    </xf>
    <xf numFmtId="42" fontId="10" fillId="0" borderId="15" xfId="0" applyNumberFormat="1" applyFont="1" applyBorder="1" applyAlignment="1">
      <alignment horizontal="center"/>
    </xf>
    <xf numFmtId="42" fontId="8" fillId="0" borderId="10" xfId="55" applyNumberFormat="1" applyFont="1" applyFill="1" applyBorder="1" applyAlignment="1">
      <alignment horizontal="left"/>
    </xf>
    <xf numFmtId="42" fontId="8" fillId="0" borderId="18" xfId="55" applyNumberFormat="1" applyFont="1" applyBorder="1" applyAlignment="1">
      <alignment horizontal="left"/>
    </xf>
    <xf numFmtId="42" fontId="8" fillId="0" borderId="15"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3" fontId="7" fillId="24" borderId="22" xfId="194"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8" fillId="0" borderId="10" xfId="194" quotePrefix="1" applyFont="1" applyBorder="1" applyAlignment="1">
      <alignment horizontal="left"/>
    </xf>
    <xf numFmtId="10" fontId="8" fillId="0" borderId="0" xfId="0" applyNumberFormat="1" applyFont="1" applyFill="1" applyBorder="1"/>
    <xf numFmtId="0" fontId="8" fillId="0" borderId="10" xfId="194" applyFont="1" applyBorder="1" applyAlignment="1">
      <alignment horizontal="left"/>
    </xf>
    <xf numFmtId="3" fontId="8" fillId="0" borderId="0" xfId="194" applyNumberFormat="1" applyFont="1" applyBorder="1" applyAlignment="1">
      <alignment horizontal="right"/>
    </xf>
    <xf numFmtId="0" fontId="7" fillId="24" borderId="11" xfId="194" applyFont="1" applyFill="1" applyBorder="1"/>
    <xf numFmtId="3" fontId="7" fillId="24" borderId="22" xfId="194" applyNumberFormat="1" applyFont="1" applyFill="1" applyBorder="1" applyAlignment="1">
      <alignment horizontal="right"/>
    </xf>
    <xf numFmtId="0" fontId="7" fillId="0" borderId="0" xfId="0" applyFont="1"/>
    <xf numFmtId="10" fontId="7" fillId="0" borderId="0" xfId="0" applyNumberFormat="1" applyFont="1"/>
    <xf numFmtId="0" fontId="8" fillId="0" borderId="15" xfId="194" applyFont="1" applyBorder="1"/>
    <xf numFmtId="3" fontId="8" fillId="0" borderId="13" xfId="194" applyNumberFormat="1" applyFont="1" applyBorder="1" applyAlignment="1">
      <alignment horizontal="right"/>
    </xf>
    <xf numFmtId="42" fontId="8" fillId="0" borderId="13" xfId="194"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44" fontId="8" fillId="0" borderId="0" xfId="0" applyNumberFormat="1" applyFont="1" applyFill="1" applyAlignment="1">
      <alignment vertical="center" wrapText="1"/>
    </xf>
    <xf numFmtId="10" fontId="8" fillId="0" borderId="0" xfId="0" applyNumberFormat="1" applyFont="1" applyFill="1" applyAlignment="1">
      <alignment vertical="center" wrapText="1"/>
    </xf>
    <xf numFmtId="0" fontId="8" fillId="0" borderId="0" xfId="0" applyFont="1" applyFill="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27" xfId="0" applyFont="1" applyFill="1" applyBorder="1"/>
    <xf numFmtId="42" fontId="8" fillId="0" borderId="15" xfId="0" applyNumberFormat="1" applyFont="1" applyBorder="1" applyAlignment="1">
      <alignment horizontal="center"/>
    </xf>
    <xf numFmtId="42" fontId="8" fillId="0" borderId="15" xfId="57" applyNumberFormat="1" applyFont="1" applyBorder="1" applyAlignment="1"/>
    <xf numFmtId="42" fontId="8" fillId="0" borderId="15" xfId="0" applyNumberFormat="1" applyFont="1" applyBorder="1" applyAlignment="1"/>
    <xf numFmtId="42" fontId="8" fillId="0" borderId="15" xfId="59" applyNumberFormat="1" applyFont="1" applyBorder="1" applyAlignment="1"/>
    <xf numFmtId="42" fontId="8" fillId="0" borderId="15" xfId="61" applyNumberFormat="1" applyFont="1" applyBorder="1" applyAlignment="1">
      <alignment horizontal="right"/>
    </xf>
    <xf numFmtId="42" fontId="8" fillId="0" borderId="15" xfId="62" applyNumberFormat="1" applyFont="1" applyBorder="1" applyAlignment="1"/>
    <xf numFmtId="42" fontId="8" fillId="0" borderId="15" xfId="63" applyNumberFormat="1" applyFont="1" applyBorder="1"/>
    <xf numFmtId="42" fontId="8" fillId="0" borderId="15" xfId="62" applyNumberFormat="1" applyFont="1" applyBorder="1" applyAlignment="1">
      <alignment horizontal="right"/>
    </xf>
    <xf numFmtId="42" fontId="8" fillId="0" borderId="15" xfId="71" applyNumberFormat="1" applyFont="1" applyBorder="1" applyAlignment="1"/>
    <xf numFmtId="42" fontId="8" fillId="0" borderId="15" xfId="70" applyNumberFormat="1" applyFont="1" applyBorder="1" applyAlignment="1"/>
    <xf numFmtId="42" fontId="8" fillId="0" borderId="15" xfId="69" applyNumberFormat="1" applyFont="1" applyBorder="1" applyAlignment="1"/>
    <xf numFmtId="42" fontId="8" fillId="0" borderId="15" xfId="72" applyNumberFormat="1" applyFont="1" applyBorder="1" applyAlignment="1">
      <alignment horizontal="right"/>
    </xf>
    <xf numFmtId="42" fontId="8" fillId="0" borderId="15" xfId="73" applyNumberFormat="1" applyFont="1" applyBorder="1" applyAlignment="1"/>
    <xf numFmtId="42" fontId="8" fillId="0" borderId="15" xfId="74" applyNumberFormat="1" applyFont="1" applyBorder="1" applyAlignment="1"/>
    <xf numFmtId="42" fontId="8" fillId="0" borderId="15" xfId="75" applyNumberFormat="1" applyFont="1" applyBorder="1" applyAlignment="1">
      <alignment horizontal="right"/>
    </xf>
    <xf numFmtId="42" fontId="8" fillId="0" borderId="15" xfId="77" applyNumberFormat="1" applyFont="1" applyBorder="1" applyAlignment="1"/>
    <xf numFmtId="42" fontId="8" fillId="0" borderId="15" xfId="76" applyNumberFormat="1" applyFont="1" applyBorder="1" applyAlignment="1">
      <alignment horizontal="right"/>
    </xf>
    <xf numFmtId="42" fontId="8" fillId="0" borderId="15" xfId="78" applyNumberFormat="1" applyFont="1" applyBorder="1" applyAlignment="1"/>
    <xf numFmtId="42" fontId="8" fillId="0" borderId="15" xfId="79" applyNumberFormat="1" applyFont="1" applyBorder="1" applyAlignment="1"/>
    <xf numFmtId="42" fontId="8" fillId="0" borderId="15" xfId="80" applyNumberFormat="1" applyFont="1" applyBorder="1" applyAlignment="1"/>
    <xf numFmtId="42" fontId="8" fillId="0" borderId="15" xfId="81" applyNumberFormat="1" applyFont="1" applyBorder="1" applyAlignment="1">
      <alignment horizontal="right"/>
    </xf>
    <xf numFmtId="42" fontId="8" fillId="0" borderId="15" xfId="82" applyNumberFormat="1" applyFont="1" applyBorder="1" applyAlignment="1">
      <alignment horizontal="right"/>
    </xf>
    <xf numFmtId="42" fontId="8" fillId="0" borderId="15" xfId="83" applyNumberFormat="1" applyFont="1" applyBorder="1" applyAlignment="1"/>
    <xf numFmtId="42" fontId="8" fillId="0" borderId="15" xfId="85" applyNumberFormat="1" applyFont="1" applyBorder="1" applyAlignment="1"/>
    <xf numFmtId="42" fontId="8" fillId="0" borderId="15" xfId="86" applyNumberFormat="1" applyFont="1" applyBorder="1" applyAlignment="1">
      <alignment horizontal="center"/>
    </xf>
    <xf numFmtId="0" fontId="8" fillId="0" borderId="10" xfId="87" applyFont="1" applyBorder="1" applyAlignment="1">
      <alignment horizontal="left"/>
    </xf>
    <xf numFmtId="37" fontId="8" fillId="0" borderId="0" xfId="87" applyNumberFormat="1" applyFont="1" applyBorder="1" applyAlignment="1">
      <alignment horizontal="right"/>
    </xf>
    <xf numFmtId="0" fontId="7" fillId="24" borderId="11" xfId="87" applyFont="1" applyFill="1" applyBorder="1" applyAlignment="1">
      <alignment horizontal="left"/>
    </xf>
    <xf numFmtId="37" fontId="7" fillId="24" borderId="22" xfId="87" applyNumberFormat="1" applyFont="1" applyFill="1" applyBorder="1" applyAlignment="1">
      <alignment horizontal="right"/>
    </xf>
    <xf numFmtId="37" fontId="7" fillId="24" borderId="24" xfId="87" applyNumberFormat="1" applyFont="1" applyFill="1" applyBorder="1" applyAlignment="1">
      <alignment horizontal="right"/>
    </xf>
    <xf numFmtId="0" fontId="8" fillId="0" borderId="15" xfId="87" applyFont="1" applyBorder="1" applyAlignment="1">
      <alignment horizontal="left"/>
    </xf>
    <xf numFmtId="37" fontId="8" fillId="0" borderId="13" xfId="87" applyNumberFormat="1" applyFont="1" applyBorder="1" applyAlignment="1">
      <alignment horizontal="right"/>
    </xf>
    <xf numFmtId="42" fontId="8" fillId="0" borderId="13" xfId="87" applyNumberFormat="1" applyFont="1" applyBorder="1" applyAlignment="1"/>
    <xf numFmtId="42" fontId="8" fillId="0" borderId="15" xfId="87" applyNumberFormat="1" applyFont="1" applyBorder="1" applyAlignment="1"/>
    <xf numFmtId="42" fontId="8" fillId="0" borderId="15" xfId="89" applyNumberFormat="1" applyFont="1" applyBorder="1" applyAlignment="1">
      <alignment horizontal="right"/>
    </xf>
    <xf numFmtId="42" fontId="8" fillId="0" borderId="15" xfId="88" applyNumberFormat="1" applyFont="1" applyFill="1" applyBorder="1" applyAlignment="1">
      <alignment horizontal="right"/>
    </xf>
    <xf numFmtId="42" fontId="8" fillId="0" borderId="15" xfId="90" applyNumberFormat="1" applyFont="1" applyBorder="1" applyAlignment="1"/>
    <xf numFmtId="42" fontId="8" fillId="0" borderId="15" xfId="93" applyNumberFormat="1" applyFont="1" applyBorder="1" applyAlignment="1"/>
    <xf numFmtId="42" fontId="8" fillId="0" borderId="15" xfId="92" applyNumberFormat="1" applyFont="1" applyFill="1" applyBorder="1" applyAlignment="1"/>
    <xf numFmtId="42" fontId="7" fillId="0" borderId="10" xfId="92" applyNumberFormat="1" applyFont="1" applyFill="1" applyBorder="1" applyAlignment="1"/>
    <xf numFmtId="42" fontId="8" fillId="0" borderId="15" xfId="92" applyNumberFormat="1" applyFont="1" applyBorder="1" applyAlignment="1"/>
    <xf numFmtId="42" fontId="8" fillId="0" borderId="15" xfId="95" applyNumberFormat="1" applyFont="1" applyBorder="1" applyAlignment="1"/>
    <xf numFmtId="0" fontId="8" fillId="0" borderId="10" xfId="96" applyFont="1" applyBorder="1" applyAlignment="1">
      <alignment horizontal="left"/>
    </xf>
    <xf numFmtId="37" fontId="8" fillId="0" borderId="0" xfId="96" applyNumberFormat="1" applyFont="1" applyBorder="1" applyAlignment="1">
      <alignment horizontal="right"/>
    </xf>
    <xf numFmtId="0" fontId="7" fillId="24" borderId="11" xfId="96" applyFont="1" applyFill="1" applyBorder="1" applyAlignment="1">
      <alignment horizontal="left"/>
    </xf>
    <xf numFmtId="37" fontId="7" fillId="24" borderId="22" xfId="96" applyNumberFormat="1" applyFont="1" applyFill="1" applyBorder="1" applyAlignment="1">
      <alignment horizontal="right"/>
    </xf>
    <xf numFmtId="0" fontId="8" fillId="0" borderId="15" xfId="96" applyFont="1" applyBorder="1" applyAlignment="1">
      <alignment horizontal="left"/>
    </xf>
    <xf numFmtId="37" fontId="8" fillId="0" borderId="13" xfId="96" applyNumberFormat="1" applyFont="1" applyBorder="1" applyAlignment="1">
      <alignment horizontal="right"/>
    </xf>
    <xf numFmtId="42" fontId="8" fillId="0" borderId="13" xfId="96" applyNumberFormat="1" applyFont="1" applyBorder="1" applyAlignment="1">
      <alignment horizontal="right"/>
    </xf>
    <xf numFmtId="42" fontId="8" fillId="0" borderId="15" xfId="96" applyNumberFormat="1" applyFont="1" applyBorder="1"/>
    <xf numFmtId="37" fontId="7" fillId="24" borderId="24"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0" fontId="8" fillId="0" borderId="15" xfId="97" applyFont="1" applyBorder="1" applyAlignment="1"/>
    <xf numFmtId="42" fontId="8" fillId="0" borderId="15" xfId="101" applyNumberFormat="1" applyFont="1" applyBorder="1" applyAlignment="1"/>
    <xf numFmtId="42" fontId="8" fillId="0" borderId="15" xfId="91" applyNumberFormat="1" applyFont="1" applyBorder="1"/>
    <xf numFmtId="42" fontId="8" fillId="0" borderId="17" xfId="0" applyNumberFormat="1" applyFont="1" applyFill="1" applyBorder="1"/>
    <xf numFmtId="165" fontId="8" fillId="0" borderId="29" xfId="0" applyNumberFormat="1" applyFont="1" applyFill="1" applyBorder="1"/>
    <xf numFmtId="42" fontId="8" fillId="0" borderId="29" xfId="52" applyNumberFormat="1" applyFont="1" applyFill="1" applyBorder="1" applyAlignment="1"/>
    <xf numFmtId="0" fontId="8" fillId="0" borderId="30" xfId="52" applyFont="1" applyFill="1" applyBorder="1"/>
    <xf numFmtId="0" fontId="7" fillId="0" borderId="31" xfId="74" applyFont="1" applyFill="1" applyBorder="1"/>
    <xf numFmtId="3" fontId="7" fillId="24" borderId="32" xfId="0" applyNumberFormat="1" applyFont="1" applyFill="1" applyBorder="1"/>
    <xf numFmtId="3" fontId="8" fillId="0" borderId="33" xfId="0" applyNumberFormat="1" applyFont="1" applyBorder="1"/>
    <xf numFmtId="3" fontId="8" fillId="0" borderId="0" xfId="0" applyNumberFormat="1" applyFont="1"/>
    <xf numFmtId="3" fontId="8" fillId="0" borderId="14" xfId="52" applyNumberFormat="1" applyFont="1" applyFill="1" applyBorder="1"/>
    <xf numFmtId="3" fontId="8" fillId="0" borderId="33" xfId="52" applyNumberFormat="1" applyFont="1" applyFill="1" applyBorder="1"/>
    <xf numFmtId="3" fontId="8" fillId="0" borderId="30" xfId="52" applyNumberFormat="1" applyFont="1" applyFill="1" applyBorder="1"/>
    <xf numFmtId="3" fontId="8" fillId="0" borderId="34" xfId="52" applyNumberFormat="1" applyFont="1" applyFill="1" applyBorder="1"/>
    <xf numFmtId="3" fontId="8" fillId="0" borderId="0" xfId="52" applyNumberFormat="1" applyFont="1" applyFill="1" applyBorder="1"/>
    <xf numFmtId="3" fontId="8" fillId="0" borderId="25" xfId="53" applyNumberFormat="1" applyFont="1" applyBorder="1"/>
    <xf numFmtId="3" fontId="8" fillId="0" borderId="33" xfId="53" applyNumberFormat="1" applyFont="1" applyBorder="1"/>
    <xf numFmtId="3" fontId="8" fillId="0" borderId="14" xfId="54" applyNumberFormat="1" applyFont="1" applyBorder="1"/>
    <xf numFmtId="3" fontId="8" fillId="0" borderId="25" xfId="54" applyNumberFormat="1" applyFont="1" applyBorder="1"/>
    <xf numFmtId="3" fontId="8" fillId="0" borderId="0" xfId="54" applyNumberFormat="1" applyFont="1"/>
    <xf numFmtId="3" fontId="8" fillId="0" borderId="14" xfId="55" applyNumberFormat="1" applyFont="1" applyBorder="1"/>
    <xf numFmtId="3" fontId="8" fillId="0" borderId="25" xfId="55" applyNumberFormat="1" applyFont="1" applyBorder="1"/>
    <xf numFmtId="3" fontId="8" fillId="0" borderId="33"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4" xfId="56" applyNumberFormat="1" applyFont="1" applyBorder="1"/>
    <xf numFmtId="3" fontId="8" fillId="0" borderId="33" xfId="56" applyNumberFormat="1" applyFont="1" applyBorder="1"/>
    <xf numFmtId="3" fontId="8" fillId="0" borderId="25" xfId="56" applyNumberFormat="1" applyFont="1" applyBorder="1"/>
    <xf numFmtId="3" fontId="8" fillId="0" borderId="0" xfId="56" applyNumberFormat="1" applyFont="1" applyBorder="1"/>
    <xf numFmtId="3" fontId="8" fillId="0" borderId="14" xfId="57" applyNumberFormat="1" applyFont="1" applyBorder="1"/>
    <xf numFmtId="3" fontId="8" fillId="0" borderId="33" xfId="57" applyNumberFormat="1" applyFont="1" applyBorder="1"/>
    <xf numFmtId="3" fontId="8" fillId="0" borderId="25" xfId="57" applyNumberFormat="1" applyFont="1" applyBorder="1"/>
    <xf numFmtId="3" fontId="8" fillId="0" borderId="0" xfId="57" applyNumberFormat="1" applyFont="1"/>
    <xf numFmtId="3" fontId="8" fillId="0" borderId="14" xfId="58" applyNumberFormat="1" applyFont="1" applyBorder="1"/>
    <xf numFmtId="3" fontId="8" fillId="0" borderId="25" xfId="58" applyNumberFormat="1" applyFont="1" applyBorder="1"/>
    <xf numFmtId="3" fontId="8" fillId="0" borderId="33" xfId="58" applyNumberFormat="1" applyFont="1" applyBorder="1"/>
    <xf numFmtId="3" fontId="8" fillId="0" borderId="14" xfId="60" applyNumberFormat="1" applyFont="1" applyBorder="1"/>
    <xf numFmtId="3" fontId="8" fillId="0" borderId="25" xfId="60" applyNumberFormat="1" applyFont="1" applyBorder="1"/>
    <xf numFmtId="3" fontId="8" fillId="0" borderId="33" xfId="60" applyNumberFormat="1" applyFont="1" applyBorder="1"/>
    <xf numFmtId="3" fontId="8" fillId="0" borderId="14" xfId="61" applyNumberFormat="1" applyFont="1" applyBorder="1"/>
    <xf numFmtId="3" fontId="8" fillId="0" borderId="33" xfId="61" applyNumberFormat="1" applyFont="1" applyBorder="1"/>
    <xf numFmtId="3" fontId="8" fillId="0" borderId="14" xfId="62" applyNumberFormat="1" applyFont="1" applyBorder="1"/>
    <xf numFmtId="3" fontId="8" fillId="0" borderId="33" xfId="62" applyNumberFormat="1" applyFont="1" applyBorder="1"/>
    <xf numFmtId="3" fontId="8" fillId="0" borderId="14" xfId="63" applyNumberFormat="1" applyFont="1" applyBorder="1"/>
    <xf numFmtId="3" fontId="7" fillId="24" borderId="32" xfId="63" applyNumberFormat="1" applyFont="1" applyFill="1" applyBorder="1" applyAlignment="1">
      <alignment horizontal="right"/>
    </xf>
    <xf numFmtId="3" fontId="8" fillId="0" borderId="25" xfId="63" applyNumberFormat="1" applyFont="1" applyBorder="1"/>
    <xf numFmtId="3" fontId="8" fillId="0" borderId="14" xfId="64" applyNumberFormat="1" applyFont="1" applyBorder="1"/>
    <xf numFmtId="3" fontId="8" fillId="0" borderId="25" xfId="64" applyNumberFormat="1" applyFont="1" applyBorder="1"/>
    <xf numFmtId="3" fontId="7" fillId="24" borderId="32" xfId="62" applyNumberFormat="1" applyFont="1" applyFill="1" applyBorder="1" applyAlignment="1">
      <alignment horizontal="right"/>
    </xf>
    <xf numFmtId="3" fontId="8" fillId="0" borderId="33" xfId="64" applyNumberFormat="1" applyFont="1" applyBorder="1"/>
    <xf numFmtId="3" fontId="8" fillId="0" borderId="0" xfId="64" applyNumberFormat="1" applyFont="1"/>
    <xf numFmtId="3" fontId="8" fillId="0" borderId="14" xfId="65" applyNumberFormat="1" applyFont="1" applyBorder="1"/>
    <xf numFmtId="3" fontId="8" fillId="0" borderId="33" xfId="65" applyNumberFormat="1" applyFont="1" applyBorder="1"/>
    <xf numFmtId="3" fontId="8" fillId="0" borderId="14" xfId="66" applyNumberFormat="1" applyFont="1" applyBorder="1"/>
    <xf numFmtId="3" fontId="8" fillId="0" borderId="25" xfId="66" applyNumberFormat="1" applyFont="1" applyBorder="1"/>
    <xf numFmtId="3" fontId="8" fillId="0" borderId="33" xfId="66" applyNumberFormat="1" applyFont="1" applyBorder="1"/>
    <xf numFmtId="3" fontId="8" fillId="0" borderId="14" xfId="67" applyNumberFormat="1" applyFont="1" applyBorder="1"/>
    <xf numFmtId="3" fontId="8" fillId="0" borderId="25" xfId="67" applyNumberFormat="1" applyFont="1" applyBorder="1"/>
    <xf numFmtId="3" fontId="8" fillId="0" borderId="33" xfId="67" applyNumberFormat="1" applyFont="1" applyBorder="1"/>
    <xf numFmtId="3" fontId="6" fillId="0" borderId="14" xfId="68" applyNumberFormat="1" applyFont="1" applyBorder="1"/>
    <xf numFmtId="3" fontId="6" fillId="0" borderId="25" xfId="68" applyNumberFormat="1" applyFont="1" applyBorder="1"/>
    <xf numFmtId="3" fontId="6" fillId="0" borderId="33" xfId="68" applyNumberFormat="1" applyFont="1" applyBorder="1"/>
    <xf numFmtId="3" fontId="6" fillId="0" borderId="0" xfId="0" applyNumberFormat="1" applyFont="1"/>
    <xf numFmtId="3" fontId="8" fillId="0" borderId="14" xfId="69" applyNumberFormat="1" applyFont="1" applyBorder="1"/>
    <xf numFmtId="3" fontId="8" fillId="0" borderId="25" xfId="69" applyNumberFormat="1" applyFont="1" applyBorder="1"/>
    <xf numFmtId="3" fontId="8" fillId="0" borderId="33" xfId="69" applyNumberFormat="1" applyFont="1" applyBorder="1"/>
    <xf numFmtId="3" fontId="8" fillId="0" borderId="14" xfId="70" applyNumberFormat="1" applyFont="1" applyBorder="1"/>
    <xf numFmtId="3" fontId="8" fillId="0" borderId="33" xfId="70" applyNumberFormat="1" applyFont="1" applyBorder="1"/>
    <xf numFmtId="3" fontId="8" fillId="0" borderId="14" xfId="71" applyNumberFormat="1" applyFont="1" applyBorder="1"/>
    <xf numFmtId="3" fontId="8" fillId="0" borderId="25" xfId="71" applyNumberFormat="1" applyFont="1" applyBorder="1"/>
    <xf numFmtId="3" fontId="8" fillId="0" borderId="14" xfId="72" applyNumberFormat="1" applyFont="1" applyBorder="1"/>
    <xf numFmtId="3" fontId="8" fillId="0" borderId="33" xfId="72" applyNumberFormat="1" applyFont="1" applyBorder="1"/>
    <xf numFmtId="3" fontId="8" fillId="0" borderId="14" xfId="73" applyNumberFormat="1" applyFont="1" applyBorder="1"/>
    <xf numFmtId="3" fontId="8" fillId="0" borderId="25" xfId="73" applyNumberFormat="1" applyFont="1" applyBorder="1"/>
    <xf numFmtId="3" fontId="8" fillId="0" borderId="14" xfId="74" applyNumberFormat="1" applyFont="1" applyBorder="1"/>
    <xf numFmtId="3" fontId="8" fillId="0" borderId="33" xfId="74" applyNumberFormat="1" applyFont="1" applyBorder="1"/>
    <xf numFmtId="3" fontId="8" fillId="0" borderId="14" xfId="75" applyNumberFormat="1" applyFont="1" applyBorder="1"/>
    <xf numFmtId="3" fontId="7" fillId="24" borderId="32" xfId="75" applyNumberFormat="1" applyFont="1" applyFill="1" applyBorder="1" applyAlignment="1">
      <alignment horizontal="right"/>
    </xf>
    <xf numFmtId="3" fontId="8" fillId="0" borderId="25" xfId="75" applyNumberFormat="1" applyFont="1" applyBorder="1"/>
    <xf numFmtId="3" fontId="8" fillId="0" borderId="33" xfId="75" applyNumberFormat="1" applyFont="1" applyBorder="1"/>
    <xf numFmtId="3" fontId="8" fillId="0" borderId="0" xfId="75" applyNumberFormat="1" applyFont="1"/>
    <xf numFmtId="3" fontId="8" fillId="0" borderId="14" xfId="76" applyNumberFormat="1" applyFont="1" applyBorder="1"/>
    <xf numFmtId="3" fontId="8" fillId="0" borderId="33" xfId="76" applyNumberFormat="1" applyFont="1" applyBorder="1"/>
    <xf numFmtId="3" fontId="8" fillId="0" borderId="14" xfId="77" applyNumberFormat="1" applyFont="1" applyBorder="1"/>
    <xf numFmtId="3" fontId="8" fillId="0" borderId="33" xfId="77" applyNumberFormat="1" applyFont="1" applyBorder="1"/>
    <xf numFmtId="3" fontId="8" fillId="0" borderId="14" xfId="78" applyNumberFormat="1" applyFont="1" applyBorder="1"/>
    <xf numFmtId="3" fontId="8" fillId="0" borderId="33" xfId="78" applyNumberFormat="1" applyFont="1" applyBorder="1"/>
    <xf numFmtId="3" fontId="8" fillId="0" borderId="14" xfId="79" applyNumberFormat="1" applyFont="1" applyBorder="1"/>
    <xf numFmtId="3" fontId="8" fillId="0" borderId="33" xfId="79" applyNumberFormat="1" applyFont="1" applyBorder="1"/>
    <xf numFmtId="3" fontId="8" fillId="0" borderId="14" xfId="80" applyNumberFormat="1" applyFont="1" applyBorder="1"/>
    <xf numFmtId="3" fontId="8" fillId="0" borderId="25" xfId="80" applyNumberFormat="1" applyFont="1" applyBorder="1"/>
    <xf numFmtId="3" fontId="8" fillId="0" borderId="33" xfId="80" applyNumberFormat="1" applyFont="1" applyBorder="1"/>
    <xf numFmtId="3" fontId="8" fillId="0" borderId="0" xfId="80" applyNumberFormat="1" applyFont="1"/>
    <xf numFmtId="3" fontId="8" fillId="0" borderId="14" xfId="81" applyNumberFormat="1" applyFont="1" applyBorder="1"/>
    <xf numFmtId="3" fontId="8" fillId="0" borderId="25" xfId="81" applyNumberFormat="1" applyFont="1" applyBorder="1"/>
    <xf numFmtId="3" fontId="8" fillId="0" borderId="33" xfId="81" applyNumberFormat="1" applyFont="1" applyBorder="1"/>
    <xf numFmtId="3" fontId="8" fillId="0" borderId="14" xfId="82" applyNumberFormat="1" applyFont="1" applyBorder="1"/>
    <xf numFmtId="3" fontId="8" fillId="0" borderId="25" xfId="82" applyNumberFormat="1" applyFont="1" applyBorder="1"/>
    <xf numFmtId="3" fontId="8" fillId="0" borderId="33" xfId="82" applyNumberFormat="1" applyFont="1" applyBorder="1"/>
    <xf numFmtId="3" fontId="8" fillId="0" borderId="0" xfId="82" applyNumberFormat="1" applyFont="1"/>
    <xf numFmtId="3" fontId="8" fillId="0" borderId="14" xfId="83" applyNumberFormat="1" applyFont="1" applyBorder="1"/>
    <xf numFmtId="3" fontId="8" fillId="0" borderId="33" xfId="83" applyNumberFormat="1" applyFont="1" applyBorder="1"/>
    <xf numFmtId="3" fontId="8" fillId="0" borderId="14" xfId="84" applyNumberFormat="1" applyFont="1" applyBorder="1"/>
    <xf numFmtId="3" fontId="7" fillId="24" borderId="32" xfId="84" applyNumberFormat="1" applyFont="1" applyFill="1" applyBorder="1" applyAlignment="1">
      <alignment horizontal="right"/>
    </xf>
    <xf numFmtId="3" fontId="8" fillId="0" borderId="33" xfId="84" applyNumberFormat="1" applyFont="1" applyBorder="1"/>
    <xf numFmtId="3" fontId="8" fillId="0" borderId="14" xfId="85" applyNumberFormat="1" applyFont="1" applyBorder="1"/>
    <xf numFmtId="3" fontId="8" fillId="0" borderId="25" xfId="85" applyNumberFormat="1" applyFont="1" applyBorder="1"/>
    <xf numFmtId="3" fontId="8" fillId="0" borderId="14" xfId="86" applyNumberFormat="1" applyFont="1" applyBorder="1"/>
    <xf numFmtId="3" fontId="8" fillId="0" borderId="33" xfId="86" applyNumberFormat="1" applyFont="1" applyBorder="1"/>
    <xf numFmtId="3" fontId="8" fillId="0" borderId="14" xfId="87" applyNumberFormat="1" applyFont="1" applyBorder="1"/>
    <xf numFmtId="3" fontId="8" fillId="0" borderId="33" xfId="87" applyNumberFormat="1" applyFont="1" applyBorder="1"/>
    <xf numFmtId="3" fontId="8" fillId="0" borderId="14" xfId="88" applyNumberFormat="1" applyFont="1" applyBorder="1"/>
    <xf numFmtId="3" fontId="8" fillId="0" borderId="33" xfId="88" applyNumberFormat="1" applyFont="1" applyBorder="1"/>
    <xf numFmtId="3" fontId="8" fillId="0" borderId="14" xfId="89" applyNumberFormat="1" applyFont="1" applyBorder="1"/>
    <xf numFmtId="3" fontId="8" fillId="0" borderId="33" xfId="89" applyNumberFormat="1" applyFont="1" applyBorder="1"/>
    <xf numFmtId="3" fontId="8" fillId="0" borderId="0" xfId="89" applyNumberFormat="1" applyFont="1"/>
    <xf numFmtId="3" fontId="8" fillId="0" borderId="14" xfId="90" applyNumberFormat="1" applyFont="1" applyBorder="1"/>
    <xf numFmtId="3" fontId="8" fillId="0" borderId="33" xfId="90" applyNumberFormat="1" applyFont="1" applyBorder="1"/>
    <xf numFmtId="3" fontId="8" fillId="0" borderId="0" xfId="90" applyNumberFormat="1" applyFont="1"/>
    <xf numFmtId="3" fontId="8" fillId="0" borderId="14" xfId="91" applyNumberFormat="1" applyFont="1" applyBorder="1"/>
    <xf numFmtId="3" fontId="8" fillId="0" borderId="33" xfId="91" applyNumberFormat="1" applyFont="1" applyBorder="1"/>
    <xf numFmtId="3" fontId="8" fillId="0" borderId="14" xfId="93" applyNumberFormat="1" applyFont="1" applyBorder="1"/>
    <xf numFmtId="3" fontId="8" fillId="0" borderId="33" xfId="93" applyNumberFormat="1" applyFont="1" applyBorder="1"/>
    <xf numFmtId="3" fontId="8" fillId="0" borderId="33" xfId="92" applyNumberFormat="1" applyFont="1" applyFill="1" applyBorder="1"/>
    <xf numFmtId="3" fontId="7" fillId="0" borderId="14" xfId="92" applyNumberFormat="1" applyFont="1" applyFill="1" applyBorder="1"/>
    <xf numFmtId="3" fontId="8" fillId="0" borderId="33" xfId="92" applyNumberFormat="1" applyFont="1" applyBorder="1"/>
    <xf numFmtId="0" fontId="8" fillId="0" borderId="10" xfId="94" applyFont="1" applyBorder="1" applyAlignment="1">
      <alignment horizontal="left"/>
    </xf>
    <xf numFmtId="37" fontId="8" fillId="0" borderId="0" xfId="94" applyNumberFormat="1" applyFont="1" applyBorder="1" applyAlignment="1">
      <alignment horizontal="right"/>
    </xf>
    <xf numFmtId="3" fontId="8" fillId="0" borderId="14" xfId="94" applyNumberFormat="1" applyFont="1" applyBorder="1"/>
    <xf numFmtId="0" fontId="7" fillId="24" borderId="11" xfId="94" applyFont="1" applyFill="1" applyBorder="1" applyAlignment="1">
      <alignment horizontal="left"/>
    </xf>
    <xf numFmtId="37" fontId="7" fillId="24" borderId="22" xfId="94" applyNumberFormat="1" applyFont="1" applyFill="1" applyBorder="1" applyAlignment="1">
      <alignment horizontal="right"/>
    </xf>
    <xf numFmtId="37" fontId="8" fillId="0" borderId="19" xfId="94" applyNumberFormat="1" applyFont="1" applyBorder="1" applyAlignment="1">
      <alignment horizontal="right"/>
    </xf>
    <xf numFmtId="3" fontId="8" fillId="0" borderId="33" xfId="94" applyNumberFormat="1" applyFont="1" applyBorder="1"/>
    <xf numFmtId="37" fontId="7" fillId="24" borderId="24" xfId="94" applyNumberFormat="1" applyFont="1" applyFill="1" applyBorder="1" applyAlignment="1">
      <alignment horizontal="right"/>
    </xf>
    <xf numFmtId="0" fontId="8" fillId="0" borderId="15" xfId="94" applyFont="1" applyBorder="1" applyAlignment="1">
      <alignment horizontal="left"/>
    </xf>
    <xf numFmtId="37" fontId="8" fillId="0" borderId="13" xfId="94" applyNumberFormat="1" applyFont="1" applyBorder="1" applyAlignment="1">
      <alignment horizontal="right"/>
    </xf>
    <xf numFmtId="42" fontId="8" fillId="0" borderId="13" xfId="94" applyNumberFormat="1" applyFont="1" applyBorder="1" applyAlignment="1"/>
    <xf numFmtId="42" fontId="8" fillId="0" borderId="15" xfId="94" applyNumberFormat="1" applyFont="1" applyBorder="1" applyAlignment="1"/>
    <xf numFmtId="3" fontId="8" fillId="0" borderId="14" xfId="95" applyNumberFormat="1" applyFont="1" applyBorder="1"/>
    <xf numFmtId="3" fontId="8" fillId="0" borderId="33" xfId="95" applyNumberFormat="1" applyFont="1" applyBorder="1"/>
    <xf numFmtId="3" fontId="8" fillId="0" borderId="33" xfId="96" applyNumberFormat="1" applyFont="1" applyBorder="1"/>
    <xf numFmtId="3" fontId="8" fillId="0" borderId="0" xfId="95" applyNumberFormat="1" applyFont="1"/>
    <xf numFmtId="3" fontId="8" fillId="0" borderId="33" xfId="97" applyNumberFormat="1" applyFont="1" applyBorder="1"/>
    <xf numFmtId="3" fontId="8" fillId="0" borderId="14" xfId="97" applyNumberFormat="1" applyFont="1" applyFill="1" applyBorder="1"/>
    <xf numFmtId="3" fontId="8" fillId="0" borderId="14" xfId="98" applyNumberFormat="1" applyFont="1" applyBorder="1"/>
    <xf numFmtId="3" fontId="8" fillId="0" borderId="33" xfId="98" applyNumberFormat="1" applyFont="1" applyBorder="1"/>
    <xf numFmtId="3" fontId="8" fillId="0" borderId="33" xfId="99" applyNumberFormat="1" applyFont="1" applyBorder="1"/>
    <xf numFmtId="3" fontId="8" fillId="0" borderId="14" xfId="100" applyNumberFormat="1" applyFont="1" applyBorder="1"/>
    <xf numFmtId="3" fontId="8" fillId="0" borderId="34" xfId="0" applyNumberFormat="1" applyFont="1" applyFill="1" applyBorder="1" applyAlignment="1"/>
    <xf numFmtId="3" fontId="8" fillId="0" borderId="14" xfId="101" applyNumberFormat="1" applyFont="1" applyBorder="1"/>
    <xf numFmtId="3" fontId="8" fillId="0" borderId="33" xfId="101" applyNumberFormat="1" applyFont="1" applyBorder="1"/>
    <xf numFmtId="3" fontId="8" fillId="0" borderId="33" xfId="102" applyNumberFormat="1" applyFont="1" applyBorder="1"/>
    <xf numFmtId="3" fontId="8" fillId="0" borderId="14" xfId="102" applyNumberFormat="1" applyFont="1" applyFill="1" applyBorder="1"/>
    <xf numFmtId="3" fontId="7" fillId="0" borderId="14" xfId="91" applyNumberFormat="1" applyFont="1" applyFill="1" applyBorder="1" applyAlignment="1">
      <alignment horizontal="right"/>
    </xf>
    <xf numFmtId="0" fontId="13" fillId="0" borderId="0" xfId="53" applyFont="1"/>
    <xf numFmtId="0" fontId="13" fillId="0" borderId="0" xfId="0" applyFont="1"/>
    <xf numFmtId="0" fontId="7" fillId="24" borderId="35" xfId="194" applyFont="1" applyFill="1" applyBorder="1" applyAlignment="1">
      <alignment horizontal="left"/>
    </xf>
    <xf numFmtId="42" fontId="8" fillId="0" borderId="0" xfId="194" applyNumberFormat="1" applyFont="1" applyBorder="1" applyAlignment="1">
      <alignment horizontal="center"/>
    </xf>
    <xf numFmtId="3" fontId="0" fillId="0" borderId="0" xfId="0" applyNumberFormat="1" applyBorder="1"/>
    <xf numFmtId="42" fontId="8" fillId="0" borderId="19" xfId="52" applyNumberFormat="1" applyFont="1" applyFill="1" applyBorder="1" applyAlignment="1">
      <alignment horizontal="right"/>
    </xf>
    <xf numFmtId="3" fontId="7" fillId="0" borderId="0" xfId="54" applyNumberFormat="1" applyFont="1" applyBorder="1" applyAlignment="1">
      <alignment horizontal="left"/>
    </xf>
    <xf numFmtId="3" fontId="0" fillId="0" borderId="0" xfId="0" applyNumberFormat="1" applyFill="1" applyBorder="1"/>
    <xf numFmtId="37" fontId="8" fillId="0" borderId="19" xfId="77" applyNumberFormat="1" applyFont="1" applyFill="1" applyBorder="1" applyAlignment="1">
      <alignment horizontal="right"/>
    </xf>
    <xf numFmtId="0" fontId="7" fillId="24" borderId="35" xfId="91" applyFont="1" applyFill="1" applyBorder="1"/>
    <xf numFmtId="0" fontId="8" fillId="0" borderId="10" xfId="194" applyFont="1" applyBorder="1"/>
    <xf numFmtId="42" fontId="14" fillId="0" borderId="0" xfId="0" applyNumberFormat="1" applyFont="1" applyFill="1" applyBorder="1" applyAlignment="1"/>
    <xf numFmtId="42" fontId="14" fillId="0" borderId="0" xfId="55" applyNumberFormat="1" applyFont="1" applyFill="1" applyBorder="1" applyAlignment="1">
      <alignment horizontal="left"/>
    </xf>
    <xf numFmtId="3" fontId="8" fillId="0" borderId="36" xfId="52" applyNumberFormat="1" applyFont="1" applyFill="1" applyBorder="1"/>
    <xf numFmtId="42" fontId="8" fillId="0" borderId="15" xfId="65" applyNumberFormat="1" applyFont="1" applyBorder="1" applyAlignment="1">
      <alignment horizontal="right"/>
    </xf>
    <xf numFmtId="42" fontId="8" fillId="0" borderId="18" xfId="66" applyNumberFormat="1" applyFont="1" applyBorder="1" applyAlignment="1"/>
    <xf numFmtId="42" fontId="8" fillId="0" borderId="15" xfId="66" applyNumberFormat="1" applyFont="1" applyBorder="1" applyAlignment="1"/>
    <xf numFmtId="42" fontId="14" fillId="0" borderId="0" xfId="0" quotePrefix="1" applyNumberFormat="1" applyFont="1" applyFill="1" applyBorder="1" applyAlignment="1"/>
    <xf numFmtId="3" fontId="8" fillId="0" borderId="25" xfId="100" applyNumberFormat="1" applyFont="1" applyBorder="1"/>
    <xf numFmtId="37" fontId="7" fillId="24" borderId="22" xfId="100" applyNumberFormat="1" applyFont="1" applyFill="1" applyBorder="1" applyAlignment="1">
      <alignment horizontal="right"/>
    </xf>
    <xf numFmtId="42" fontId="8" fillId="0" borderId="15" xfId="52" applyNumberFormat="1" applyFont="1" applyFill="1" applyBorder="1" applyAlignment="1"/>
    <xf numFmtId="3" fontId="32" fillId="0" borderId="14" xfId="41" applyNumberFormat="1" applyFont="1" applyBorder="1"/>
    <xf numFmtId="3" fontId="32" fillId="0" borderId="14" xfId="39"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3" applyNumberFormat="1" applyFont="1" applyBorder="1"/>
    <xf numFmtId="3" fontId="32" fillId="0" borderId="14" xfId="105" applyNumberFormat="1" applyFont="1" applyBorder="1"/>
    <xf numFmtId="3" fontId="32" fillId="0" borderId="14" xfId="106" applyNumberFormat="1" applyFont="1" applyBorder="1"/>
    <xf numFmtId="3" fontId="32" fillId="0" borderId="14" xfId="107" applyNumberFormat="1" applyFont="1" applyBorder="1"/>
    <xf numFmtId="3" fontId="32" fillId="0" borderId="14" xfId="109" applyNumberFormat="1" applyFont="1" applyBorder="1"/>
    <xf numFmtId="3" fontId="32" fillId="0" borderId="14" xfId="110" applyNumberFormat="1" applyFont="1" applyBorder="1"/>
    <xf numFmtId="3" fontId="32" fillId="0" borderId="14" xfId="111" applyNumberFormat="1" applyFont="1" applyBorder="1"/>
    <xf numFmtId="3" fontId="32" fillId="0" borderId="14" xfId="108" applyNumberFormat="1" applyFont="1" applyBorder="1"/>
    <xf numFmtId="3" fontId="32" fillId="0" borderId="14" xfId="113" applyNumberFormat="1" applyFont="1" applyBorder="1"/>
    <xf numFmtId="3" fontId="32" fillId="0" borderId="14" xfId="114" applyNumberFormat="1" applyFont="1" applyBorder="1"/>
    <xf numFmtId="3" fontId="32" fillId="0" borderId="14" xfId="115" applyNumberFormat="1" applyFont="1" applyBorder="1"/>
    <xf numFmtId="3" fontId="32" fillId="0" borderId="14" xfId="119" applyNumberFormat="1" applyFont="1" applyBorder="1"/>
    <xf numFmtId="3" fontId="32" fillId="0" borderId="14" xfId="118" applyNumberFormat="1" applyFont="1" applyBorder="1"/>
    <xf numFmtId="3" fontId="32" fillId="0" borderId="14" xfId="116" applyNumberFormat="1" applyFont="1" applyBorder="1"/>
    <xf numFmtId="3" fontId="32" fillId="0" borderId="14" xfId="120" applyNumberFormat="1" applyFont="1" applyBorder="1"/>
    <xf numFmtId="3" fontId="32" fillId="0" borderId="14" xfId="121" applyNumberFormat="1" applyFont="1" applyBorder="1"/>
    <xf numFmtId="3" fontId="32" fillId="0" borderId="14" xfId="124" applyNumberFormat="1" applyFont="1" applyBorder="1"/>
    <xf numFmtId="3" fontId="32" fillId="0" borderId="14" xfId="122" applyNumberFormat="1" applyFont="1" applyBorder="1"/>
    <xf numFmtId="3" fontId="32" fillId="0" borderId="14" xfId="125" applyNumberFormat="1" applyFont="1" applyBorder="1"/>
    <xf numFmtId="3" fontId="32" fillId="0" borderId="14" xfId="127" applyNumberFormat="1" applyFont="1" applyBorder="1"/>
    <xf numFmtId="3" fontId="32" fillId="0" borderId="14" xfId="131" applyNumberFormat="1" applyFont="1" applyBorder="1"/>
    <xf numFmtId="3" fontId="32" fillId="0" borderId="14" xfId="128" applyNumberFormat="1" applyFont="1" applyBorder="1"/>
    <xf numFmtId="3" fontId="32" fillId="0" borderId="14" xfId="129" applyNumberFormat="1" applyFont="1" applyBorder="1"/>
    <xf numFmtId="3" fontId="32" fillId="0" borderId="14" xfId="130" applyNumberFormat="1" applyFont="1" applyBorder="1"/>
    <xf numFmtId="3" fontId="32" fillId="0" borderId="14" xfId="132" applyNumberFormat="1" applyFont="1" applyBorder="1"/>
    <xf numFmtId="3" fontId="32" fillId="0" borderId="14" xfId="126" applyNumberFormat="1" applyFont="1" applyBorder="1"/>
    <xf numFmtId="3" fontId="8" fillId="0" borderId="25" xfId="87" applyNumberFormat="1" applyFont="1" applyBorder="1"/>
    <xf numFmtId="37" fontId="8" fillId="0" borderId="19" xfId="87" applyNumberFormat="1" applyFont="1" applyBorder="1" applyAlignment="1">
      <alignment horizontal="right"/>
    </xf>
    <xf numFmtId="3" fontId="32" fillId="0" borderId="14" xfId="133" applyNumberFormat="1" applyFont="1" applyBorder="1"/>
    <xf numFmtId="3" fontId="32" fillId="0" borderId="14" xfId="134" applyNumberFormat="1" applyFont="1" applyBorder="1"/>
    <xf numFmtId="37" fontId="8" fillId="0" borderId="19" xfId="89" applyNumberFormat="1" applyFont="1" applyBorder="1" applyAlignment="1">
      <alignment horizontal="right"/>
    </xf>
    <xf numFmtId="3" fontId="32" fillId="0" borderId="14" xfId="135" applyNumberFormat="1" applyFont="1" applyBorder="1"/>
    <xf numFmtId="3" fontId="32" fillId="0" borderId="14" xfId="136" applyNumberFormat="1" applyFont="1" applyBorder="1"/>
    <xf numFmtId="3" fontId="32" fillId="0" borderId="14" xfId="139" applyNumberFormat="1" applyFont="1" applyBorder="1"/>
    <xf numFmtId="3" fontId="32" fillId="0" borderId="14" xfId="140" applyNumberFormat="1" applyFont="1" applyBorder="1"/>
    <xf numFmtId="42" fontId="32" fillId="0" borderId="0" xfId="183" applyNumberFormat="1" applyFont="1" applyBorder="1"/>
    <xf numFmtId="3" fontId="32" fillId="0" borderId="14" xfId="141" applyNumberFormat="1" applyFont="1" applyBorder="1"/>
    <xf numFmtId="3" fontId="32" fillId="0" borderId="14" xfId="195" applyNumberFormat="1" applyFont="1" applyBorder="1"/>
    <xf numFmtId="0" fontId="8" fillId="0" borderId="18" xfId="95" applyFont="1" applyBorder="1" applyAlignment="1">
      <alignment horizontal="left"/>
    </xf>
    <xf numFmtId="37" fontId="8" fillId="0" borderId="19" xfId="95" applyNumberFormat="1" applyFont="1" applyBorder="1" applyAlignment="1">
      <alignment horizontal="right"/>
    </xf>
    <xf numFmtId="3" fontId="8" fillId="0" borderId="25" xfId="95" applyNumberFormat="1" applyFont="1" applyBorder="1"/>
    <xf numFmtId="3" fontId="32" fillId="0" borderId="14" xfId="196" applyNumberFormat="1" applyFont="1" applyBorder="1"/>
    <xf numFmtId="3" fontId="32" fillId="0" borderId="14" xfId="199" applyNumberFormat="1" applyFont="1" applyBorder="1"/>
    <xf numFmtId="3" fontId="32" fillId="0" borderId="14" xfId="197" applyNumberFormat="1" applyFont="1" applyBorder="1"/>
    <xf numFmtId="3" fontId="14" fillId="0" borderId="14" xfId="0" applyNumberFormat="1" applyFont="1" applyBorder="1"/>
    <xf numFmtId="3" fontId="32" fillId="0" borderId="14" xfId="200" applyNumberFormat="1" applyFont="1" applyBorder="1"/>
    <xf numFmtId="3" fontId="32" fillId="0" borderId="14" xfId="202" applyNumberFormat="1" applyFont="1" applyBorder="1"/>
    <xf numFmtId="3" fontId="8" fillId="26" borderId="33" xfId="100" applyNumberFormat="1" applyFont="1" applyFill="1" applyBorder="1"/>
    <xf numFmtId="3" fontId="32" fillId="0" borderId="14" xfId="201" applyNumberFormat="1" applyFont="1" applyBorder="1"/>
    <xf numFmtId="3" fontId="32" fillId="0" borderId="14" xfId="203" applyNumberFormat="1" applyFont="1" applyBorder="1"/>
    <xf numFmtId="3" fontId="8" fillId="0" borderId="25" xfId="89" applyNumberFormat="1" applyFont="1" applyBorder="1"/>
    <xf numFmtId="0" fontId="8" fillId="0" borderId="18" xfId="101" applyFont="1" applyBorder="1" applyAlignment="1">
      <alignment horizontal="left"/>
    </xf>
    <xf numFmtId="37" fontId="8" fillId="0" borderId="19" xfId="101" applyNumberFormat="1" applyFont="1" applyBorder="1" applyAlignment="1">
      <alignment horizontal="right"/>
    </xf>
    <xf numFmtId="3" fontId="8" fillId="0" borderId="25" xfId="101" applyNumberFormat="1" applyFont="1" applyBorder="1"/>
    <xf numFmtId="0" fontId="8" fillId="0" borderId="15" xfId="0" applyFont="1" applyBorder="1"/>
    <xf numFmtId="0" fontId="7" fillId="24" borderId="37" xfId="101" applyFont="1" applyFill="1" applyBorder="1" applyAlignment="1">
      <alignment horizontal="left"/>
    </xf>
    <xf numFmtId="37" fontId="7" fillId="24" borderId="38" xfId="101" applyNumberFormat="1" applyFont="1" applyFill="1" applyBorder="1" applyAlignment="1">
      <alignment horizontal="right"/>
    </xf>
    <xf numFmtId="0" fontId="7" fillId="0" borderId="10" xfId="0" applyFont="1" applyBorder="1"/>
    <xf numFmtId="3" fontId="8" fillId="0" borderId="39" xfId="91" applyNumberFormat="1" applyFont="1" applyBorder="1"/>
    <xf numFmtId="3" fontId="8" fillId="0" borderId="39" xfId="102" applyNumberFormat="1" applyFont="1" applyBorder="1"/>
    <xf numFmtId="3" fontId="8" fillId="0" borderId="39" xfId="101" applyNumberFormat="1" applyFont="1" applyBorder="1"/>
    <xf numFmtId="3" fontId="8" fillId="0" borderId="39" xfId="99" applyNumberFormat="1" applyFont="1" applyBorder="1"/>
    <xf numFmtId="3" fontId="8" fillId="0" borderId="39" xfId="97" applyNumberFormat="1" applyFont="1" applyBorder="1"/>
    <xf numFmtId="3" fontId="8" fillId="0" borderId="39" xfId="96" applyNumberFormat="1" applyFont="1" applyBorder="1"/>
    <xf numFmtId="3" fontId="8" fillId="0" borderId="39" xfId="95" applyNumberFormat="1" applyFont="1" applyBorder="1"/>
    <xf numFmtId="3" fontId="8" fillId="0" borderId="39" xfId="94" applyNumberFormat="1" applyFont="1" applyBorder="1"/>
    <xf numFmtId="3" fontId="8" fillId="0" borderId="39" xfId="92" applyNumberFormat="1" applyFont="1" applyBorder="1"/>
    <xf numFmtId="3" fontId="1" fillId="0" borderId="30" xfId="38" applyNumberFormat="1" applyFont="1" applyBorder="1"/>
    <xf numFmtId="3" fontId="1" fillId="0" borderId="14" xfId="38" applyNumberFormat="1" applyFont="1" applyBorder="1"/>
    <xf numFmtId="3" fontId="8" fillId="0" borderId="39" xfId="89" applyNumberFormat="1" applyFont="1" applyBorder="1"/>
    <xf numFmtId="3" fontId="8" fillId="0" borderId="39" xfId="88" applyNumberFormat="1" applyFont="1" applyBorder="1"/>
    <xf numFmtId="3" fontId="8" fillId="0" borderId="39" xfId="87" applyNumberFormat="1" applyFont="1" applyBorder="1"/>
    <xf numFmtId="3" fontId="8" fillId="0" borderId="39" xfId="53" applyNumberFormat="1" applyFont="1" applyFill="1" applyBorder="1"/>
    <xf numFmtId="3" fontId="8" fillId="0" borderId="39" xfId="54" applyNumberFormat="1" applyFont="1" applyBorder="1"/>
    <xf numFmtId="3" fontId="8" fillId="0" borderId="39" xfId="55" applyNumberFormat="1" applyFont="1" applyBorder="1"/>
    <xf numFmtId="3" fontId="8" fillId="0" borderId="39" xfId="56" applyNumberFormat="1" applyFont="1" applyBorder="1"/>
    <xf numFmtId="3" fontId="8" fillId="0" borderId="39" xfId="57" applyNumberFormat="1" applyFont="1" applyBorder="1"/>
    <xf numFmtId="3" fontId="8" fillId="0" borderId="39" xfId="58" applyNumberFormat="1" applyFont="1" applyBorder="1"/>
    <xf numFmtId="3" fontId="8" fillId="0" borderId="39" xfId="60" applyNumberFormat="1" applyFont="1" applyBorder="1"/>
    <xf numFmtId="3" fontId="8" fillId="0" borderId="14" xfId="59" applyNumberFormat="1" applyFont="1" applyBorder="1"/>
    <xf numFmtId="3" fontId="8" fillId="0" borderId="25" xfId="59" applyNumberFormat="1" applyFont="1" applyBorder="1"/>
    <xf numFmtId="3" fontId="8" fillId="0" borderId="39" xfId="59" applyNumberFormat="1" applyFont="1" applyBorder="1"/>
    <xf numFmtId="3" fontId="8" fillId="0" borderId="39" xfId="61" applyNumberFormat="1" applyFont="1" applyBorder="1"/>
    <xf numFmtId="3" fontId="8" fillId="0" borderId="39" xfId="62" applyNumberFormat="1" applyFont="1" applyBorder="1"/>
    <xf numFmtId="3" fontId="8" fillId="0" borderId="39" xfId="63" applyNumberFormat="1" applyFont="1" applyBorder="1"/>
    <xf numFmtId="3" fontId="8" fillId="0" borderId="39" xfId="64" applyNumberFormat="1" applyFont="1" applyBorder="1"/>
    <xf numFmtId="3" fontId="8" fillId="0" borderId="39" xfId="65" applyNumberFormat="1" applyFont="1" applyBorder="1"/>
    <xf numFmtId="3" fontId="8" fillId="0" borderId="39" xfId="66" applyNumberFormat="1" applyFont="1" applyBorder="1"/>
    <xf numFmtId="3" fontId="8" fillId="0" borderId="39" xfId="67" applyNumberFormat="1" applyFont="1" applyBorder="1"/>
    <xf numFmtId="3" fontId="6" fillId="0" borderId="39" xfId="68" applyNumberFormat="1" applyFont="1" applyBorder="1"/>
    <xf numFmtId="3" fontId="8" fillId="0" borderId="39" xfId="69" applyNumberFormat="1" applyFont="1" applyBorder="1"/>
    <xf numFmtId="3" fontId="8" fillId="0" borderId="39" xfId="70" applyNumberFormat="1" applyFont="1" applyBorder="1"/>
    <xf numFmtId="3" fontId="32" fillId="0" borderId="30" xfId="41" applyNumberFormat="1" applyFont="1" applyBorder="1"/>
    <xf numFmtId="3" fontId="14" fillId="0" borderId="14" xfId="52" applyNumberFormat="1" applyFont="1" applyFill="1" applyBorder="1"/>
    <xf numFmtId="3" fontId="14" fillId="0" borderId="25" xfId="52" applyNumberFormat="1" applyFont="1" applyFill="1" applyBorder="1"/>
    <xf numFmtId="3" fontId="14" fillId="0" borderId="39" xfId="52" applyNumberFormat="1" applyFont="1" applyFill="1" applyBorder="1"/>
    <xf numFmtId="3" fontId="32" fillId="0" borderId="30" xfId="119" applyNumberFormat="1" applyFont="1" applyBorder="1"/>
    <xf numFmtId="3" fontId="8" fillId="0" borderId="39" xfId="71" applyNumberFormat="1" applyFont="1" applyBorder="1"/>
    <xf numFmtId="3" fontId="8" fillId="0" borderId="39" xfId="72" applyNumberFormat="1" applyFont="1" applyBorder="1"/>
    <xf numFmtId="3" fontId="8" fillId="0" borderId="39" xfId="73" applyNumberFormat="1" applyFont="1" applyBorder="1"/>
    <xf numFmtId="3" fontId="8" fillId="0" borderId="39" xfId="74" applyNumberFormat="1" applyFont="1" applyBorder="1"/>
    <xf numFmtId="3" fontId="8" fillId="0" borderId="39" xfId="75" applyNumberFormat="1" applyFont="1" applyBorder="1"/>
    <xf numFmtId="3" fontId="8" fillId="0" borderId="39" xfId="76" applyNumberFormat="1" applyFont="1" applyBorder="1"/>
    <xf numFmtId="3" fontId="8" fillId="0" borderId="39" xfId="77" applyNumberFormat="1" applyFont="1" applyBorder="1"/>
    <xf numFmtId="3" fontId="8" fillId="0" borderId="39" xfId="79" applyNumberFormat="1" applyFont="1" applyBorder="1"/>
    <xf numFmtId="3" fontId="8" fillId="0" borderId="39" xfId="81" applyNumberFormat="1" applyFont="1" applyBorder="1"/>
    <xf numFmtId="3" fontId="8" fillId="0" borderId="39" xfId="82" applyNumberFormat="1" applyFont="1" applyBorder="1"/>
    <xf numFmtId="3" fontId="8" fillId="0" borderId="39" xfId="83" applyNumberFormat="1" applyFont="1" applyBorder="1"/>
    <xf numFmtId="3" fontId="8" fillId="0" borderId="39" xfId="84" applyNumberFormat="1" applyFont="1" applyBorder="1"/>
    <xf numFmtId="3" fontId="8" fillId="0" borderId="39" xfId="85" applyNumberFormat="1" applyFont="1" applyBorder="1"/>
    <xf numFmtId="3" fontId="8" fillId="0" borderId="39" xfId="86" applyNumberFormat="1" applyFont="1" applyFill="1" applyBorder="1"/>
    <xf numFmtId="3" fontId="8" fillId="0" borderId="39" xfId="93" applyNumberFormat="1" applyFont="1" applyBorder="1"/>
    <xf numFmtId="3" fontId="32" fillId="0" borderId="30" xfId="39" applyNumberFormat="1" applyFont="1" applyBorder="1"/>
    <xf numFmtId="3" fontId="8" fillId="0" borderId="39" xfId="53" applyNumberFormat="1" applyFont="1" applyBorder="1"/>
    <xf numFmtId="42" fontId="8" fillId="0" borderId="15" xfId="53" applyNumberFormat="1" applyFont="1" applyFill="1" applyBorder="1" applyAlignment="1"/>
    <xf numFmtId="37" fontId="7" fillId="24" borderId="22" xfId="0" applyNumberFormat="1" applyFont="1" applyFill="1" applyBorder="1" applyAlignment="1"/>
    <xf numFmtId="37" fontId="7" fillId="24" borderId="32" xfId="65" applyNumberFormat="1" applyFont="1" applyFill="1" applyBorder="1" applyAlignment="1">
      <alignment horizontal="right"/>
    </xf>
    <xf numFmtId="37" fontId="7" fillId="24" borderId="32" xfId="55" applyNumberFormat="1" applyFont="1" applyFill="1" applyBorder="1" applyAlignment="1">
      <alignment horizontal="right"/>
    </xf>
    <xf numFmtId="37" fontId="7" fillId="24" borderId="32" xfId="64" applyNumberFormat="1" applyFont="1" applyFill="1" applyBorder="1" applyAlignment="1">
      <alignment horizontal="right"/>
    </xf>
    <xf numFmtId="37" fontId="7" fillId="24" borderId="32" xfId="62" applyNumberFormat="1" applyFont="1" applyFill="1" applyBorder="1" applyAlignment="1">
      <alignment horizontal="right"/>
    </xf>
    <xf numFmtId="37" fontId="7" fillId="24" borderId="32" xfId="63" applyNumberFormat="1" applyFont="1" applyFill="1" applyBorder="1" applyAlignment="1">
      <alignment horizontal="right"/>
    </xf>
    <xf numFmtId="37" fontId="7" fillId="24" borderId="32" xfId="61" applyNumberFormat="1" applyFont="1" applyFill="1" applyBorder="1" applyAlignment="1">
      <alignment horizontal="right"/>
    </xf>
    <xf numFmtId="0" fontId="8" fillId="0" borderId="40" xfId="52" applyFont="1" applyFill="1" applyBorder="1"/>
    <xf numFmtId="37" fontId="7" fillId="24" borderId="32" xfId="60" applyNumberFormat="1" applyFont="1" applyFill="1" applyBorder="1" applyAlignment="1">
      <alignment horizontal="right"/>
    </xf>
    <xf numFmtId="37" fontId="7" fillId="24" borderId="32" xfId="58" applyNumberFormat="1" applyFont="1" applyFill="1" applyBorder="1" applyAlignment="1">
      <alignment horizontal="right"/>
    </xf>
    <xf numFmtId="37" fontId="7" fillId="24" borderId="32" xfId="57" applyNumberFormat="1" applyFont="1" applyFill="1" applyBorder="1" applyAlignment="1">
      <alignment horizontal="right"/>
    </xf>
    <xf numFmtId="37" fontId="7" fillId="24" borderId="32" xfId="56" applyNumberFormat="1" applyFont="1" applyFill="1" applyBorder="1" applyAlignment="1">
      <alignment horizontal="right"/>
    </xf>
    <xf numFmtId="3" fontId="7" fillId="24" borderId="32" xfId="54" applyNumberFormat="1" applyFont="1" applyFill="1" applyBorder="1" applyAlignment="1">
      <alignment horizontal="right"/>
    </xf>
    <xf numFmtId="3" fontId="7" fillId="24" borderId="32" xfId="52" applyNumberFormat="1" applyFont="1" applyFill="1" applyBorder="1" applyAlignment="1">
      <alignment horizontal="right"/>
    </xf>
    <xf numFmtId="37" fontId="7" fillId="24" borderId="32" xfId="0" applyNumberFormat="1" applyFont="1" applyFill="1" applyBorder="1" applyAlignment="1"/>
    <xf numFmtId="41" fontId="7" fillId="24" borderId="40" xfId="52" applyNumberFormat="1" applyFont="1" applyFill="1" applyBorder="1" applyAlignment="1">
      <alignment horizontal="right"/>
    </xf>
    <xf numFmtId="37" fontId="7" fillId="24" borderId="32" xfId="66" applyNumberFormat="1" applyFont="1" applyFill="1" applyBorder="1" applyAlignment="1">
      <alignment horizontal="right"/>
    </xf>
    <xf numFmtId="37" fontId="7" fillId="24" borderId="32" xfId="67" applyNumberFormat="1" applyFont="1" applyFill="1" applyBorder="1" applyAlignment="1">
      <alignment horizontal="right"/>
    </xf>
    <xf numFmtId="37" fontId="11" fillId="24" borderId="32" xfId="68" applyNumberFormat="1" applyFont="1" applyFill="1" applyBorder="1" applyAlignment="1"/>
    <xf numFmtId="37" fontId="7" fillId="24" borderId="32" xfId="69" applyNumberFormat="1" applyFont="1" applyFill="1" applyBorder="1" applyAlignment="1">
      <alignment horizontal="right"/>
    </xf>
    <xf numFmtId="37" fontId="7" fillId="24" borderId="32" xfId="70" applyNumberFormat="1" applyFont="1" applyFill="1" applyBorder="1" applyAlignment="1">
      <alignment horizontal="right"/>
    </xf>
    <xf numFmtId="42" fontId="7" fillId="24" borderId="22" xfId="71" applyNumberFormat="1" applyFont="1" applyFill="1" applyBorder="1" applyAlignment="1">
      <alignment horizontal="right"/>
    </xf>
    <xf numFmtId="42" fontId="7" fillId="24" borderId="32" xfId="71" applyNumberFormat="1" applyFont="1" applyFill="1" applyBorder="1" applyAlignment="1">
      <alignment horizontal="right"/>
    </xf>
    <xf numFmtId="42" fontId="7" fillId="24" borderId="11" xfId="71" applyNumberFormat="1" applyFont="1" applyFill="1" applyBorder="1" applyAlignment="1">
      <alignment horizontal="right"/>
    </xf>
    <xf numFmtId="37" fontId="7" fillId="24" borderId="32" xfId="71" applyNumberFormat="1" applyFont="1" applyFill="1" applyBorder="1" applyAlignment="1">
      <alignment horizontal="right"/>
    </xf>
    <xf numFmtId="37" fontId="7" fillId="24" borderId="32" xfId="72" applyNumberFormat="1" applyFont="1" applyFill="1" applyBorder="1" applyAlignment="1">
      <alignment horizontal="right"/>
    </xf>
    <xf numFmtId="37" fontId="7" fillId="24" borderId="32" xfId="73" applyNumberFormat="1" applyFont="1" applyFill="1" applyBorder="1" applyAlignment="1">
      <alignment horizontal="right"/>
    </xf>
    <xf numFmtId="42" fontId="7" fillId="24" borderId="22" xfId="74" applyNumberFormat="1" applyFont="1" applyFill="1" applyBorder="1"/>
    <xf numFmtId="42" fontId="7" fillId="24" borderId="32" xfId="74" applyNumberFormat="1" applyFont="1" applyFill="1" applyBorder="1"/>
    <xf numFmtId="42" fontId="7" fillId="24" borderId="11" xfId="74" applyNumberFormat="1" applyFont="1" applyFill="1" applyBorder="1"/>
    <xf numFmtId="37" fontId="7" fillId="24" borderId="32" xfId="74" applyNumberFormat="1" applyFont="1" applyFill="1" applyBorder="1" applyAlignment="1">
      <alignment horizontal="right"/>
    </xf>
    <xf numFmtId="37" fontId="7" fillId="24" borderId="32" xfId="74" applyNumberFormat="1" applyFont="1" applyFill="1" applyBorder="1"/>
    <xf numFmtId="37" fontId="7" fillId="24" borderId="32" xfId="76" applyNumberFormat="1" applyFont="1" applyFill="1" applyBorder="1" applyAlignment="1">
      <alignment horizontal="right"/>
    </xf>
    <xf numFmtId="37" fontId="7" fillId="24" borderId="32" xfId="77" applyNumberFormat="1" applyFont="1" applyFill="1" applyBorder="1" applyAlignment="1">
      <alignment horizontal="right"/>
    </xf>
    <xf numFmtId="37" fontId="7" fillId="24" borderId="32" xfId="78" applyNumberFormat="1" applyFont="1" applyFill="1" applyBorder="1" applyAlignment="1">
      <alignment horizontal="right"/>
    </xf>
    <xf numFmtId="37" fontId="7" fillId="24" borderId="32" xfId="79" applyNumberFormat="1" applyFont="1" applyFill="1" applyBorder="1" applyAlignment="1">
      <alignment horizontal="right"/>
    </xf>
    <xf numFmtId="37" fontId="7" fillId="24" borderId="32" xfId="80" applyNumberFormat="1" applyFont="1" applyFill="1" applyBorder="1" applyAlignment="1">
      <alignment horizontal="right"/>
    </xf>
    <xf numFmtId="3" fontId="32" fillId="0" borderId="30" xfId="130" applyNumberFormat="1" applyFont="1" applyBorder="1"/>
    <xf numFmtId="3" fontId="8" fillId="0" borderId="41" xfId="0" applyNumberFormat="1" applyFont="1" applyBorder="1"/>
    <xf numFmtId="37" fontId="7" fillId="24" borderId="42" xfId="101" applyNumberFormat="1" applyFont="1" applyFill="1" applyBorder="1" applyAlignment="1">
      <alignment horizontal="right"/>
    </xf>
    <xf numFmtId="37" fontId="7" fillId="24" borderId="32" xfId="102" applyNumberFormat="1" applyFont="1" applyFill="1" applyBorder="1" applyAlignment="1">
      <alignment horizontal="right"/>
    </xf>
    <xf numFmtId="42" fontId="7" fillId="24" borderId="24" xfId="92" applyNumberFormat="1" applyFont="1" applyFill="1" applyBorder="1" applyAlignment="1">
      <alignment horizontal="right"/>
    </xf>
    <xf numFmtId="42" fontId="7" fillId="24" borderId="22" xfId="92" applyNumberFormat="1" applyFont="1" applyFill="1" applyBorder="1" applyAlignment="1">
      <alignment horizontal="right"/>
    </xf>
    <xf numFmtId="37" fontId="7" fillId="24" borderId="32" xfId="81" applyNumberFormat="1" applyFont="1" applyFill="1" applyBorder="1" applyAlignment="1">
      <alignment horizontal="right"/>
    </xf>
    <xf numFmtId="37" fontId="7" fillId="24" borderId="32" xfId="82" applyNumberFormat="1" applyFont="1" applyFill="1" applyBorder="1" applyAlignment="1">
      <alignment horizontal="right"/>
    </xf>
    <xf numFmtId="37" fontId="7" fillId="24" borderId="32" xfId="83" applyNumberFormat="1" applyFont="1" applyFill="1" applyBorder="1" applyAlignment="1">
      <alignment horizontal="right"/>
    </xf>
    <xf numFmtId="37" fontId="7" fillId="24" borderId="32" xfId="84" applyNumberFormat="1" applyFont="1" applyFill="1" applyBorder="1" applyAlignment="1">
      <alignment horizontal="right"/>
    </xf>
    <xf numFmtId="37" fontId="7" fillId="24" borderId="32" xfId="85" applyNumberFormat="1" applyFont="1" applyFill="1" applyBorder="1" applyAlignment="1">
      <alignment horizontal="right"/>
    </xf>
    <xf numFmtId="37" fontId="7" fillId="24" borderId="32" xfId="86" applyNumberFormat="1" applyFont="1" applyFill="1" applyBorder="1" applyAlignment="1">
      <alignment horizontal="right"/>
    </xf>
    <xf numFmtId="37" fontId="7" fillId="24" borderId="32" xfId="87" applyNumberFormat="1" applyFont="1" applyFill="1" applyBorder="1" applyAlignment="1">
      <alignment horizontal="right"/>
    </xf>
    <xf numFmtId="37" fontId="7" fillId="24" borderId="32" xfId="88" applyNumberFormat="1" applyFont="1" applyFill="1" applyBorder="1" applyAlignment="1">
      <alignment horizontal="right"/>
    </xf>
    <xf numFmtId="37" fontId="7" fillId="24" borderId="32" xfId="89" applyNumberFormat="1" applyFont="1" applyFill="1" applyBorder="1" applyAlignment="1">
      <alignment horizontal="right"/>
    </xf>
    <xf numFmtId="37" fontId="7" fillId="24" borderId="32" xfId="90" applyNumberFormat="1" applyFont="1" applyFill="1" applyBorder="1" applyAlignment="1">
      <alignment horizontal="right"/>
    </xf>
    <xf numFmtId="37" fontId="7" fillId="24" borderId="32" xfId="91" applyNumberFormat="1" applyFont="1" applyFill="1" applyBorder="1" applyAlignment="1">
      <alignment horizontal="right"/>
    </xf>
    <xf numFmtId="37" fontId="7" fillId="24" borderId="32" xfId="93" applyNumberFormat="1" applyFont="1" applyFill="1" applyBorder="1" applyAlignment="1">
      <alignment horizontal="right"/>
    </xf>
    <xf numFmtId="42" fontId="7" fillId="24" borderId="32" xfId="92" applyNumberFormat="1" applyFont="1" applyFill="1" applyBorder="1" applyAlignment="1">
      <alignment horizontal="right"/>
    </xf>
    <xf numFmtId="42" fontId="7" fillId="24" borderId="11" xfId="92" applyNumberFormat="1" applyFont="1" applyFill="1" applyBorder="1" applyAlignment="1">
      <alignment horizontal="right"/>
    </xf>
    <xf numFmtId="37" fontId="7" fillId="24" borderId="32" xfId="92" applyNumberFormat="1" applyFont="1" applyFill="1" applyBorder="1" applyAlignment="1">
      <alignment horizontal="right"/>
    </xf>
    <xf numFmtId="37" fontId="7" fillId="24" borderId="32" xfId="94" applyNumberFormat="1" applyFont="1" applyFill="1" applyBorder="1" applyAlignment="1">
      <alignment horizontal="right"/>
    </xf>
    <xf numFmtId="37" fontId="7" fillId="24" borderId="32" xfId="95" applyNumberFormat="1" applyFont="1" applyFill="1" applyBorder="1" applyAlignment="1">
      <alignment horizontal="right"/>
    </xf>
    <xf numFmtId="37" fontId="7" fillId="24" borderId="32" xfId="96" applyNumberFormat="1" applyFont="1" applyFill="1" applyBorder="1" applyAlignment="1">
      <alignment horizontal="right"/>
    </xf>
    <xf numFmtId="37" fontId="7" fillId="24" borderId="32" xfId="97" applyNumberFormat="1" applyFont="1" applyFill="1" applyBorder="1" applyAlignment="1">
      <alignment horizontal="right"/>
    </xf>
    <xf numFmtId="37" fontId="7" fillId="24" borderId="32" xfId="98" applyNumberFormat="1" applyFont="1" applyFill="1" applyBorder="1" applyAlignment="1">
      <alignment horizontal="right"/>
    </xf>
    <xf numFmtId="37" fontId="7" fillId="24" borderId="32" xfId="99" applyNumberFormat="1" applyFont="1" applyFill="1" applyBorder="1" applyAlignment="1">
      <alignment horizontal="right"/>
    </xf>
    <xf numFmtId="37" fontId="7" fillId="24" borderId="32" xfId="100" applyNumberFormat="1" applyFont="1" applyFill="1" applyBorder="1" applyAlignment="1">
      <alignment horizontal="right"/>
    </xf>
    <xf numFmtId="37" fontId="7" fillId="24" borderId="32" xfId="101" applyNumberFormat="1" applyFont="1" applyFill="1" applyBorder="1" applyAlignment="1">
      <alignment horizontal="right"/>
    </xf>
    <xf numFmtId="42" fontId="14" fillId="0" borderId="0" xfId="88" applyNumberFormat="1" applyFont="1" applyBorder="1" applyAlignment="1">
      <alignment horizontal="lef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2" applyNumberFormat="1" applyFont="1" applyBorder="1" applyAlignment="1">
      <alignment horizontal="left"/>
    </xf>
    <xf numFmtId="42" fontId="8" fillId="0" borderId="0" xfId="0" applyNumberFormat="1" applyFont="1" applyBorder="1" applyAlignment="1">
      <alignment horizontal="left"/>
    </xf>
    <xf numFmtId="42" fontId="8" fillId="0" borderId="10" xfId="0" applyNumberFormat="1" applyFont="1" applyBorder="1" applyAlignment="1">
      <alignment horizontal="left"/>
    </xf>
    <xf numFmtId="42" fontId="7" fillId="24" borderId="22" xfId="71" applyNumberFormat="1" applyFont="1" applyFill="1" applyBorder="1" applyAlignment="1">
      <alignment horizontal="left"/>
    </xf>
    <xf numFmtId="42" fontId="7" fillId="24" borderId="32" xfId="71" applyNumberFormat="1" applyFont="1" applyFill="1" applyBorder="1" applyAlignment="1">
      <alignment horizontal="left"/>
    </xf>
    <xf numFmtId="42" fontId="7" fillId="24" borderId="11" xfId="71" applyNumberFormat="1" applyFont="1" applyFill="1" applyBorder="1" applyAlignment="1">
      <alignment horizontal="left"/>
    </xf>
    <xf numFmtId="42" fontId="8" fillId="0" borderId="19" xfId="0" applyNumberFormat="1" applyFont="1" applyBorder="1" applyAlignment="1">
      <alignment horizontal="left"/>
    </xf>
    <xf numFmtId="42" fontId="8" fillId="0" borderId="13" xfId="71" applyNumberFormat="1" applyFont="1" applyBorder="1" applyAlignment="1">
      <alignment horizontal="left"/>
    </xf>
    <xf numFmtId="42" fontId="8" fillId="0" borderId="15" xfId="71" applyNumberFormat="1" applyFont="1" applyBorder="1" applyAlignment="1">
      <alignment horizontal="left"/>
    </xf>
    <xf numFmtId="42" fontId="14" fillId="0" borderId="29" xfId="0" applyNumberFormat="1" applyFont="1" applyBorder="1" applyAlignment="1">
      <alignment horizontal="left"/>
    </xf>
    <xf numFmtId="42" fontId="32" fillId="0" borderId="0" xfId="163" applyNumberFormat="1" applyFont="1" applyBorder="1" applyAlignment="1">
      <alignment horizontal="left"/>
    </xf>
    <xf numFmtId="42" fontId="7" fillId="24" borderId="22" xfId="74" applyNumberFormat="1" applyFont="1" applyFill="1" applyBorder="1" applyAlignment="1">
      <alignment horizontal="left"/>
    </xf>
    <xf numFmtId="42" fontId="7" fillId="24" borderId="32" xfId="74" applyNumberFormat="1" applyFont="1" applyFill="1" applyBorder="1" applyAlignment="1">
      <alignment horizontal="left"/>
    </xf>
    <xf numFmtId="42" fontId="7" fillId="24" borderId="11" xfId="74" applyNumberFormat="1" applyFont="1" applyFill="1" applyBorder="1" applyAlignment="1">
      <alignment horizontal="left"/>
    </xf>
    <xf numFmtId="42" fontId="8" fillId="0" borderId="0" xfId="74" applyNumberFormat="1" applyFont="1" applyBorder="1" applyAlignment="1">
      <alignment horizontal="left"/>
    </xf>
    <xf numFmtId="42" fontId="8"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64" applyNumberFormat="1" applyFont="1" applyBorder="1" applyAlignment="1">
      <alignment horizontal="left"/>
    </xf>
    <xf numFmtId="42" fontId="7" fillId="24" borderId="24" xfId="75" applyNumberFormat="1" applyFont="1" applyFill="1" applyBorder="1" applyAlignment="1">
      <alignment horizontal="left"/>
    </xf>
    <xf numFmtId="42" fontId="7" fillId="24" borderId="32" xfId="75" applyNumberFormat="1" applyFont="1" applyFill="1" applyBorder="1" applyAlignment="1">
      <alignment horizontal="left"/>
    </xf>
    <xf numFmtId="42" fontId="7" fillId="24" borderId="11" xfId="75" applyNumberFormat="1" applyFont="1" applyFill="1" applyBorder="1" applyAlignment="1">
      <alignment horizontal="left"/>
    </xf>
    <xf numFmtId="42" fontId="8" fillId="0" borderId="0" xfId="75" applyNumberFormat="1" applyFont="1" applyBorder="1" applyAlignment="1">
      <alignment horizontal="left"/>
    </xf>
    <xf numFmtId="42" fontId="8" fillId="0" borderId="10" xfId="75" applyNumberFormat="1" applyFont="1" applyBorder="1" applyAlignment="1">
      <alignment horizontal="left"/>
    </xf>
    <xf numFmtId="42" fontId="14" fillId="0" borderId="29" xfId="75" applyNumberFormat="1" applyFont="1" applyBorder="1" applyAlignment="1">
      <alignment horizontal="left"/>
    </xf>
    <xf numFmtId="42" fontId="14" fillId="0" borderId="0" xfId="75" applyNumberFormat="1" applyFont="1" applyBorder="1" applyAlignment="1">
      <alignment horizontal="left"/>
    </xf>
    <xf numFmtId="42" fontId="32" fillId="0" borderId="0" xfId="160" applyNumberFormat="1" applyFont="1" applyBorder="1" applyAlignment="1">
      <alignment horizontal="left"/>
    </xf>
    <xf numFmtId="42" fontId="7" fillId="24" borderId="22" xfId="73" applyNumberFormat="1" applyFont="1" applyFill="1" applyBorder="1" applyAlignment="1">
      <alignment horizontal="left"/>
    </xf>
    <xf numFmtId="42" fontId="7" fillId="24" borderId="32" xfId="73" applyNumberFormat="1" applyFont="1" applyFill="1" applyBorder="1" applyAlignment="1">
      <alignment horizontal="left"/>
    </xf>
    <xf numFmtId="42" fontId="7" fillId="24" borderId="11" xfId="73" applyNumberFormat="1" applyFont="1" applyFill="1" applyBorder="1" applyAlignment="1">
      <alignment horizontal="left"/>
    </xf>
    <xf numFmtId="42" fontId="8" fillId="0" borderId="19" xfId="73" applyNumberFormat="1" applyFont="1" applyBorder="1" applyAlignment="1">
      <alignment horizontal="left"/>
    </xf>
    <xf numFmtId="42" fontId="8" fillId="0" borderId="18" xfId="73"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8" fillId="0" borderId="0" xfId="0" applyNumberFormat="1" applyFont="1" applyFill="1" applyBorder="1" applyAlignment="1">
      <alignment horizontal="left"/>
    </xf>
    <xf numFmtId="42" fontId="8" fillId="0" borderId="43" xfId="0" applyNumberFormat="1" applyFont="1" applyFill="1" applyBorder="1" applyAlignment="1">
      <alignment horizontal="left"/>
    </xf>
    <xf numFmtId="42" fontId="7" fillId="24" borderId="22" xfId="70" applyNumberFormat="1" applyFont="1" applyFill="1" applyBorder="1" applyAlignment="1">
      <alignment horizontal="left"/>
    </xf>
    <xf numFmtId="42" fontId="7" fillId="24" borderId="32" xfId="70" applyNumberFormat="1" applyFont="1" applyFill="1" applyBorder="1" applyAlignment="1">
      <alignment horizontal="left"/>
    </xf>
    <xf numFmtId="42" fontId="7" fillId="24" borderId="11" xfId="70" applyNumberFormat="1" applyFont="1" applyFill="1" applyBorder="1" applyAlignment="1">
      <alignment horizontal="left"/>
    </xf>
    <xf numFmtId="42" fontId="8" fillId="0" borderId="13" xfId="0" applyNumberFormat="1" applyFont="1" applyFill="1" applyBorder="1" applyAlignment="1">
      <alignment horizontal="left"/>
    </xf>
    <xf numFmtId="42" fontId="8" fillId="0" borderId="13" xfId="70" applyNumberFormat="1" applyFont="1" applyBorder="1" applyAlignment="1">
      <alignment horizontal="left"/>
    </xf>
    <xf numFmtId="42" fontId="8" fillId="0" borderId="0" xfId="70" applyNumberFormat="1" applyFont="1" applyBorder="1" applyAlignment="1">
      <alignment horizontal="left"/>
    </xf>
    <xf numFmtId="42" fontId="8" fillId="0" borderId="10" xfId="70" applyNumberFormat="1" applyFont="1" applyBorder="1" applyAlignment="1">
      <alignment horizontal="left"/>
    </xf>
    <xf numFmtId="42" fontId="32" fillId="0" borderId="29" xfId="142" applyNumberFormat="1" applyFont="1" applyFill="1" applyBorder="1" applyAlignment="1">
      <alignment horizontal="left" wrapText="1"/>
    </xf>
    <xf numFmtId="42" fontId="32" fillId="0" borderId="0" xfId="142" applyNumberFormat="1" applyFont="1" applyFill="1" applyBorder="1" applyAlignment="1">
      <alignment horizontal="left" wrapText="1"/>
    </xf>
    <xf numFmtId="42" fontId="32" fillId="0" borderId="0" xfId="159" applyNumberFormat="1" applyFont="1" applyBorder="1" applyAlignment="1">
      <alignment horizontal="left"/>
    </xf>
    <xf numFmtId="42" fontId="8" fillId="0" borderId="10" xfId="0" applyNumberFormat="1" applyFont="1" applyFill="1" applyBorder="1" applyAlignment="1">
      <alignment horizontal="left"/>
    </xf>
    <xf numFmtId="42" fontId="7" fillId="24" borderId="22" xfId="69" applyNumberFormat="1" applyFont="1" applyFill="1" applyBorder="1" applyAlignment="1">
      <alignment horizontal="left"/>
    </xf>
    <xf numFmtId="42" fontId="7" fillId="24" borderId="32" xfId="69" applyNumberFormat="1" applyFont="1" applyFill="1" applyBorder="1" applyAlignment="1">
      <alignment horizontal="left"/>
    </xf>
    <xf numFmtId="42" fontId="7" fillId="24" borderId="11" xfId="69" applyNumberFormat="1" applyFont="1" applyFill="1" applyBorder="1" applyAlignment="1">
      <alignment horizontal="left"/>
    </xf>
    <xf numFmtId="42" fontId="8" fillId="0" borderId="19" xfId="0" applyNumberFormat="1" applyFont="1" applyFill="1" applyBorder="1" applyAlignment="1">
      <alignment horizontal="left"/>
    </xf>
    <xf numFmtId="0" fontId="8" fillId="0" borderId="19" xfId="0" applyFont="1" applyBorder="1" applyAlignment="1">
      <alignment horizontal="left"/>
    </xf>
    <xf numFmtId="42" fontId="8" fillId="0" borderId="18" xfId="69" applyNumberFormat="1" applyFont="1" applyBorder="1" applyAlignment="1">
      <alignment horizontal="left"/>
    </xf>
    <xf numFmtId="42" fontId="14" fillId="0" borderId="0" xfId="69" applyNumberFormat="1" applyFont="1" applyFill="1" applyBorder="1" applyAlignment="1">
      <alignment horizontal="left"/>
    </xf>
    <xf numFmtId="0" fontId="8" fillId="0" borderId="0" xfId="0" applyFont="1" applyBorder="1" applyAlignment="1">
      <alignment horizontal="left"/>
    </xf>
    <xf numFmtId="42" fontId="32" fillId="0" borderId="0"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10" xfId="68" applyNumberFormat="1" applyFont="1" applyBorder="1" applyAlignment="1">
      <alignment horizontal="left"/>
    </xf>
    <xf numFmtId="42" fontId="11" fillId="24" borderId="22" xfId="68" applyNumberFormat="1" applyFont="1" applyFill="1" applyBorder="1" applyAlignment="1">
      <alignment horizontal="left"/>
    </xf>
    <xf numFmtId="42" fontId="11" fillId="24" borderId="32" xfId="68" applyNumberFormat="1" applyFont="1" applyFill="1" applyBorder="1" applyAlignment="1">
      <alignment horizontal="left"/>
    </xf>
    <xf numFmtId="42" fontId="11" fillId="24" borderId="11" xfId="68" applyNumberFormat="1" applyFont="1" applyFill="1" applyBorder="1" applyAlignment="1">
      <alignment horizontal="left"/>
    </xf>
    <xf numFmtId="42" fontId="6" fillId="0" borderId="19" xfId="0" applyNumberFormat="1" applyFont="1" applyFill="1" applyBorder="1" applyAlignment="1">
      <alignment horizontal="left"/>
    </xf>
    <xf numFmtId="42" fontId="6" fillId="0" borderId="19" xfId="68" applyNumberFormat="1" applyFont="1" applyFill="1" applyBorder="1" applyAlignment="1">
      <alignment horizontal="left"/>
    </xf>
    <xf numFmtId="42" fontId="6" fillId="0" borderId="18" xfId="68" applyNumberFormat="1" applyFont="1" applyBorder="1" applyAlignment="1">
      <alignment horizontal="left"/>
    </xf>
    <xf numFmtId="42" fontId="1" fillId="0" borderId="0" xfId="0" applyNumberFormat="1" applyFont="1" applyBorder="1" applyAlignment="1">
      <alignment horizontal="left"/>
    </xf>
    <xf numFmtId="42" fontId="14" fillId="0" borderId="0" xfId="51" applyNumberFormat="1" applyFont="1" applyFill="1" applyBorder="1" applyAlignment="1">
      <alignment horizontal="left"/>
    </xf>
    <xf numFmtId="42" fontId="8" fillId="0" borderId="0" xfId="66" applyNumberFormat="1" applyFont="1" applyBorder="1" applyAlignment="1">
      <alignment horizontal="left"/>
    </xf>
    <xf numFmtId="42" fontId="7" fillId="24" borderId="22" xfId="66" applyNumberFormat="1" applyFont="1" applyFill="1" applyBorder="1" applyAlignment="1">
      <alignment horizontal="left"/>
    </xf>
    <xf numFmtId="42" fontId="7" fillId="24" borderId="32" xfId="66" applyNumberFormat="1" applyFont="1" applyFill="1" applyBorder="1" applyAlignment="1">
      <alignment horizontal="left"/>
    </xf>
    <xf numFmtId="42" fontId="7" fillId="24" borderId="11" xfId="66" applyNumberFormat="1" applyFont="1" applyFill="1" applyBorder="1" applyAlignment="1">
      <alignment horizontal="left"/>
    </xf>
    <xf numFmtId="42" fontId="32" fillId="0" borderId="0" xfId="157" applyNumberFormat="1" applyFont="1" applyBorder="1" applyAlignment="1">
      <alignment horizontal="left"/>
    </xf>
    <xf numFmtId="42" fontId="8" fillId="0" borderId="0" xfId="66" applyNumberFormat="1" applyFont="1" applyFill="1" applyBorder="1" applyAlignment="1">
      <alignment horizontal="left"/>
    </xf>
    <xf numFmtId="42" fontId="7" fillId="24" borderId="24" xfId="65" applyNumberFormat="1" applyFont="1" applyFill="1" applyBorder="1" applyAlignment="1">
      <alignment horizontal="left"/>
    </xf>
    <xf numFmtId="42" fontId="7" fillId="24" borderId="32" xfId="65" applyNumberFormat="1" applyFont="1" applyFill="1" applyBorder="1" applyAlignment="1">
      <alignment horizontal="left"/>
    </xf>
    <xf numFmtId="42" fontId="7"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8" fillId="0" borderId="13" xfId="65" applyNumberFormat="1" applyFont="1" applyFill="1" applyBorder="1" applyAlignment="1">
      <alignment horizontal="left"/>
    </xf>
    <xf numFmtId="42" fontId="8" fillId="0" borderId="19" xfId="65" applyNumberFormat="1" applyFont="1" applyFill="1" applyBorder="1" applyAlignment="1">
      <alignment horizontal="left"/>
    </xf>
    <xf numFmtId="42" fontId="8" fillId="0" borderId="15" xfId="65" applyNumberFormat="1" applyFont="1" applyBorder="1" applyAlignment="1">
      <alignment horizontal="left"/>
    </xf>
    <xf numFmtId="42" fontId="32" fillId="0" borderId="0"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0" xfId="64" applyNumberFormat="1" applyFont="1" applyFill="1" applyBorder="1" applyAlignment="1">
      <alignment horizontal="left"/>
    </xf>
    <xf numFmtId="42" fontId="7" fillId="24" borderId="24" xfId="64" applyNumberFormat="1" applyFont="1" applyFill="1" applyBorder="1" applyAlignment="1">
      <alignment horizontal="left"/>
    </xf>
    <xf numFmtId="42" fontId="7" fillId="24" borderId="32" xfId="64" applyNumberFormat="1" applyFont="1" applyFill="1" applyBorder="1" applyAlignment="1">
      <alignment horizontal="left"/>
    </xf>
    <xf numFmtId="42" fontId="7" fillId="24" borderId="11" xfId="64" applyNumberFormat="1" applyFont="1" applyFill="1" applyBorder="1" applyAlignment="1">
      <alignment horizontal="left"/>
    </xf>
    <xf numFmtId="42" fontId="8" fillId="0" borderId="13" xfId="64" applyNumberFormat="1" applyFont="1" applyBorder="1" applyAlignment="1">
      <alignment horizontal="left"/>
    </xf>
    <xf numFmtId="42" fontId="8" fillId="0" borderId="19" xfId="64" applyNumberFormat="1" applyFont="1" applyBorder="1" applyAlignment="1">
      <alignment horizontal="left"/>
    </xf>
    <xf numFmtId="42" fontId="8" fillId="0" borderId="15" xfId="64" applyNumberFormat="1" applyFont="1" applyBorder="1" applyAlignment="1">
      <alignment horizontal="left"/>
    </xf>
    <xf numFmtId="42" fontId="8" fillId="0" borderId="0" xfId="64" applyNumberFormat="1" applyFont="1" applyBorder="1" applyAlignment="1">
      <alignment horizontal="left"/>
    </xf>
    <xf numFmtId="42" fontId="8" fillId="0" borderId="10" xfId="64" applyNumberFormat="1" applyFont="1" applyBorder="1" applyAlignment="1">
      <alignment horizontal="left"/>
    </xf>
    <xf numFmtId="42" fontId="7" fillId="24" borderId="24" xfId="62" applyNumberFormat="1" applyFont="1" applyFill="1" applyBorder="1" applyAlignment="1">
      <alignment horizontal="left"/>
    </xf>
    <xf numFmtId="42" fontId="7" fillId="24" borderId="32" xfId="62" applyNumberFormat="1" applyFont="1" applyFill="1" applyBorder="1" applyAlignment="1">
      <alignment horizontal="left"/>
    </xf>
    <xf numFmtId="42" fontId="7" fillId="24" borderId="11" xfId="62" applyNumberFormat="1" applyFont="1" applyFill="1" applyBorder="1" applyAlignment="1">
      <alignment horizontal="left"/>
    </xf>
    <xf numFmtId="42" fontId="32" fillId="0" borderId="0" xfId="154" applyNumberFormat="1" applyFont="1" applyBorder="1" applyAlignment="1">
      <alignment horizontal="left"/>
    </xf>
    <xf numFmtId="42" fontId="7" fillId="24" borderId="22" xfId="67" applyNumberFormat="1" applyFont="1" applyFill="1" applyBorder="1" applyAlignment="1">
      <alignment horizontal="left"/>
    </xf>
    <xf numFmtId="42" fontId="7" fillId="24" borderId="32" xfId="67" applyNumberFormat="1" applyFont="1" applyFill="1" applyBorder="1" applyAlignment="1">
      <alignment horizontal="left"/>
    </xf>
    <xf numFmtId="42" fontId="7" fillId="24" borderId="11" xfId="67" applyNumberFormat="1" applyFont="1" applyFill="1" applyBorder="1" applyAlignment="1">
      <alignment horizontal="left"/>
    </xf>
    <xf numFmtId="42" fontId="14" fillId="0" borderId="13" xfId="0" applyNumberFormat="1" applyFont="1" applyBorder="1" applyAlignment="1">
      <alignment horizontal="left"/>
    </xf>
    <xf numFmtId="42" fontId="8" fillId="0" borderId="13" xfId="67" applyNumberFormat="1" applyFont="1" applyFill="1" applyBorder="1" applyAlignment="1">
      <alignment horizontal="left"/>
    </xf>
    <xf numFmtId="42" fontId="8" fillId="0" borderId="15" xfId="67" applyNumberFormat="1" applyFont="1" applyFill="1" applyBorder="1" applyAlignment="1">
      <alignment horizontal="left"/>
    </xf>
    <xf numFmtId="42" fontId="32" fillId="0" borderId="0" xfId="153" applyNumberFormat="1" applyFont="1" applyBorder="1" applyAlignment="1">
      <alignment horizontal="left"/>
    </xf>
    <xf numFmtId="42" fontId="7" fillId="24" borderId="24" xfId="63" applyNumberFormat="1" applyFont="1" applyFill="1" applyBorder="1" applyAlignment="1">
      <alignment horizontal="left"/>
    </xf>
    <xf numFmtId="42" fontId="7" fillId="24" borderId="32" xfId="63" applyNumberFormat="1" applyFont="1" applyFill="1" applyBorder="1" applyAlignment="1">
      <alignment horizontal="left"/>
    </xf>
    <xf numFmtId="42" fontId="7" fillId="24" borderId="11" xfId="63" applyNumberFormat="1" applyFont="1" applyFill="1" applyBorder="1" applyAlignment="1">
      <alignment horizontal="left"/>
    </xf>
    <xf numFmtId="42" fontId="8" fillId="0" borderId="19" xfId="63" applyNumberFormat="1" applyFont="1" applyBorder="1" applyAlignment="1">
      <alignment horizontal="left"/>
    </xf>
    <xf numFmtId="42" fontId="8" fillId="0" borderId="13" xfId="63" applyNumberFormat="1" applyFont="1" applyBorder="1" applyAlignment="1">
      <alignment horizontal="left"/>
    </xf>
    <xf numFmtId="42" fontId="8" fillId="0" borderId="15" xfId="63" applyNumberFormat="1" applyFont="1" applyBorder="1" applyAlignment="1">
      <alignment horizontal="left"/>
    </xf>
    <xf numFmtId="42" fontId="8" fillId="0" borderId="0" xfId="63" applyNumberFormat="1" applyFont="1" applyBorder="1" applyAlignment="1">
      <alignment horizontal="left"/>
    </xf>
    <xf numFmtId="42" fontId="8" fillId="0" borderId="10" xfId="63" applyNumberFormat="1" applyFont="1" applyBorder="1" applyAlignment="1">
      <alignment horizontal="left"/>
    </xf>
    <xf numFmtId="42" fontId="7" fillId="24" borderId="22" xfId="63" applyNumberFormat="1" applyFont="1" applyFill="1" applyBorder="1" applyAlignment="1">
      <alignment horizontal="left"/>
    </xf>
    <xf numFmtId="42" fontId="32" fillId="0" borderId="0" xfId="152" applyNumberFormat="1" applyFont="1" applyBorder="1" applyAlignment="1">
      <alignment horizontal="left"/>
    </xf>
    <xf numFmtId="42" fontId="8" fillId="0" borderId="0" xfId="62" applyNumberFormat="1" applyFont="1" applyFill="1" applyBorder="1" applyAlignment="1">
      <alignment horizontal="left"/>
    </xf>
    <xf numFmtId="42" fontId="7" fillId="24" borderId="22" xfId="62" applyNumberFormat="1" applyFont="1" applyFill="1" applyBorder="1" applyAlignment="1">
      <alignment horizontal="left"/>
    </xf>
    <xf numFmtId="42" fontId="8" fillId="0" borderId="19" xfId="62" applyNumberFormat="1" applyFont="1" applyBorder="1" applyAlignment="1">
      <alignment horizontal="left"/>
    </xf>
    <xf numFmtId="42" fontId="8" fillId="0" borderId="18" xfId="62" applyNumberFormat="1" applyFont="1" applyBorder="1" applyAlignment="1">
      <alignment horizontal="left"/>
    </xf>
    <xf numFmtId="42" fontId="14" fillId="0" borderId="0" xfId="62" applyNumberFormat="1" applyFont="1" applyBorder="1" applyAlignment="1">
      <alignment horizontal="left"/>
    </xf>
    <xf numFmtId="42" fontId="8" fillId="0" borderId="0" xfId="62" applyNumberFormat="1" applyFont="1" applyBorder="1" applyAlignment="1">
      <alignment horizontal="left"/>
    </xf>
    <xf numFmtId="0" fontId="8" fillId="0" borderId="10" xfId="0" applyFont="1" applyBorder="1" applyAlignment="1">
      <alignment horizontal="left"/>
    </xf>
    <xf numFmtId="42" fontId="32" fillId="0" borderId="0"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0" xfId="61" applyNumberFormat="1" applyFont="1" applyFill="1" applyBorder="1" applyAlignment="1">
      <alignment horizontal="left"/>
    </xf>
    <xf numFmtId="42" fontId="7" fillId="24" borderId="22" xfId="61" applyNumberFormat="1" applyFont="1" applyFill="1" applyBorder="1" applyAlignment="1">
      <alignment horizontal="left"/>
    </xf>
    <xf numFmtId="42" fontId="7" fillId="24" borderId="32" xfId="61" applyNumberFormat="1" applyFont="1" applyFill="1" applyBorder="1" applyAlignment="1">
      <alignment horizontal="left"/>
    </xf>
    <xf numFmtId="42" fontId="7" fillId="24" borderId="11" xfId="61" applyNumberFormat="1" applyFont="1" applyFill="1" applyBorder="1" applyAlignment="1">
      <alignment horizontal="left"/>
    </xf>
    <xf numFmtId="42" fontId="8" fillId="0" borderId="19" xfId="61" applyNumberFormat="1" applyFont="1" applyBorder="1" applyAlignment="1">
      <alignment horizontal="left"/>
    </xf>
    <xf numFmtId="42" fontId="8" fillId="0" borderId="13" xfId="104" quotePrefix="1" applyNumberFormat="1" applyFont="1" applyBorder="1" applyAlignment="1">
      <alignment horizontal="left"/>
    </xf>
    <xf numFmtId="42" fontId="8" fillId="0" borderId="13" xfId="61" applyNumberFormat="1" applyFont="1" applyBorder="1" applyAlignment="1">
      <alignment horizontal="left"/>
    </xf>
    <xf numFmtId="42" fontId="8" fillId="0" borderId="19" xfId="0" quotePrefix="1" applyNumberFormat="1" applyFont="1" applyBorder="1" applyAlignment="1">
      <alignment horizontal="left"/>
    </xf>
    <xf numFmtId="42" fontId="8" fillId="0" borderId="13" xfId="0" quotePrefix="1" applyNumberFormat="1" applyFont="1" applyBorder="1" applyAlignment="1">
      <alignment horizontal="left"/>
    </xf>
    <xf numFmtId="42" fontId="8" fillId="0" borderId="15" xfId="61" applyNumberFormat="1" applyFont="1" applyBorder="1" applyAlignment="1">
      <alignment horizontal="left"/>
    </xf>
    <xf numFmtId="42" fontId="8" fillId="0" borderId="0" xfId="61" applyNumberFormat="1" applyFont="1" applyBorder="1" applyAlignment="1">
      <alignment horizontal="left"/>
    </xf>
    <xf numFmtId="42" fontId="32" fillId="0" borderId="0"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0" xfId="60" applyNumberFormat="1" applyFont="1" applyFill="1" applyBorder="1" applyAlignment="1">
      <alignment horizontal="left"/>
    </xf>
    <xf numFmtId="42" fontId="7" fillId="24" borderId="22" xfId="60" applyNumberFormat="1" applyFont="1" applyFill="1" applyBorder="1" applyAlignment="1">
      <alignment horizontal="left"/>
    </xf>
    <xf numFmtId="42" fontId="7" fillId="24" borderId="32" xfId="60" applyNumberFormat="1" applyFont="1" applyFill="1" applyBorder="1" applyAlignment="1">
      <alignment horizontal="left"/>
    </xf>
    <xf numFmtId="42" fontId="7" fillId="24" borderId="11" xfId="60" applyNumberFormat="1" applyFont="1" applyFill="1" applyBorder="1" applyAlignment="1">
      <alignment horizontal="left"/>
    </xf>
    <xf numFmtId="42" fontId="8" fillId="0" borderId="13" xfId="60" applyNumberFormat="1" applyFont="1" applyBorder="1" applyAlignment="1">
      <alignment horizontal="left"/>
    </xf>
    <xf numFmtId="42" fontId="8" fillId="0" borderId="19" xfId="60" applyNumberFormat="1" applyFont="1" applyBorder="1" applyAlignment="1">
      <alignment horizontal="left"/>
    </xf>
    <xf numFmtId="42" fontId="8" fillId="0" borderId="15" xfId="60" applyNumberFormat="1" applyFont="1" applyBorder="1" applyAlignment="1">
      <alignment horizontal="left"/>
    </xf>
    <xf numFmtId="42" fontId="8" fillId="0" borderId="0" xfId="60" applyNumberFormat="1" applyFont="1" applyBorder="1" applyAlignment="1">
      <alignment horizontal="left"/>
    </xf>
    <xf numFmtId="42" fontId="8" fillId="0" borderId="10" xfId="60" applyNumberFormat="1" applyFont="1" applyBorder="1" applyAlignment="1">
      <alignment horizontal="left"/>
    </xf>
    <xf numFmtId="42" fontId="32" fillId="0" borderId="0"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0" xfId="59" applyNumberFormat="1" applyFont="1" applyFill="1" applyBorder="1" applyAlignment="1">
      <alignment horizontal="left"/>
    </xf>
    <xf numFmtId="42" fontId="7" fillId="24" borderId="24" xfId="0" applyNumberFormat="1" applyFont="1" applyFill="1" applyBorder="1" applyAlignment="1">
      <alignment horizontal="left"/>
    </xf>
    <xf numFmtId="42" fontId="7" fillId="24" borderId="32" xfId="0" applyNumberFormat="1" applyFont="1" applyFill="1" applyBorder="1" applyAlignment="1">
      <alignment horizontal="left"/>
    </xf>
    <xf numFmtId="42" fontId="7" fillId="24" borderId="11" xfId="0" applyNumberFormat="1" applyFont="1" applyFill="1" applyBorder="1" applyAlignment="1">
      <alignment horizontal="left"/>
    </xf>
    <xf numFmtId="42" fontId="8" fillId="0" borderId="19" xfId="59" applyNumberFormat="1" applyFont="1" applyBorder="1" applyAlignment="1">
      <alignment horizontal="left"/>
    </xf>
    <xf numFmtId="42" fontId="8" fillId="0" borderId="18" xfId="59" applyNumberFormat="1" applyFont="1" applyBorder="1" applyAlignment="1">
      <alignment horizontal="left"/>
    </xf>
    <xf numFmtId="42" fontId="8" fillId="0" borderId="0" xfId="59" applyNumberFormat="1" applyFont="1" applyBorder="1" applyAlignment="1">
      <alignment horizontal="left"/>
    </xf>
    <xf numFmtId="42" fontId="8" fillId="0" borderId="10" xfId="59" applyNumberFormat="1" applyFont="1" applyBorder="1" applyAlignment="1">
      <alignment horizontal="left"/>
    </xf>
    <xf numFmtId="42" fontId="32" fillId="0" borderId="0" xfId="148" applyNumberFormat="1" applyFont="1" applyBorder="1" applyAlignment="1">
      <alignment horizontal="left"/>
    </xf>
    <xf numFmtId="42" fontId="8" fillId="0" borderId="0" xfId="58" applyNumberFormat="1" applyFont="1" applyBorder="1" applyAlignment="1">
      <alignment horizontal="left"/>
    </xf>
    <xf numFmtId="42" fontId="8" fillId="0" borderId="10" xfId="58" applyNumberFormat="1" applyFont="1" applyBorder="1" applyAlignment="1">
      <alignment horizontal="left"/>
    </xf>
    <xf numFmtId="42" fontId="7" fillId="24" borderId="22" xfId="58" applyNumberFormat="1" applyFont="1" applyFill="1" applyBorder="1" applyAlignment="1">
      <alignment horizontal="left"/>
    </xf>
    <xf numFmtId="42" fontId="7" fillId="24" borderId="32" xfId="58" applyNumberFormat="1" applyFont="1" applyFill="1" applyBorder="1" applyAlignment="1">
      <alignment horizontal="left"/>
    </xf>
    <xf numFmtId="42" fontId="7" fillId="24" borderId="11" xfId="58" applyNumberFormat="1" applyFont="1" applyFill="1" applyBorder="1" applyAlignment="1">
      <alignment horizontal="left"/>
    </xf>
    <xf numFmtId="42" fontId="8" fillId="0" borderId="19" xfId="58" applyNumberFormat="1" applyFont="1" applyBorder="1" applyAlignment="1">
      <alignment horizontal="left"/>
    </xf>
    <xf numFmtId="42" fontId="8" fillId="0" borderId="18" xfId="58" applyNumberFormat="1" applyFont="1" applyBorder="1" applyAlignment="1">
      <alignment horizontal="left"/>
    </xf>
    <xf numFmtId="42" fontId="7" fillId="24" borderId="22" xfId="0" applyNumberFormat="1" applyFont="1" applyFill="1" applyBorder="1" applyAlignment="1">
      <alignment horizontal="left"/>
    </xf>
    <xf numFmtId="42" fontId="32" fillId="0" borderId="0" xfId="147" applyNumberFormat="1" applyFont="1" applyBorder="1" applyAlignment="1">
      <alignment horizontal="left"/>
    </xf>
    <xf numFmtId="42" fontId="7" fillId="24" borderId="22" xfId="57" applyNumberFormat="1" applyFont="1" applyFill="1" applyBorder="1" applyAlignment="1">
      <alignment horizontal="left"/>
    </xf>
    <xf numFmtId="42" fontId="7" fillId="24" borderId="32" xfId="57" applyNumberFormat="1" applyFont="1" applyFill="1" applyBorder="1" applyAlignment="1">
      <alignment horizontal="left"/>
    </xf>
    <xf numFmtId="42" fontId="7" fillId="24" borderId="11" xfId="57" applyNumberFormat="1" applyFont="1" applyFill="1" applyBorder="1" applyAlignment="1">
      <alignment horizontal="left"/>
    </xf>
    <xf numFmtId="42" fontId="8" fillId="0" borderId="13" xfId="57" applyNumberFormat="1" applyFont="1" applyBorder="1" applyAlignment="1">
      <alignment horizontal="left"/>
    </xf>
    <xf numFmtId="42" fontId="8" fillId="0" borderId="44" xfId="57" applyNumberFormat="1" applyFont="1" applyBorder="1" applyAlignment="1">
      <alignment horizontal="left"/>
    </xf>
    <xf numFmtId="42" fontId="9" fillId="0" borderId="45" xfId="142" applyNumberFormat="1" applyFont="1" applyFill="1" applyBorder="1" applyAlignment="1">
      <alignment horizontal="left" wrapText="1"/>
    </xf>
    <xf numFmtId="42" fontId="8" fillId="0" borderId="15" xfId="57" applyNumberFormat="1" applyFont="1" applyBorder="1" applyAlignment="1">
      <alignment horizontal="left"/>
    </xf>
    <xf numFmtId="42" fontId="32" fillId="0" borderId="0"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0" xfId="56" applyNumberFormat="1" applyFont="1" applyFill="1" applyBorder="1" applyAlignment="1">
      <alignment horizontal="left"/>
    </xf>
    <xf numFmtId="42" fontId="7" fillId="24" borderId="22" xfId="56" applyNumberFormat="1" applyFont="1" applyFill="1" applyBorder="1" applyAlignment="1">
      <alignment horizontal="left"/>
    </xf>
    <xf numFmtId="42" fontId="7" fillId="24" borderId="32" xfId="56" applyNumberFormat="1" applyFont="1" applyFill="1" applyBorder="1" applyAlignment="1">
      <alignment horizontal="left"/>
    </xf>
    <xf numFmtId="42" fontId="7" fillId="24" borderId="11" xfId="56" applyNumberFormat="1" applyFont="1" applyFill="1" applyBorder="1" applyAlignment="1">
      <alignment horizontal="left"/>
    </xf>
    <xf numFmtId="42" fontId="8" fillId="0" borderId="19" xfId="56" applyNumberFormat="1" applyFont="1" applyFill="1" applyBorder="1" applyAlignment="1">
      <alignment horizontal="left"/>
    </xf>
    <xf numFmtId="42" fontId="8" fillId="0" borderId="19" xfId="56" applyNumberFormat="1" applyFont="1" applyBorder="1" applyAlignment="1">
      <alignment horizontal="left"/>
    </xf>
    <xf numFmtId="42" fontId="8" fillId="0" borderId="18" xfId="56" applyNumberFormat="1" applyFont="1" applyFill="1" applyBorder="1" applyAlignment="1">
      <alignment horizontal="left"/>
    </xf>
    <xf numFmtId="42" fontId="8" fillId="0" borderId="0" xfId="56" applyNumberFormat="1" applyFont="1" applyBorder="1" applyAlignment="1">
      <alignment horizontal="left"/>
    </xf>
    <xf numFmtId="42" fontId="14" fillId="0" borderId="0" xfId="54" applyNumberFormat="1" applyFont="1" applyBorder="1" applyAlignment="1">
      <alignment horizontal="left"/>
    </xf>
    <xf numFmtId="42" fontId="32" fillId="0" borderId="0"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0" xfId="54" applyNumberFormat="1" applyFont="1" applyFill="1" applyBorder="1" applyAlignment="1">
      <alignment horizontal="left"/>
    </xf>
    <xf numFmtId="42" fontId="7" fillId="24" borderId="22" xfId="54" applyNumberFormat="1" applyFont="1" applyFill="1" applyBorder="1" applyAlignment="1">
      <alignment horizontal="left"/>
    </xf>
    <xf numFmtId="42" fontId="8" fillId="0" borderId="19" xfId="54" applyNumberFormat="1" applyFont="1" applyBorder="1" applyAlignment="1">
      <alignment horizontal="left"/>
    </xf>
    <xf numFmtId="42" fontId="8" fillId="0" borderId="18" xfId="54" applyNumberFormat="1" applyFont="1" applyBorder="1" applyAlignment="1">
      <alignment horizontal="left"/>
    </xf>
    <xf numFmtId="42" fontId="8" fillId="0" borderId="10" xfId="54" applyNumberFormat="1" applyFont="1" applyBorder="1" applyAlignment="1">
      <alignment horizontal="left"/>
    </xf>
    <xf numFmtId="42" fontId="7" fillId="24" borderId="22" xfId="52" applyNumberFormat="1" applyFont="1" applyFill="1" applyBorder="1" applyAlignment="1">
      <alignment horizontal="left"/>
    </xf>
    <xf numFmtId="42" fontId="32" fillId="0" borderId="0" xfId="144" applyNumberFormat="1" applyFont="1" applyBorder="1" applyAlignment="1">
      <alignment horizontal="left"/>
    </xf>
    <xf numFmtId="42" fontId="7" fillId="24" borderId="22" xfId="55" applyNumberFormat="1" applyFont="1" applyFill="1" applyBorder="1" applyAlignment="1">
      <alignment horizontal="left"/>
    </xf>
    <xf numFmtId="42" fontId="32" fillId="0" borderId="0" xfId="143" applyNumberFormat="1" applyFont="1" applyBorder="1" applyAlignment="1">
      <alignment horizontal="left"/>
    </xf>
    <xf numFmtId="42" fontId="32"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4" fillId="0" borderId="0" xfId="52" applyNumberFormat="1" applyFont="1" applyFill="1" applyBorder="1" applyAlignment="1">
      <alignment horizontal="left"/>
    </xf>
    <xf numFmtId="42" fontId="14" fillId="0" borderId="10" xfId="52" applyNumberFormat="1" applyFont="1" applyFill="1" applyBorder="1" applyAlignment="1">
      <alignment horizontal="left"/>
    </xf>
    <xf numFmtId="42" fontId="7" fillId="24" borderId="12" xfId="52" applyNumberFormat="1" applyFont="1" applyFill="1" applyBorder="1" applyAlignment="1">
      <alignment horizontal="left"/>
    </xf>
    <xf numFmtId="42" fontId="8" fillId="0" borderId="19" xfId="52"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19" xfId="53" applyNumberFormat="1" applyFont="1" applyFill="1" applyBorder="1" applyAlignment="1">
      <alignment horizontal="left"/>
    </xf>
    <xf numFmtId="42" fontId="10" fillId="0" borderId="19" xfId="53" applyNumberFormat="1" applyFont="1" applyFill="1" applyBorder="1" applyAlignment="1">
      <alignment horizontal="left"/>
    </xf>
    <xf numFmtId="42" fontId="8" fillId="0" borderId="18"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4" borderId="22" xfId="194" applyNumberFormat="1" applyFont="1" applyFill="1" applyBorder="1" applyAlignment="1">
      <alignment horizontal="left"/>
    </xf>
    <xf numFmtId="42" fontId="8" fillId="0" borderId="0" xfId="194" applyNumberFormat="1" applyFont="1" applyBorder="1" applyAlignment="1">
      <alignment horizontal="left"/>
    </xf>
    <xf numFmtId="42" fontId="8" fillId="0" borderId="0" xfId="194"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0" xfId="117" applyNumberFormat="1" applyFont="1" applyFill="1" applyBorder="1" applyAlignment="1">
      <alignment horizontal="left"/>
    </xf>
    <xf numFmtId="42" fontId="32" fillId="0" borderId="0" xfId="161" applyNumberFormat="1" applyFont="1" applyBorder="1" applyAlignment="1">
      <alignment horizontal="left"/>
    </xf>
    <xf numFmtId="42" fontId="7" fillId="24" borderId="24" xfId="72" applyNumberFormat="1" applyFont="1" applyFill="1" applyBorder="1" applyAlignment="1">
      <alignment horizontal="left"/>
    </xf>
    <xf numFmtId="42" fontId="7" fillId="24" borderId="32" xfId="72" applyNumberFormat="1" applyFont="1" applyFill="1" applyBorder="1" applyAlignment="1">
      <alignment horizontal="left"/>
    </xf>
    <xf numFmtId="42" fontId="7" fillId="24" borderId="11" xfId="72" applyNumberFormat="1" applyFont="1" applyFill="1" applyBorder="1" applyAlignment="1">
      <alignment horizontal="left"/>
    </xf>
    <xf numFmtId="42" fontId="14" fillId="0" borderId="19" xfId="0" applyNumberFormat="1" applyFont="1" applyBorder="1" applyAlignment="1">
      <alignment horizontal="left"/>
    </xf>
    <xf numFmtId="42" fontId="8" fillId="0" borderId="13" xfId="72" applyNumberFormat="1" applyFont="1" applyBorder="1" applyAlignment="1">
      <alignment horizontal="left"/>
    </xf>
    <xf numFmtId="42" fontId="8" fillId="0" borderId="15" xfId="72" applyNumberFormat="1" applyFont="1" applyBorder="1" applyAlignment="1">
      <alignment horizontal="left"/>
    </xf>
    <xf numFmtId="42" fontId="14" fillId="0" borderId="0" xfId="72" applyNumberFormat="1" applyFont="1" applyBorder="1" applyAlignment="1">
      <alignment horizontal="left"/>
    </xf>
    <xf numFmtId="42" fontId="8" fillId="0" borderId="0" xfId="72" applyNumberFormat="1" applyFont="1" applyBorder="1" applyAlignment="1">
      <alignment horizontal="left"/>
    </xf>
    <xf numFmtId="42" fontId="8" fillId="0" borderId="10" xfId="72" applyNumberFormat="1" applyFont="1" applyBorder="1" applyAlignment="1">
      <alignment horizontal="left"/>
    </xf>
    <xf numFmtId="42" fontId="32" fillId="0" borderId="0" xfId="165" applyNumberFormat="1" applyFont="1" applyBorder="1" applyAlignment="1">
      <alignment horizontal="left"/>
    </xf>
    <xf numFmtId="42" fontId="32" fillId="0" borderId="14" xfId="165" applyNumberFormat="1" applyFont="1" applyBorder="1" applyAlignment="1">
      <alignment horizontal="left"/>
    </xf>
    <xf numFmtId="42" fontId="8" fillId="0" borderId="14" xfId="0" applyNumberFormat="1" applyFont="1" applyBorder="1" applyAlignment="1">
      <alignment horizontal="left"/>
    </xf>
    <xf numFmtId="42" fontId="7" fillId="24" borderId="22" xfId="77" applyNumberFormat="1" applyFont="1" applyFill="1" applyBorder="1" applyAlignment="1">
      <alignment horizontal="left"/>
    </xf>
    <xf numFmtId="42" fontId="7" fillId="24" borderId="32" xfId="77" applyNumberFormat="1" applyFont="1" applyFill="1" applyBorder="1" applyAlignment="1">
      <alignment horizontal="left"/>
    </xf>
    <xf numFmtId="42" fontId="7" fillId="24" borderId="11" xfId="77" applyNumberFormat="1" applyFont="1" applyFill="1" applyBorder="1" applyAlignment="1">
      <alignment horizontal="left"/>
    </xf>
    <xf numFmtId="42" fontId="8" fillId="0" borderId="0" xfId="77" applyNumberFormat="1" applyFont="1" applyBorder="1" applyAlignment="1">
      <alignment horizontal="left"/>
    </xf>
    <xf numFmtId="42" fontId="8" fillId="0" borderId="15" xfId="77" applyNumberFormat="1" applyFont="1" applyBorder="1" applyAlignment="1">
      <alignment horizontal="left"/>
    </xf>
    <xf numFmtId="42" fontId="14" fillId="0" borderId="29" xfId="77" applyNumberFormat="1" applyFont="1" applyBorder="1" applyAlignment="1">
      <alignment horizontal="left"/>
    </xf>
    <xf numFmtId="42" fontId="14" fillId="0" borderId="0" xfId="77" applyNumberFormat="1" applyFont="1" applyBorder="1" applyAlignment="1">
      <alignment horizontal="left"/>
    </xf>
    <xf numFmtId="42" fontId="32" fillId="0" borderId="0" xfId="166" applyNumberFormat="1" applyFont="1" applyBorder="1" applyAlignment="1">
      <alignment horizontal="left"/>
    </xf>
    <xf numFmtId="42" fontId="7" fillId="24" borderId="22" xfId="76" applyNumberFormat="1" applyFont="1" applyFill="1" applyBorder="1" applyAlignment="1">
      <alignment horizontal="left"/>
    </xf>
    <xf numFmtId="42" fontId="7" fillId="24" borderId="32" xfId="76" applyNumberFormat="1" applyFont="1" applyFill="1" applyBorder="1" applyAlignment="1">
      <alignment horizontal="left"/>
    </xf>
    <xf numFmtId="42" fontId="7" fillId="24" borderId="11"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0" xfId="76" applyNumberFormat="1" applyFont="1" applyBorder="1" applyAlignment="1">
      <alignment horizontal="left"/>
    </xf>
    <xf numFmtId="42" fontId="32" fillId="0" borderId="0" xfId="167" applyNumberFormat="1" applyFont="1" applyBorder="1" applyAlignment="1">
      <alignment horizontal="left"/>
    </xf>
    <xf numFmtId="42" fontId="7" fillId="24" borderId="22" xfId="78" applyNumberFormat="1" applyFont="1" applyFill="1" applyBorder="1" applyAlignment="1">
      <alignment horizontal="left"/>
    </xf>
    <xf numFmtId="42" fontId="7" fillId="24" borderId="32" xfId="78" applyNumberFormat="1" applyFont="1" applyFill="1" applyBorder="1" applyAlignment="1">
      <alignment horizontal="left"/>
    </xf>
    <xf numFmtId="42" fontId="7" fillId="24" borderId="11" xfId="78" applyNumberFormat="1" applyFont="1" applyFill="1" applyBorder="1" applyAlignment="1">
      <alignment horizontal="left"/>
    </xf>
    <xf numFmtId="42" fontId="8" fillId="0" borderId="13" xfId="78" applyNumberFormat="1" applyFont="1" applyBorder="1" applyAlignment="1">
      <alignment horizontal="left"/>
    </xf>
    <xf numFmtId="42" fontId="8" fillId="0" borderId="15"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0" xfId="78" applyNumberFormat="1" applyFont="1" applyBorder="1" applyAlignment="1">
      <alignment horizontal="left"/>
    </xf>
    <xf numFmtId="42" fontId="32" fillId="0" borderId="0" xfId="168" applyNumberFormat="1" applyFont="1" applyBorder="1" applyAlignment="1">
      <alignment horizontal="left"/>
    </xf>
    <xf numFmtId="42" fontId="7" fillId="24" borderId="22" xfId="85" applyNumberFormat="1" applyFont="1" applyFill="1" applyBorder="1" applyAlignment="1">
      <alignment horizontal="left"/>
    </xf>
    <xf numFmtId="42" fontId="7" fillId="24" borderId="32" xfId="85" applyNumberFormat="1" applyFont="1" applyFill="1" applyBorder="1" applyAlignment="1">
      <alignment horizontal="left"/>
    </xf>
    <xf numFmtId="42" fontId="7" fillId="24" borderId="11" xfId="85" applyNumberFormat="1" applyFont="1" applyFill="1" applyBorder="1" applyAlignment="1">
      <alignment horizontal="left"/>
    </xf>
    <xf numFmtId="42" fontId="8" fillId="0" borderId="0" xfId="85" applyNumberFormat="1" applyFont="1" applyBorder="1" applyAlignment="1">
      <alignment horizontal="left"/>
    </xf>
    <xf numFmtId="42" fontId="8" fillId="0" borderId="10" xfId="85" applyNumberFormat="1" applyFont="1" applyBorder="1" applyAlignment="1">
      <alignment horizontal="left"/>
    </xf>
    <xf numFmtId="42" fontId="14" fillId="0" borderId="0" xfId="85" applyNumberFormat="1" applyFont="1" applyBorder="1" applyAlignment="1">
      <alignment horizontal="left"/>
    </xf>
    <xf numFmtId="42" fontId="7" fillId="24" borderId="24" xfId="85" applyNumberFormat="1" applyFont="1" applyFill="1" applyBorder="1" applyAlignment="1">
      <alignment horizontal="left"/>
    </xf>
    <xf numFmtId="42" fontId="32" fillId="0" borderId="0" xfId="169" applyNumberFormat="1" applyFont="1" applyBorder="1" applyAlignment="1">
      <alignment horizontal="left"/>
    </xf>
    <xf numFmtId="42" fontId="7" fillId="24" borderId="22" xfId="86" applyNumberFormat="1" applyFont="1" applyFill="1" applyBorder="1" applyAlignment="1">
      <alignment horizontal="left"/>
    </xf>
    <xf numFmtId="42" fontId="7" fillId="24" borderId="32" xfId="86" applyNumberFormat="1" applyFont="1" applyFill="1" applyBorder="1" applyAlignment="1">
      <alignment horizontal="left"/>
    </xf>
    <xf numFmtId="42" fontId="7" fillId="24" borderId="11" xfId="86" applyNumberFormat="1" applyFont="1" applyFill="1" applyBorder="1" applyAlignment="1">
      <alignment horizontal="left"/>
    </xf>
    <xf numFmtId="42" fontId="8" fillId="0" borderId="0" xfId="86" applyNumberFormat="1" applyFont="1" applyBorder="1" applyAlignment="1">
      <alignment horizontal="left"/>
    </xf>
    <xf numFmtId="42" fontId="8" fillId="0" borderId="10" xfId="86" applyNumberFormat="1" applyFont="1" applyBorder="1" applyAlignment="1">
      <alignment horizontal="left"/>
    </xf>
    <xf numFmtId="42" fontId="14" fillId="0" borderId="29" xfId="0" applyNumberFormat="1" applyFont="1" applyFill="1" applyBorder="1" applyAlignment="1">
      <alignment horizontal="left"/>
    </xf>
    <xf numFmtId="42" fontId="14" fillId="0" borderId="29" xfId="0" quotePrefix="1" applyNumberFormat="1" applyFont="1" applyFill="1" applyBorder="1" applyAlignment="1">
      <alignment horizontal="left"/>
    </xf>
    <xf numFmtId="42" fontId="32" fillId="0" borderId="0" xfId="170" applyNumberFormat="1" applyFont="1" applyBorder="1" applyAlignment="1">
      <alignment horizontal="left"/>
    </xf>
    <xf numFmtId="42" fontId="7" fillId="24" borderId="22" xfId="79" applyNumberFormat="1" applyFont="1" applyFill="1" applyBorder="1" applyAlignment="1">
      <alignment horizontal="left"/>
    </xf>
    <xf numFmtId="42" fontId="7" fillId="24" borderId="32" xfId="79" applyNumberFormat="1" applyFont="1" applyFill="1" applyBorder="1" applyAlignment="1">
      <alignment horizontal="left"/>
    </xf>
    <xf numFmtId="42" fontId="7" fillId="24" borderId="11" xfId="79" applyNumberFormat="1" applyFont="1" applyFill="1" applyBorder="1" applyAlignment="1">
      <alignment horizontal="left"/>
    </xf>
    <xf numFmtId="42" fontId="8" fillId="0" borderId="19" xfId="79" applyNumberFormat="1" applyFont="1" applyBorder="1" applyAlignment="1">
      <alignment horizontal="left"/>
    </xf>
    <xf numFmtId="42" fontId="8" fillId="0" borderId="0" xfId="79" applyNumberFormat="1" applyFont="1" applyBorder="1" applyAlignment="1">
      <alignment horizontal="left"/>
    </xf>
    <xf numFmtId="42" fontId="8" fillId="0" borderId="10" xfId="79" applyNumberFormat="1" applyFont="1" applyBorder="1" applyAlignment="1">
      <alignment horizontal="left"/>
    </xf>
    <xf numFmtId="42" fontId="32" fillId="0" borderId="0" xfId="171" applyNumberFormat="1" applyFont="1" applyBorder="1" applyAlignment="1">
      <alignment horizontal="left"/>
    </xf>
    <xf numFmtId="42" fontId="7" fillId="24" borderId="22" xfId="81" applyNumberFormat="1" applyFont="1" applyFill="1" applyBorder="1" applyAlignment="1">
      <alignment horizontal="left"/>
    </xf>
    <xf numFmtId="42" fontId="7" fillId="24" borderId="32" xfId="81" applyNumberFormat="1" applyFont="1" applyFill="1" applyBorder="1" applyAlignment="1">
      <alignment horizontal="left"/>
    </xf>
    <xf numFmtId="42" fontId="7" fillId="24" borderId="11" xfId="81" applyNumberFormat="1" applyFont="1" applyFill="1" applyBorder="1" applyAlignment="1">
      <alignment horizontal="left"/>
    </xf>
    <xf numFmtId="42" fontId="8" fillId="0" borderId="19" xfId="81" applyNumberFormat="1" applyFont="1" applyBorder="1" applyAlignment="1">
      <alignment horizontal="left"/>
    </xf>
    <xf numFmtId="42" fontId="8" fillId="0" borderId="18" xfId="81" applyNumberFormat="1" applyFont="1" applyBorder="1" applyAlignment="1">
      <alignment horizontal="left"/>
    </xf>
    <xf numFmtId="42" fontId="14" fillId="0" borderId="0" xfId="81" applyNumberFormat="1" applyFont="1" applyBorder="1" applyAlignment="1">
      <alignment horizontal="left"/>
    </xf>
    <xf numFmtId="42" fontId="32" fillId="0" borderId="0" xfId="172" applyNumberFormat="1" applyFont="1" applyBorder="1" applyAlignment="1">
      <alignment horizontal="left"/>
    </xf>
    <xf numFmtId="42" fontId="8" fillId="0" borderId="13" xfId="82" applyNumberFormat="1" applyFont="1" applyBorder="1" applyAlignment="1">
      <alignment horizontal="left"/>
    </xf>
    <xf numFmtId="42" fontId="8" fillId="0" borderId="15" xfId="82" applyNumberFormat="1" applyFont="1" applyBorder="1" applyAlignment="1">
      <alignment horizontal="left"/>
    </xf>
    <xf numFmtId="42" fontId="7" fillId="24" borderId="24" xfId="82" applyNumberFormat="1" applyFont="1" applyFill="1" applyBorder="1" applyAlignment="1">
      <alignment horizontal="left"/>
    </xf>
    <xf numFmtId="42" fontId="7" fillId="24" borderId="32" xfId="82" applyNumberFormat="1" applyFont="1" applyFill="1" applyBorder="1" applyAlignment="1">
      <alignment horizontal="left"/>
    </xf>
    <xf numFmtId="42" fontId="7" fillId="24" borderId="11" xfId="82" applyNumberFormat="1" applyFont="1" applyFill="1" applyBorder="1" applyAlignment="1">
      <alignment horizontal="left"/>
    </xf>
    <xf numFmtId="42" fontId="32" fillId="0" borderId="0" xfId="173" applyNumberFormat="1" applyFont="1" applyBorder="1" applyAlignment="1">
      <alignment horizontal="left"/>
    </xf>
    <xf numFmtId="42" fontId="7" fillId="24" borderId="22" xfId="83" applyNumberFormat="1" applyFont="1" applyFill="1" applyBorder="1" applyAlignment="1">
      <alignment horizontal="left"/>
    </xf>
    <xf numFmtId="42" fontId="7" fillId="24" borderId="32" xfId="83" applyNumberFormat="1" applyFont="1" applyFill="1" applyBorder="1" applyAlignment="1">
      <alignment horizontal="left"/>
    </xf>
    <xf numFmtId="42" fontId="7" fillId="24" borderId="11" xfId="83" applyNumberFormat="1" applyFont="1" applyFill="1" applyBorder="1" applyAlignment="1">
      <alignment horizontal="left"/>
    </xf>
    <xf numFmtId="42" fontId="8" fillId="0" borderId="0" xfId="83" applyNumberFormat="1" applyFont="1" applyBorder="1" applyAlignment="1">
      <alignment horizontal="left"/>
    </xf>
    <xf numFmtId="42" fontId="0" fillId="0" borderId="29" xfId="0" applyNumberFormat="1" applyBorder="1" applyAlignment="1">
      <alignment horizontal="left"/>
    </xf>
    <xf numFmtId="42" fontId="32" fillId="0" borderId="0" xfId="174" applyNumberFormat="1" applyFont="1" applyBorder="1" applyAlignment="1">
      <alignment horizontal="left"/>
    </xf>
    <xf numFmtId="42" fontId="7" fillId="24" borderId="22" xfId="80" applyNumberFormat="1" applyFont="1" applyFill="1" applyBorder="1" applyAlignment="1">
      <alignment horizontal="left"/>
    </xf>
    <xf numFmtId="42" fontId="7" fillId="24" borderId="32" xfId="80" applyNumberFormat="1" applyFont="1" applyFill="1" applyBorder="1" applyAlignment="1">
      <alignment horizontal="left"/>
    </xf>
    <xf numFmtId="42" fontId="7" fillId="24" borderId="11" xfId="80" applyNumberFormat="1" applyFont="1" applyFill="1" applyBorder="1" applyAlignment="1">
      <alignment horizontal="left"/>
    </xf>
    <xf numFmtId="42" fontId="8" fillId="0" borderId="19" xfId="80" applyNumberFormat="1" applyFont="1" applyBorder="1" applyAlignment="1">
      <alignment horizontal="left"/>
    </xf>
    <xf numFmtId="42" fontId="8" fillId="0" borderId="18" xfId="80" applyNumberFormat="1" applyFont="1" applyBorder="1" applyAlignment="1">
      <alignment horizontal="left"/>
    </xf>
    <xf numFmtId="42" fontId="14"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0" xfId="80" applyNumberFormat="1" applyFont="1" applyBorder="1" applyAlignment="1">
      <alignment horizontal="left"/>
    </xf>
    <xf numFmtId="42" fontId="32" fillId="0" borderId="0" xfId="175" applyNumberFormat="1" applyFont="1" applyBorder="1" applyAlignment="1">
      <alignment horizontal="left"/>
    </xf>
    <xf numFmtId="42" fontId="7" fillId="24" borderId="22" xfId="84" applyNumberFormat="1" applyFont="1" applyFill="1" applyBorder="1" applyAlignment="1">
      <alignment horizontal="left"/>
    </xf>
    <xf numFmtId="42" fontId="7" fillId="24" borderId="32" xfId="84" applyNumberFormat="1" applyFont="1" applyFill="1" applyBorder="1" applyAlignment="1">
      <alignment horizontal="left"/>
    </xf>
    <xf numFmtId="42" fontId="7" fillId="24" borderId="11" xfId="84" applyNumberFormat="1" applyFont="1" applyFill="1" applyBorder="1" applyAlignment="1">
      <alignment horizontal="left"/>
    </xf>
    <xf numFmtId="42" fontId="8" fillId="0" borderId="0" xfId="84" applyNumberFormat="1" applyFont="1" applyBorder="1" applyAlignment="1">
      <alignment horizontal="left"/>
    </xf>
    <xf numFmtId="42" fontId="8" fillId="0" borderId="15" xfId="84" applyNumberFormat="1" applyFont="1" applyBorder="1" applyAlignment="1">
      <alignment horizontal="left"/>
    </xf>
    <xf numFmtId="42" fontId="14" fillId="0" borderId="0" xfId="84" applyNumberFormat="1" applyFont="1" applyBorder="1" applyAlignment="1">
      <alignment horizontal="left"/>
    </xf>
    <xf numFmtId="42" fontId="7" fillId="24" borderId="24" xfId="84" applyNumberFormat="1" applyFont="1" applyFill="1" applyBorder="1" applyAlignment="1">
      <alignment horizontal="left"/>
    </xf>
    <xf numFmtId="42" fontId="32" fillId="0" borderId="0" xfId="176" applyNumberFormat="1" applyFont="1" applyBorder="1" applyAlignment="1">
      <alignment horizontal="left"/>
    </xf>
    <xf numFmtId="42" fontId="7" fillId="24" borderId="22" xfId="87" applyNumberFormat="1" applyFont="1" applyFill="1" applyBorder="1" applyAlignment="1">
      <alignment horizontal="left"/>
    </xf>
    <xf numFmtId="42" fontId="7" fillId="24" borderId="32" xfId="87" applyNumberFormat="1" applyFont="1" applyFill="1" applyBorder="1" applyAlignment="1">
      <alignment horizontal="left"/>
    </xf>
    <xf numFmtId="42" fontId="7" fillId="24" borderId="11" xfId="87" applyNumberFormat="1" applyFont="1" applyFill="1" applyBorder="1" applyAlignment="1">
      <alignment horizontal="left"/>
    </xf>
    <xf numFmtId="42" fontId="8" fillId="0" borderId="0" xfId="87" applyNumberFormat="1" applyFont="1" applyBorder="1" applyAlignment="1">
      <alignment horizontal="left"/>
    </xf>
    <xf numFmtId="42" fontId="8" fillId="0" borderId="10" xfId="87" applyNumberFormat="1" applyFont="1" applyBorder="1" applyAlignment="1">
      <alignment horizontal="left"/>
    </xf>
    <xf numFmtId="42" fontId="14" fillId="0" borderId="0" xfId="87" applyNumberFormat="1" applyFont="1" applyBorder="1" applyAlignment="1">
      <alignment horizontal="left"/>
    </xf>
    <xf numFmtId="42" fontId="7" fillId="24" borderId="24" xfId="87" applyNumberFormat="1" applyFont="1" applyFill="1" applyBorder="1" applyAlignment="1">
      <alignment horizontal="left"/>
    </xf>
    <xf numFmtId="42" fontId="32" fillId="0" borderId="0" xfId="177" applyNumberFormat="1" applyFont="1" applyBorder="1" applyAlignment="1">
      <alignment horizontal="left"/>
    </xf>
    <xf numFmtId="42" fontId="7" fillId="24" borderId="22" xfId="88" applyNumberFormat="1" applyFont="1" applyFill="1" applyBorder="1" applyAlignment="1">
      <alignment horizontal="left"/>
    </xf>
    <xf numFmtId="42" fontId="7" fillId="24" borderId="32" xfId="88" applyNumberFormat="1" applyFont="1" applyFill="1" applyBorder="1" applyAlignment="1">
      <alignment horizontal="left"/>
    </xf>
    <xf numFmtId="42" fontId="7" fillId="24" borderId="11" xfId="88" applyNumberFormat="1" applyFont="1" applyFill="1" applyBorder="1" applyAlignment="1">
      <alignment horizontal="left"/>
    </xf>
    <xf numFmtId="42" fontId="8" fillId="0" borderId="13" xfId="88" applyNumberFormat="1" applyFont="1" applyBorder="1" applyAlignment="1">
      <alignment horizontal="left"/>
    </xf>
    <xf numFmtId="42" fontId="8" fillId="0" borderId="15" xfId="88" applyNumberFormat="1" applyFont="1" applyBorder="1" applyAlignment="1">
      <alignment horizontal="left"/>
    </xf>
    <xf numFmtId="42" fontId="32" fillId="0" borderId="0" xfId="178" applyNumberFormat="1" applyFont="1" applyBorder="1" applyAlignment="1">
      <alignment horizontal="left"/>
    </xf>
    <xf numFmtId="42" fontId="7" fillId="24" borderId="24" xfId="89" applyNumberFormat="1" applyFont="1" applyFill="1" applyBorder="1" applyAlignment="1">
      <alignment horizontal="left"/>
    </xf>
    <xf numFmtId="42" fontId="7" fillId="24" borderId="32" xfId="89" applyNumberFormat="1" applyFont="1" applyFill="1" applyBorder="1" applyAlignment="1">
      <alignment horizontal="left"/>
    </xf>
    <xf numFmtId="42" fontId="7" fillId="24" borderId="11" xfId="89" applyNumberFormat="1" applyFont="1" applyFill="1" applyBorder="1" applyAlignment="1">
      <alignment horizontal="left"/>
    </xf>
    <xf numFmtId="42" fontId="8" fillId="0" borderId="0" xfId="89" applyNumberFormat="1" applyFont="1" applyBorder="1" applyAlignment="1">
      <alignment horizontal="left"/>
    </xf>
    <xf numFmtId="42" fontId="8" fillId="0" borderId="10" xfId="89" applyNumberFormat="1" applyFont="1" applyBorder="1" applyAlignment="1">
      <alignment horizontal="left"/>
    </xf>
    <xf numFmtId="42" fontId="14" fillId="0" borderId="0" xfId="89" applyNumberFormat="1" applyFont="1" applyBorder="1" applyAlignment="1">
      <alignment horizontal="left"/>
    </xf>
    <xf numFmtId="42" fontId="32" fillId="0" borderId="0" xfId="179" applyNumberFormat="1" applyFont="1" applyBorder="1" applyAlignment="1">
      <alignment horizontal="left"/>
    </xf>
    <xf numFmtId="42" fontId="7" fillId="24" borderId="22" xfId="90" applyNumberFormat="1" applyFont="1" applyFill="1" applyBorder="1" applyAlignment="1">
      <alignment horizontal="left"/>
    </xf>
    <xf numFmtId="42" fontId="7" fillId="24" borderId="32" xfId="90" applyNumberFormat="1" applyFont="1" applyFill="1" applyBorder="1" applyAlignment="1">
      <alignment horizontal="left"/>
    </xf>
    <xf numFmtId="42" fontId="7" fillId="24" borderId="11" xfId="90" applyNumberFormat="1" applyFont="1" applyFill="1" applyBorder="1" applyAlignment="1">
      <alignment horizontal="left"/>
    </xf>
    <xf numFmtId="42" fontId="8" fillId="0" borderId="13" xfId="90" applyNumberFormat="1" applyFont="1" applyBorder="1" applyAlignment="1">
      <alignment horizontal="left"/>
    </xf>
    <xf numFmtId="42" fontId="8" fillId="0" borderId="15" xfId="90" applyNumberFormat="1" applyFont="1" applyBorder="1" applyAlignment="1">
      <alignment horizontal="left"/>
    </xf>
    <xf numFmtId="42" fontId="14" fillId="0" borderId="29" xfId="90" applyNumberFormat="1" applyFont="1" applyBorder="1" applyAlignment="1">
      <alignment horizontal="left"/>
    </xf>
    <xf numFmtId="42" fontId="14" fillId="0" borderId="0" xfId="90" applyNumberFormat="1" applyFont="1" applyBorder="1" applyAlignment="1">
      <alignment horizontal="left"/>
    </xf>
    <xf numFmtId="42" fontId="7" fillId="24" borderId="24" xfId="90" applyNumberFormat="1" applyFont="1" applyFill="1" applyBorder="1" applyAlignment="1">
      <alignment horizontal="left"/>
    </xf>
    <xf numFmtId="42" fontId="32" fillId="0" borderId="0" xfId="181" applyNumberFormat="1" applyFont="1" applyBorder="1" applyAlignment="1">
      <alignment horizontal="left"/>
    </xf>
    <xf numFmtId="42" fontId="7" fillId="24" borderId="22" xfId="91" applyNumberFormat="1" applyFont="1" applyFill="1" applyBorder="1" applyAlignment="1">
      <alignment horizontal="left"/>
    </xf>
    <xf numFmtId="42" fontId="7" fillId="24" borderId="32" xfId="91" applyNumberFormat="1" applyFont="1" applyFill="1" applyBorder="1" applyAlignment="1">
      <alignment horizontal="left"/>
    </xf>
    <xf numFmtId="42" fontId="7" fillId="24" borderId="11" xfId="91" applyNumberFormat="1" applyFont="1" applyFill="1" applyBorder="1" applyAlignment="1">
      <alignment horizontal="left"/>
    </xf>
    <xf numFmtId="37" fontId="8" fillId="0" borderId="13" xfId="91" applyNumberFormat="1" applyFont="1" applyBorder="1" applyAlignment="1">
      <alignment horizontal="left"/>
    </xf>
    <xf numFmtId="42" fontId="8" fillId="0" borderId="13" xfId="91" applyNumberFormat="1" applyFont="1" applyBorder="1" applyAlignment="1">
      <alignment horizontal="left"/>
    </xf>
    <xf numFmtId="42" fontId="8" fillId="0" borderId="15" xfId="91" applyNumberFormat="1" applyFont="1" applyBorder="1" applyAlignment="1">
      <alignment horizontal="left"/>
    </xf>
    <xf numFmtId="42" fontId="14" fillId="0" borderId="0" xfId="91" applyNumberFormat="1" applyFont="1" applyBorder="1" applyAlignment="1">
      <alignment horizontal="left"/>
    </xf>
    <xf numFmtId="42" fontId="32" fillId="0" borderId="0" xfId="182" applyNumberFormat="1" applyFont="1" applyBorder="1" applyAlignment="1">
      <alignment horizontal="left"/>
    </xf>
    <xf numFmtId="42" fontId="7" fillId="24" borderId="22" xfId="93" applyNumberFormat="1" applyFont="1" applyFill="1" applyBorder="1" applyAlignment="1">
      <alignment horizontal="left"/>
    </xf>
    <xf numFmtId="42" fontId="7" fillId="24" borderId="32" xfId="93" applyNumberFormat="1" applyFont="1" applyFill="1" applyBorder="1" applyAlignment="1">
      <alignment horizontal="left"/>
    </xf>
    <xf numFmtId="42" fontId="7" fillId="24" borderId="11" xfId="93" applyNumberFormat="1" applyFont="1" applyFill="1" applyBorder="1" applyAlignment="1">
      <alignment horizontal="left"/>
    </xf>
    <xf numFmtId="42" fontId="8" fillId="0" borderId="0" xfId="93" applyNumberFormat="1" applyFont="1" applyBorder="1" applyAlignment="1">
      <alignment horizontal="left"/>
    </xf>
    <xf numFmtId="42" fontId="8" fillId="0" borderId="10" xfId="93" applyNumberFormat="1" applyFont="1" applyBorder="1" applyAlignment="1">
      <alignment horizontal="left"/>
    </xf>
    <xf numFmtId="42" fontId="14" fillId="0" borderId="0" xfId="93" applyNumberFormat="1" applyFont="1" applyBorder="1" applyAlignment="1">
      <alignment horizontal="left"/>
    </xf>
    <xf numFmtId="42" fontId="7"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7" fillId="24" borderId="22" xfId="94" applyNumberFormat="1" applyFont="1" applyFill="1" applyBorder="1" applyAlignment="1">
      <alignment horizontal="left"/>
    </xf>
    <xf numFmtId="42" fontId="7" fillId="24" borderId="32" xfId="94" applyNumberFormat="1" applyFont="1" applyFill="1" applyBorder="1" applyAlignment="1">
      <alignment horizontal="left"/>
    </xf>
    <xf numFmtId="42" fontId="7" fillId="24" borderId="11" xfId="94" applyNumberFormat="1" applyFont="1" applyFill="1" applyBorder="1" applyAlignment="1">
      <alignment horizontal="left"/>
    </xf>
    <xf numFmtId="42" fontId="8" fillId="0" borderId="0" xfId="94" applyNumberFormat="1" applyFont="1" applyBorder="1" applyAlignment="1">
      <alignment horizontal="left"/>
    </xf>
    <xf numFmtId="42" fontId="8" fillId="0" borderId="10" xfId="94" applyNumberFormat="1" applyFont="1" applyBorder="1" applyAlignment="1">
      <alignment horizontal="left"/>
    </xf>
    <xf numFmtId="42" fontId="14" fillId="0" borderId="0" xfId="94" applyNumberFormat="1" applyFont="1" applyBorder="1" applyAlignment="1">
      <alignment horizontal="left"/>
    </xf>
    <xf numFmtId="42" fontId="7" fillId="24" borderId="24" xfId="94" applyNumberFormat="1" applyFont="1" applyFill="1" applyBorder="1" applyAlignment="1">
      <alignment horizontal="left"/>
    </xf>
    <xf numFmtId="42" fontId="32" fillId="0" borderId="0" xfId="185" applyNumberFormat="1" applyFont="1" applyBorder="1" applyAlignment="1">
      <alignment horizontal="left"/>
    </xf>
    <xf numFmtId="42" fontId="7" fillId="24" borderId="22" xfId="95" applyNumberFormat="1" applyFont="1" applyFill="1" applyBorder="1" applyAlignment="1">
      <alignment horizontal="left"/>
    </xf>
    <xf numFmtId="42" fontId="7" fillId="24" borderId="32" xfId="95" applyNumberFormat="1" applyFont="1" applyFill="1" applyBorder="1" applyAlignment="1">
      <alignment horizontal="left"/>
    </xf>
    <xf numFmtId="42" fontId="7" fillId="24" borderId="11" xfId="95" applyNumberFormat="1" applyFont="1" applyFill="1" applyBorder="1" applyAlignment="1">
      <alignment horizontal="left"/>
    </xf>
    <xf numFmtId="42" fontId="8" fillId="0" borderId="19" xfId="95" applyNumberFormat="1" applyFont="1" applyBorder="1" applyAlignment="1">
      <alignment horizontal="left"/>
    </xf>
    <xf numFmtId="42" fontId="8" fillId="0" borderId="18" xfId="95" applyNumberFormat="1" applyFont="1" applyBorder="1" applyAlignment="1">
      <alignment horizontal="left"/>
    </xf>
    <xf numFmtId="42" fontId="14" fillId="0" borderId="0" xfId="95" applyNumberFormat="1" applyFont="1" applyBorder="1" applyAlignment="1">
      <alignment horizontal="left"/>
    </xf>
    <xf numFmtId="42" fontId="8" fillId="0" borderId="0" xfId="0" applyNumberFormat="1" applyFont="1" applyAlignment="1">
      <alignment horizontal="left"/>
    </xf>
    <xf numFmtId="42" fontId="32" fillId="0" borderId="0" xfId="186" applyNumberFormat="1" applyFont="1" applyBorder="1" applyAlignment="1">
      <alignment horizontal="left"/>
    </xf>
    <xf numFmtId="42" fontId="7" fillId="24" borderId="22" xfId="96" applyNumberFormat="1" applyFont="1" applyFill="1" applyBorder="1" applyAlignment="1">
      <alignment horizontal="left"/>
    </xf>
    <xf numFmtId="42" fontId="7" fillId="24" borderId="32" xfId="96" applyNumberFormat="1" applyFont="1" applyFill="1" applyBorder="1" applyAlignment="1">
      <alignment horizontal="left"/>
    </xf>
    <xf numFmtId="42" fontId="7" fillId="24" borderId="11" xfId="96" applyNumberFormat="1" applyFont="1" applyFill="1" applyBorder="1" applyAlignment="1">
      <alignment horizontal="left"/>
    </xf>
    <xf numFmtId="42" fontId="8" fillId="0" borderId="13" xfId="96" applyNumberFormat="1" applyFont="1" applyBorder="1" applyAlignment="1">
      <alignment horizontal="left"/>
    </xf>
    <xf numFmtId="42" fontId="8" fillId="0" borderId="15" xfId="96" applyNumberFormat="1" applyFont="1" applyBorder="1" applyAlignment="1">
      <alignment horizontal="left"/>
    </xf>
    <xf numFmtId="42" fontId="14" fillId="0" borderId="0" xfId="96" applyNumberFormat="1" applyFont="1" applyBorder="1" applyAlignment="1">
      <alignment horizontal="left"/>
    </xf>
    <xf numFmtId="42" fontId="7" fillId="24" borderId="24" xfId="96" applyNumberFormat="1" applyFont="1" applyFill="1" applyBorder="1" applyAlignment="1">
      <alignment horizontal="left"/>
    </xf>
    <xf numFmtId="42" fontId="32" fillId="0" borderId="0" xfId="187" applyNumberFormat="1" applyFont="1" applyBorder="1" applyAlignment="1">
      <alignment horizontal="left"/>
    </xf>
    <xf numFmtId="42" fontId="7" fillId="24" borderId="22" xfId="98" applyNumberFormat="1" applyFont="1" applyFill="1" applyBorder="1" applyAlignment="1">
      <alignment horizontal="left"/>
    </xf>
    <xf numFmtId="42" fontId="7" fillId="24" borderId="32" xfId="98" applyNumberFormat="1" applyFont="1" applyFill="1" applyBorder="1" applyAlignment="1">
      <alignment horizontal="left"/>
    </xf>
    <xf numFmtId="42" fontId="7" fillId="24" borderId="11" xfId="98" applyNumberFormat="1" applyFont="1" applyFill="1" applyBorder="1" applyAlignment="1">
      <alignment horizontal="left"/>
    </xf>
    <xf numFmtId="42" fontId="8" fillId="0" borderId="19" xfId="98" applyNumberFormat="1" applyFont="1" applyBorder="1" applyAlignment="1">
      <alignment horizontal="left"/>
    </xf>
    <xf numFmtId="42" fontId="8" fillId="0" borderId="0" xfId="98" applyNumberFormat="1" applyFont="1" applyBorder="1" applyAlignment="1">
      <alignment horizontal="left"/>
    </xf>
    <xf numFmtId="42" fontId="8" fillId="0" borderId="10" xfId="98" applyNumberFormat="1" applyFont="1" applyBorder="1" applyAlignment="1">
      <alignment horizontal="left"/>
    </xf>
    <xf numFmtId="42" fontId="14" fillId="0" borderId="29" xfId="98" applyNumberFormat="1" applyFont="1" applyBorder="1" applyAlignment="1">
      <alignment horizontal="left"/>
    </xf>
    <xf numFmtId="42" fontId="14" fillId="0" borderId="0" xfId="98" applyNumberFormat="1" applyFont="1" applyBorder="1" applyAlignment="1">
      <alignment horizontal="left"/>
    </xf>
    <xf numFmtId="42" fontId="32" fillId="0" borderId="0" xfId="188" applyNumberFormat="1" applyFont="1" applyBorder="1" applyAlignment="1">
      <alignment horizontal="left"/>
    </xf>
    <xf numFmtId="42" fontId="7" fillId="24" borderId="24" xfId="97" applyNumberFormat="1" applyFont="1" applyFill="1" applyBorder="1" applyAlignment="1">
      <alignment horizontal="left"/>
    </xf>
    <xf numFmtId="42" fontId="7" fillId="24" borderId="32" xfId="97" applyNumberFormat="1" applyFont="1" applyFill="1" applyBorder="1" applyAlignment="1">
      <alignment horizontal="left"/>
    </xf>
    <xf numFmtId="42" fontId="7" fillId="24" borderId="11" xfId="97" applyNumberFormat="1" applyFont="1" applyFill="1" applyBorder="1" applyAlignment="1">
      <alignment horizontal="left"/>
    </xf>
    <xf numFmtId="0" fontId="8" fillId="0" borderId="13" xfId="97" applyFont="1" applyBorder="1" applyAlignment="1">
      <alignment horizontal="left"/>
    </xf>
    <xf numFmtId="42" fontId="8" fillId="0" borderId="13" xfId="97" applyNumberFormat="1" applyFont="1" applyBorder="1" applyAlignment="1">
      <alignment horizontal="left"/>
    </xf>
    <xf numFmtId="42" fontId="8" fillId="0" borderId="15" xfId="97" applyNumberFormat="1" applyFont="1" applyBorder="1" applyAlignment="1">
      <alignment horizontal="left"/>
    </xf>
    <xf numFmtId="42" fontId="14" fillId="0" borderId="0" xfId="198" quotePrefix="1" applyNumberFormat="1" applyFont="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0" xfId="97" applyNumberFormat="1" applyFont="1" applyFill="1" applyBorder="1" applyAlignment="1">
      <alignment horizontal="left"/>
    </xf>
    <xf numFmtId="42" fontId="7" fillId="24" borderId="22" xfId="97" applyNumberFormat="1" applyFont="1" applyFill="1" applyBorder="1" applyAlignment="1">
      <alignment horizontal="left"/>
    </xf>
    <xf numFmtId="42" fontId="32" fillId="0" borderId="0" xfId="189" applyNumberFormat="1" applyFont="1" applyBorder="1" applyAlignment="1">
      <alignment horizontal="left"/>
    </xf>
    <xf numFmtId="42" fontId="7" fillId="24" borderId="24" xfId="99" applyNumberFormat="1" applyFont="1" applyFill="1" applyBorder="1" applyAlignment="1">
      <alignment horizontal="left"/>
    </xf>
    <xf numFmtId="42" fontId="7" fillId="24" borderId="32" xfId="99" applyNumberFormat="1" applyFont="1" applyFill="1" applyBorder="1" applyAlignment="1">
      <alignment horizontal="left"/>
    </xf>
    <xf numFmtId="42" fontId="7" fillId="24" borderId="11" xfId="99" applyNumberFormat="1" applyFont="1" applyFill="1" applyBorder="1" applyAlignment="1">
      <alignment horizontal="left"/>
    </xf>
    <xf numFmtId="42" fontId="8" fillId="0" borderId="0" xfId="99" applyNumberFormat="1" applyFont="1" applyBorder="1" applyAlignment="1">
      <alignment horizontal="left"/>
    </xf>
    <xf numFmtId="42" fontId="8" fillId="0" borderId="15" xfId="99" applyNumberFormat="1" applyFont="1" applyBorder="1" applyAlignment="1">
      <alignment horizontal="left"/>
    </xf>
    <xf numFmtId="42" fontId="14" fillId="0" borderId="29" xfId="99" applyNumberFormat="1" applyFont="1" applyBorder="1" applyAlignment="1">
      <alignment horizontal="left"/>
    </xf>
    <xf numFmtId="42" fontId="14" fillId="0" borderId="0" xfId="99" applyNumberFormat="1" applyFont="1" applyBorder="1" applyAlignment="1">
      <alignment horizontal="left"/>
    </xf>
    <xf numFmtId="42" fontId="32" fillId="0" borderId="0" xfId="190" applyNumberFormat="1" applyFont="1" applyBorder="1" applyAlignment="1">
      <alignment horizontal="left"/>
    </xf>
    <xf numFmtId="42" fontId="7" fillId="24" borderId="22" xfId="101" applyNumberFormat="1" applyFont="1" applyFill="1" applyBorder="1" applyAlignment="1">
      <alignment horizontal="left"/>
    </xf>
    <xf numFmtId="42" fontId="7" fillId="24" borderId="32" xfId="101" applyNumberFormat="1" applyFont="1" applyFill="1" applyBorder="1" applyAlignment="1">
      <alignment horizontal="left"/>
    </xf>
    <xf numFmtId="42" fontId="7" fillId="24" borderId="11"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0" xfId="101" applyNumberFormat="1" applyFont="1" applyBorder="1" applyAlignment="1">
      <alignment horizontal="left"/>
    </xf>
    <xf numFmtId="42" fontId="14" fillId="0" borderId="29" xfId="101" applyNumberFormat="1" applyFont="1" applyBorder="1" applyAlignment="1">
      <alignment horizontal="left"/>
    </xf>
    <xf numFmtId="42" fontId="14" fillId="0" borderId="0" xfId="101" applyNumberFormat="1" applyFont="1" applyBorder="1" applyAlignment="1">
      <alignment horizontal="left"/>
    </xf>
    <xf numFmtId="42" fontId="7" fillId="24" borderId="24" xfId="101" applyNumberFormat="1" applyFont="1" applyFill="1" applyBorder="1" applyAlignment="1">
      <alignment horizontal="left"/>
    </xf>
    <xf numFmtId="42" fontId="32" fillId="0" borderId="0" xfId="191" applyNumberFormat="1" applyFont="1" applyBorder="1" applyAlignment="1">
      <alignment horizontal="left"/>
    </xf>
    <xf numFmtId="42" fontId="8" fillId="0" borderId="0" xfId="100" applyNumberFormat="1" applyFont="1" applyBorder="1" applyAlignment="1">
      <alignment horizontal="left"/>
    </xf>
    <xf numFmtId="42" fontId="8" fillId="0" borderId="10" xfId="100" applyNumberFormat="1" applyFont="1" applyBorder="1" applyAlignment="1">
      <alignment horizontal="left"/>
    </xf>
    <xf numFmtId="42" fontId="7" fillId="24" borderId="24" xfId="100" applyNumberFormat="1" applyFont="1" applyFill="1" applyBorder="1" applyAlignment="1">
      <alignment horizontal="left"/>
    </xf>
    <xf numFmtId="42" fontId="7" fillId="24" borderId="32" xfId="100" applyNumberFormat="1" applyFont="1" applyFill="1" applyBorder="1" applyAlignment="1">
      <alignment horizontal="left"/>
    </xf>
    <xf numFmtId="42" fontId="7" fillId="24" borderId="11" xfId="100" applyNumberFormat="1" applyFont="1" applyFill="1" applyBorder="1" applyAlignment="1">
      <alignment horizontal="left"/>
    </xf>
    <xf numFmtId="42" fontId="8" fillId="0" borderId="19" xfId="100" applyNumberFormat="1" applyFont="1" applyBorder="1" applyAlignment="1">
      <alignment horizontal="left"/>
    </xf>
    <xf numFmtId="42" fontId="8" fillId="0" borderId="18" xfId="100" applyNumberFormat="1" applyFont="1" applyBorder="1" applyAlignment="1">
      <alignment horizontal="left"/>
    </xf>
    <xf numFmtId="42" fontId="7" fillId="24" borderId="22" xfId="100" applyNumberFormat="1" applyFont="1" applyFill="1" applyBorder="1" applyAlignment="1">
      <alignment horizontal="left"/>
    </xf>
    <xf numFmtId="42" fontId="32" fillId="0" borderId="0" xfId="192" applyNumberFormat="1" applyFont="1" applyBorder="1" applyAlignment="1">
      <alignment horizontal="left"/>
    </xf>
    <xf numFmtId="41" fontId="8" fillId="0" borderId="10" xfId="0" applyNumberFormat="1" applyFont="1" applyBorder="1" applyAlignment="1">
      <alignment horizontal="left"/>
    </xf>
    <xf numFmtId="42" fontId="7" fillId="24" borderId="24" xfId="102" applyNumberFormat="1" applyFont="1" applyFill="1" applyBorder="1" applyAlignment="1">
      <alignment horizontal="left"/>
    </xf>
    <xf numFmtId="42" fontId="7" fillId="24" borderId="32" xfId="102" applyNumberFormat="1" applyFont="1" applyFill="1" applyBorder="1" applyAlignment="1">
      <alignment horizontal="left"/>
    </xf>
    <xf numFmtId="42" fontId="7" fillId="24" borderId="11" xfId="102" applyNumberFormat="1" applyFont="1" applyFill="1" applyBorder="1" applyAlignment="1">
      <alignment horizontal="left"/>
    </xf>
    <xf numFmtId="41" fontId="8" fillId="0" borderId="19" xfId="0" applyNumberFormat="1" applyFont="1" applyBorder="1" applyAlignment="1">
      <alignment horizontal="left"/>
    </xf>
    <xf numFmtId="41" fontId="8" fillId="0" borderId="13" xfId="102" applyNumberFormat="1" applyFont="1" applyBorder="1" applyAlignment="1">
      <alignment horizontal="left"/>
    </xf>
    <xf numFmtId="41" fontId="8" fillId="0" borderId="15" xfId="102" applyNumberFormat="1" applyFont="1" applyBorder="1" applyAlignment="1">
      <alignment horizontal="left"/>
    </xf>
    <xf numFmtId="42" fontId="14" fillId="0" borderId="0" xfId="0" quotePrefix="1" applyNumberFormat="1" applyFont="1" applyFill="1" applyBorder="1" applyAlignment="1">
      <alignment horizontal="left"/>
    </xf>
    <xf numFmtId="41" fontId="8" fillId="0" borderId="10" xfId="102" applyNumberFormat="1" applyFont="1" applyFill="1" applyBorder="1" applyAlignment="1">
      <alignment horizontal="left"/>
    </xf>
    <xf numFmtId="42" fontId="7" fillId="24" borderId="22" xfId="102" applyNumberFormat="1" applyFont="1" applyFill="1" applyBorder="1" applyAlignment="1">
      <alignment horizontal="left"/>
    </xf>
    <xf numFmtId="42" fontId="8" fillId="0" borderId="0" xfId="91" applyNumberFormat="1" applyFont="1" applyBorder="1" applyAlignment="1">
      <alignment horizontal="left"/>
    </xf>
    <xf numFmtId="42" fontId="8" fillId="0" borderId="10" xfId="91" applyNumberFormat="1" applyFont="1" applyBorder="1" applyAlignment="1">
      <alignment horizontal="left"/>
    </xf>
    <xf numFmtId="42" fontId="7" fillId="24" borderId="12"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0" xfId="91" applyNumberFormat="1" applyFont="1" applyFill="1" applyBorder="1" applyAlignment="1">
      <alignment horizontal="left"/>
    </xf>
    <xf numFmtId="0" fontId="8" fillId="0" borderId="13" xfId="0" applyFont="1" applyBorder="1" applyAlignment="1">
      <alignment horizontal="left"/>
    </xf>
    <xf numFmtId="0" fontId="8" fillId="0" borderId="15" xfId="0" applyFont="1" applyBorder="1" applyAlignment="1">
      <alignment horizontal="left"/>
    </xf>
    <xf numFmtId="42" fontId="7" fillId="24" borderId="38" xfId="101" applyNumberFormat="1" applyFont="1" applyFill="1" applyBorder="1" applyAlignment="1">
      <alignment horizontal="left"/>
    </xf>
    <xf numFmtId="42" fontId="7" fillId="24" borderId="46" xfId="101" applyNumberFormat="1" applyFont="1" applyFill="1" applyBorder="1" applyAlignment="1">
      <alignment horizontal="left"/>
    </xf>
    <xf numFmtId="42" fontId="7" fillId="24" borderId="47" xfId="101" applyNumberFormat="1" applyFont="1" applyFill="1" applyBorder="1" applyAlignment="1">
      <alignment horizontal="left"/>
    </xf>
    <xf numFmtId="49" fontId="7" fillId="25" borderId="47" xfId="52" applyNumberFormat="1" applyFont="1" applyFill="1" applyBorder="1" applyAlignment="1">
      <alignment horizontal="center" vertical="center" wrapText="1"/>
    </xf>
    <xf numFmtId="49" fontId="7" fillId="25" borderId="16" xfId="52" applyNumberFormat="1" applyFont="1" applyFill="1" applyBorder="1" applyAlignment="1">
      <alignment horizontal="center" vertical="center" wrapText="1"/>
    </xf>
    <xf numFmtId="49" fontId="7" fillId="25" borderId="48" xfId="52" applyNumberFormat="1" applyFont="1" applyFill="1" applyBorder="1" applyAlignment="1">
      <alignment horizontal="center" vertical="center" wrapText="1"/>
    </xf>
    <xf numFmtId="49" fontId="7" fillId="25" borderId="46" xfId="52" applyNumberFormat="1" applyFont="1" applyFill="1" applyBorder="1" applyAlignment="1">
      <alignment horizontal="center" vertical="center" wrapText="1"/>
    </xf>
    <xf numFmtId="49" fontId="11" fillId="25" borderId="47" xfId="52" applyNumberFormat="1" applyFont="1" applyFill="1" applyBorder="1" applyAlignment="1">
      <alignment horizontal="center" vertical="center" wrapText="1"/>
    </xf>
    <xf numFmtId="49" fontId="11" fillId="25" borderId="16" xfId="52" applyNumberFormat="1" applyFont="1" applyFill="1" applyBorder="1" applyAlignment="1">
      <alignment horizontal="center" vertical="center" wrapText="1"/>
    </xf>
    <xf numFmtId="49" fontId="11" fillId="25" borderId="48" xfId="52" applyNumberFormat="1" applyFont="1" applyFill="1" applyBorder="1" applyAlignment="1">
      <alignment horizontal="center" vertical="center" wrapText="1"/>
    </xf>
    <xf numFmtId="49" fontId="11" fillId="25" borderId="46" xfId="52" applyNumberFormat="1" applyFont="1" applyFill="1" applyBorder="1" applyAlignment="1">
      <alignment horizontal="center" vertical="center" wrapText="1"/>
    </xf>
    <xf numFmtId="49" fontId="7"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8" fillId="0" borderId="30" xfId="194" applyNumberFormat="1" applyFont="1" applyBorder="1" applyAlignment="1">
      <alignment horizontal="center"/>
    </xf>
    <xf numFmtId="42" fontId="8" fillId="0" borderId="17" xfId="194" applyNumberFormat="1" applyFont="1" applyFill="1" applyBorder="1" applyAlignment="1">
      <alignment horizontal="center"/>
    </xf>
    <xf numFmtId="1" fontId="8" fillId="0" borderId="39" xfId="0" applyNumberFormat="1" applyFont="1" applyBorder="1"/>
    <xf numFmtId="42" fontId="32" fillId="0" borderId="30" xfId="143" applyNumberFormat="1" applyFont="1" applyBorder="1" applyAlignment="1">
      <alignment horizontal="left"/>
    </xf>
    <xf numFmtId="42" fontId="0" fillId="0" borderId="17" xfId="0" applyNumberFormat="1" applyBorder="1"/>
    <xf numFmtId="42" fontId="32" fillId="0" borderId="14" xfId="143" applyNumberFormat="1" applyFont="1" applyBorder="1" applyAlignment="1">
      <alignment horizontal="left"/>
    </xf>
    <xf numFmtId="42" fontId="0" fillId="0" borderId="10" xfId="0" applyNumberFormat="1" applyBorder="1"/>
    <xf numFmtId="42" fontId="32" fillId="0" borderId="14" xfId="143" applyNumberFormat="1" applyFont="1" applyFill="1" applyBorder="1" applyAlignment="1">
      <alignment horizontal="left"/>
    </xf>
    <xf numFmtId="42" fontId="14" fillId="0" borderId="30" xfId="0" applyNumberFormat="1" applyFont="1" applyBorder="1" applyAlignment="1">
      <alignment horizontal="left"/>
    </xf>
    <xf numFmtId="0" fontId="8" fillId="0" borderId="33" xfId="0" applyFont="1" applyBorder="1" applyAlignment="1">
      <alignment horizontal="left"/>
    </xf>
    <xf numFmtId="42" fontId="32" fillId="0" borderId="30" xfId="192" applyNumberFormat="1" applyFont="1" applyBorder="1" applyAlignment="1">
      <alignment horizontal="left"/>
    </xf>
    <xf numFmtId="42" fontId="32" fillId="0" borderId="14" xfId="192" applyNumberFormat="1" applyFont="1" applyBorder="1" applyAlignment="1">
      <alignment horizontal="left"/>
    </xf>
    <xf numFmtId="41" fontId="8" fillId="0" borderId="33" xfId="102" applyNumberFormat="1" applyFont="1" applyBorder="1" applyAlignment="1">
      <alignment horizontal="left"/>
    </xf>
    <xf numFmtId="42" fontId="14" fillId="0" borderId="14" xfId="0" applyNumberFormat="1" applyFont="1" applyFill="1" applyBorder="1" applyAlignment="1">
      <alignment horizontal="left"/>
    </xf>
    <xf numFmtId="42" fontId="8" fillId="0" borderId="14" xfId="0" applyNumberFormat="1" applyFont="1" applyFill="1" applyBorder="1" applyAlignment="1">
      <alignment horizontal="left"/>
    </xf>
    <xf numFmtId="41" fontId="8" fillId="0" borderId="33" xfId="102" applyNumberFormat="1" applyFont="1" applyBorder="1" applyAlignment="1">
      <alignment horizontal="righ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2" fontId="8" fillId="0" borderId="14" xfId="100" applyNumberFormat="1" applyFont="1" applyBorder="1" applyAlignment="1">
      <alignment horizontal="left"/>
    </xf>
    <xf numFmtId="42" fontId="8" fillId="0" borderId="25" xfId="100" applyNumberFormat="1" applyFont="1" applyBorder="1" applyAlignment="1">
      <alignment horizontal="left"/>
    </xf>
    <xf numFmtId="42" fontId="14" fillId="0" borderId="14" xfId="100" applyNumberFormat="1" applyFont="1" applyBorder="1" applyAlignment="1">
      <alignment horizontal="left"/>
    </xf>
    <xf numFmtId="42" fontId="14" fillId="0" borderId="14" xfId="0" applyNumberFormat="1" applyFont="1" applyBorder="1" applyAlignment="1">
      <alignment horizontal="left"/>
    </xf>
    <xf numFmtId="42" fontId="14" fillId="0" borderId="10" xfId="100" applyNumberFormat="1" applyFont="1" applyBorder="1" applyAlignment="1">
      <alignment horizontal="left"/>
    </xf>
    <xf numFmtId="42" fontId="8" fillId="0" borderId="33" xfId="100" applyNumberFormat="1" applyFont="1" applyBorder="1" applyAlignment="1">
      <alignment horizontal="right"/>
    </xf>
    <xf numFmtId="42" fontId="8" fillId="0" borderId="15" xfId="100" applyNumberFormat="1" applyFont="1" applyBorder="1"/>
    <xf numFmtId="42" fontId="32" fillId="0" borderId="30" xfId="189" applyNumberFormat="1" applyFont="1" applyBorder="1" applyAlignment="1">
      <alignment horizontal="left"/>
    </xf>
    <xf numFmtId="42" fontId="32" fillId="0" borderId="14" xfId="189" applyNumberFormat="1" applyFont="1" applyBorder="1" applyAlignment="1">
      <alignment horizontal="left"/>
    </xf>
    <xf numFmtId="42" fontId="8" fillId="0" borderId="14" xfId="99" applyNumberFormat="1" applyFont="1" applyBorder="1" applyAlignment="1">
      <alignment horizontal="left"/>
    </xf>
    <xf numFmtId="42" fontId="8" fillId="0" borderId="33" xfId="0" applyNumberFormat="1" applyFont="1" applyBorder="1" applyAlignment="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8" fillId="0" borderId="33" xfId="97" applyNumberFormat="1" applyFont="1" applyBorder="1" applyAlignment="1">
      <alignment horizontal="left"/>
    </xf>
    <xf numFmtId="42" fontId="14" fillId="0" borderId="30" xfId="0" applyNumberFormat="1" applyFont="1" applyFill="1" applyBorder="1" applyAlignment="1">
      <alignment horizontal="left"/>
    </xf>
    <xf numFmtId="42" fontId="7" fillId="0" borderId="14" xfId="0" applyNumberFormat="1" applyFont="1" applyFill="1" applyBorder="1" applyAlignment="1">
      <alignment horizontal="left"/>
    </xf>
    <xf numFmtId="37" fontId="8" fillId="0" borderId="33" xfId="97" applyNumberFormat="1" applyFont="1" applyBorder="1" applyAlignment="1"/>
    <xf numFmtId="42" fontId="32" fillId="0" borderId="30" xfId="186" applyNumberFormat="1" applyFont="1" applyBorder="1" applyAlignment="1">
      <alignment horizontal="left"/>
    </xf>
    <xf numFmtId="42" fontId="32" fillId="0" borderId="14" xfId="186" applyNumberFormat="1" applyFont="1" applyBorder="1" applyAlignment="1">
      <alignment horizontal="left"/>
    </xf>
    <xf numFmtId="42" fontId="8" fillId="0" borderId="33" xfId="96" applyNumberFormat="1" applyFont="1" applyBorder="1" applyAlignment="1">
      <alignment horizontal="left"/>
    </xf>
    <xf numFmtId="42" fontId="8" fillId="0" borderId="33" xfId="96" applyNumberFormat="1" applyFont="1" applyBorder="1" applyAlignment="1">
      <alignment horizontal="right"/>
    </xf>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32" fillId="0" borderId="30" xfId="183" applyNumberFormat="1" applyFont="1" applyBorder="1"/>
    <xf numFmtId="42" fontId="32" fillId="0" borderId="14" xfId="183" applyNumberFormat="1" applyFont="1" applyBorder="1"/>
    <xf numFmtId="42" fontId="8" fillId="0" borderId="14" xfId="0" applyNumberFormat="1" applyFont="1" applyBorder="1" applyAlignment="1"/>
    <xf numFmtId="42" fontId="32" fillId="0" borderId="30" xfId="182" applyNumberFormat="1" applyFont="1" applyBorder="1" applyAlignment="1">
      <alignment horizontal="left"/>
    </xf>
    <xf numFmtId="42" fontId="32" fillId="0" borderId="14" xfId="182" applyNumberFormat="1" applyFont="1" applyBorder="1" applyAlignment="1">
      <alignment horizontal="left"/>
    </xf>
    <xf numFmtId="42" fontId="8" fillId="0" borderId="14" xfId="93" applyNumberFormat="1" applyFont="1" applyBorder="1" applyAlignment="1">
      <alignment horizontal="left"/>
    </xf>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8" fillId="0" borderId="33" xfId="91" applyNumberFormat="1" applyFont="1" applyBorder="1" applyAlignment="1">
      <alignment horizontal="left"/>
    </xf>
    <xf numFmtId="42" fontId="8" fillId="0" borderId="33" xfId="90" applyNumberFormat="1" applyFont="1" applyBorder="1" applyAlignment="1"/>
    <xf numFmtId="42" fontId="32" fillId="0" borderId="30" xfId="179" applyNumberFormat="1" applyFont="1" applyBorder="1" applyAlignment="1">
      <alignment horizontal="left"/>
    </xf>
    <xf numFmtId="42" fontId="32" fillId="0" borderId="14" xfId="179" applyNumberFormat="1" applyFont="1" applyBorder="1" applyAlignment="1">
      <alignment horizontal="left"/>
    </xf>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8" fillId="0" borderId="14" xfId="89" applyNumberFormat="1" applyFont="1" applyBorder="1" applyAlignment="1">
      <alignment horizontal="left"/>
    </xf>
    <xf numFmtId="42" fontId="8" fillId="0" borderId="33" xfId="89" applyNumberFormat="1" applyFont="1" applyBorder="1" applyAlignment="1">
      <alignment horizontal="righ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0" fontId="8" fillId="0" borderId="14" xfId="0"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42" fontId="8" fillId="0" borderId="25" xfId="80" applyNumberFormat="1" applyFont="1" applyBorder="1" applyAlignment="1">
      <alignment horizontal="left"/>
    </xf>
    <xf numFmtId="42" fontId="8" fillId="0" borderId="33" xfId="80" applyNumberFormat="1" applyFont="1" applyBorder="1" applyAlignment="1"/>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8" fillId="0" borderId="33" xfId="83"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8" fillId="0" borderId="33" xfId="82" applyNumberFormat="1" applyFont="1" applyBorder="1" applyAlignment="1">
      <alignment horizontal="left"/>
    </xf>
    <xf numFmtId="42" fontId="14" fillId="0" borderId="30" xfId="82" applyNumberFormat="1" applyFont="1" applyBorder="1" applyAlignment="1">
      <alignment horizontal="left"/>
    </xf>
    <xf numFmtId="42" fontId="14" fillId="0" borderId="14" xfId="82" applyNumberFormat="1" applyFont="1" applyBorder="1" applyAlignment="1">
      <alignment horizontal="left"/>
    </xf>
    <xf numFmtId="42" fontId="8" fillId="0" borderId="33" xfId="82" applyNumberFormat="1" applyFont="1" applyBorder="1" applyAlignment="1">
      <alignment horizontal="right"/>
    </xf>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8" fillId="0" borderId="25" xfId="81" applyNumberFormat="1" applyFont="1" applyBorder="1" applyAlignment="1">
      <alignment horizontal="left"/>
    </xf>
    <xf numFmtId="42" fontId="8" fillId="0" borderId="33" xfId="81" applyNumberFormat="1" applyFont="1" applyBorder="1" applyAlignment="1">
      <alignment horizontal="right"/>
    </xf>
    <xf numFmtId="42" fontId="32" fillId="0" borderId="30" xfId="169" applyNumberFormat="1" applyFont="1" applyBorder="1" applyAlignment="1">
      <alignment horizontal="left"/>
    </xf>
    <xf numFmtId="42" fontId="32" fillId="0" borderId="14" xfId="169" applyNumberFormat="1" applyFont="1" applyBorder="1" applyAlignment="1">
      <alignment horizontal="left"/>
    </xf>
    <xf numFmtId="42" fontId="8" fillId="0" borderId="14" xfId="86" applyNumberFormat="1" applyFont="1" applyBorder="1" applyAlignment="1">
      <alignment horizontal="left"/>
    </xf>
    <xf numFmtId="42" fontId="8" fillId="0" borderId="33" xfId="86" applyNumberFormat="1" applyFont="1" applyBorder="1" applyAlignment="1">
      <alignment horizontal="center"/>
    </xf>
    <xf numFmtId="42" fontId="32" fillId="0" borderId="30" xfId="167" applyNumberFormat="1" applyFont="1" applyBorder="1" applyAlignment="1">
      <alignment horizontal="left"/>
    </xf>
    <xf numFmtId="42" fontId="32" fillId="0" borderId="14" xfId="167" applyNumberFormat="1" applyFont="1" applyBorder="1" applyAlignment="1">
      <alignment horizontal="left"/>
    </xf>
    <xf numFmtId="42" fontId="8" fillId="0" borderId="33" xfId="78" applyNumberFormat="1" applyFont="1" applyBorder="1" applyAlignment="1">
      <alignment horizontal="left"/>
    </xf>
    <xf numFmtId="42" fontId="8" fillId="0" borderId="33" xfId="78" applyNumberFormat="1" applyFont="1" applyBorder="1" applyAlignment="1"/>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32" fillId="0" borderId="30" xfId="165" applyNumberFormat="1" applyFont="1" applyBorder="1" applyAlignment="1">
      <alignment horizontal="left"/>
    </xf>
    <xf numFmtId="42" fontId="32" fillId="0" borderId="30" xfId="164" applyNumberFormat="1" applyFont="1" applyBorder="1" applyAlignment="1">
      <alignment horizontal="left"/>
    </xf>
    <xf numFmtId="42" fontId="32" fillId="0" borderId="14"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8" fillId="0" borderId="33" xfId="71" applyNumberFormat="1" applyFont="1" applyBorder="1" applyAlignment="1">
      <alignment horizontal="left"/>
    </xf>
    <xf numFmtId="42" fontId="8" fillId="0" borderId="33" xfId="71" applyNumberFormat="1" applyFont="1" applyBorder="1" applyAlignment="1"/>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8" fillId="0" borderId="33" xfId="72" applyNumberFormat="1" applyFont="1" applyBorder="1" applyAlignment="1">
      <alignment horizontal="left"/>
    </xf>
    <xf numFmtId="42" fontId="8" fillId="0" borderId="14" xfId="72" applyNumberFormat="1" applyFont="1" applyBorder="1" applyAlignment="1">
      <alignment horizontal="left"/>
    </xf>
    <xf numFmtId="42" fontId="8" fillId="0" borderId="33" xfId="72" applyNumberFormat="1" applyFont="1" applyBorder="1" applyAlignment="1">
      <alignment horizontal="right"/>
    </xf>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8" fillId="0" borderId="25" xfId="73" applyNumberFormat="1" applyFont="1" applyBorder="1" applyAlignment="1">
      <alignment horizontal="left"/>
    </xf>
    <xf numFmtId="42" fontId="8" fillId="0" borderId="33" xfId="73" applyNumberFormat="1" applyFont="1" applyBorder="1" applyAlignment="1"/>
    <xf numFmtId="42" fontId="32" fillId="0" borderId="30" xfId="158" applyNumberFormat="1" applyFont="1" applyBorder="1" applyAlignment="1">
      <alignment horizontal="left"/>
    </xf>
    <xf numFmtId="42" fontId="32" fillId="0" borderId="14" xfId="158" applyNumberFormat="1" applyFont="1" applyBorder="1" applyAlignment="1">
      <alignment horizontal="left"/>
    </xf>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8" fillId="0" borderId="14" xfId="64" applyNumberFormat="1" applyFont="1" applyFill="1" applyBorder="1" applyAlignment="1">
      <alignment horizontal="left"/>
    </xf>
    <xf numFmtId="42" fontId="8" fillId="0" borderId="33" xfId="64" applyNumberFormat="1" applyFont="1" applyBorder="1" applyAlignment="1">
      <alignment horizontal="left"/>
    </xf>
    <xf numFmtId="42" fontId="8" fillId="0" borderId="14" xfId="64" applyNumberFormat="1" applyFont="1" applyBorder="1" applyAlignment="1">
      <alignment horizontal="left"/>
    </xf>
    <xf numFmtId="42" fontId="8" fillId="0" borderId="33" xfId="62" applyNumberFormat="1" applyFont="1" applyBorder="1" applyAlignment="1">
      <alignment horizontal="righ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8" fillId="0" borderId="33" xfId="63" applyNumberFormat="1" applyFont="1" applyBorder="1" applyAlignment="1">
      <alignment horizontal="left"/>
    </xf>
    <xf numFmtId="42" fontId="8" fillId="0" borderId="14" xfId="63" applyNumberFormat="1" applyFont="1" applyBorder="1" applyAlignment="1">
      <alignment horizontal="left"/>
    </xf>
    <xf numFmtId="42" fontId="8" fillId="0" borderId="33" xfId="63" applyNumberFormat="1" applyFont="1" applyBorder="1" applyAlignment="1">
      <alignment horizontal="righ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8" fillId="0" borderId="14" xfId="60" applyNumberFormat="1" applyFont="1" applyFill="1" applyBorder="1" applyAlignment="1">
      <alignment horizontal="left"/>
    </xf>
    <xf numFmtId="42" fontId="8" fillId="0" borderId="33" xfId="60" applyNumberFormat="1" applyFont="1" applyBorder="1" applyAlignment="1">
      <alignment horizontal="left"/>
    </xf>
    <xf numFmtId="42" fontId="8" fillId="0" borderId="14" xfId="60" applyNumberFormat="1" applyFont="1" applyBorder="1" applyAlignment="1">
      <alignment horizontal="left"/>
    </xf>
    <xf numFmtId="42" fontId="32" fillId="0" borderId="30" xfId="149" applyNumberFormat="1" applyFont="1" applyBorder="1" applyAlignment="1">
      <alignment horizontal="left"/>
    </xf>
    <xf numFmtId="42" fontId="8" fillId="0" borderId="14" xfId="59" applyNumberFormat="1" applyFont="1" applyFill="1" applyBorder="1" applyAlignment="1">
      <alignment horizontal="left"/>
    </xf>
    <xf numFmtId="42" fontId="8" fillId="0" borderId="25" xfId="59" applyNumberFormat="1" applyFont="1" applyBorder="1" applyAlignment="1">
      <alignment horizontal="left"/>
    </xf>
    <xf numFmtId="42" fontId="8" fillId="0" borderId="14" xfId="59" applyNumberFormat="1" applyFont="1" applyBorder="1" applyAlignment="1">
      <alignment horizontal="left"/>
    </xf>
    <xf numFmtId="42" fontId="8" fillId="0" borderId="33" xfId="59" applyNumberFormat="1" applyFont="1" applyBorder="1" applyAlignment="1"/>
    <xf numFmtId="42" fontId="32" fillId="0" borderId="30" xfId="148" applyNumberFormat="1" applyFont="1" applyBorder="1" applyAlignment="1">
      <alignment horizontal="left"/>
    </xf>
    <xf numFmtId="42" fontId="32" fillId="0" borderId="14" xfId="148" applyNumberFormat="1" applyFont="1" applyBorder="1" applyAlignment="1">
      <alignment horizontal="left"/>
    </xf>
    <xf numFmtId="42" fontId="8" fillId="0" borderId="14" xfId="58" applyNumberFormat="1" applyFont="1" applyBorder="1" applyAlignment="1">
      <alignment horizontal="left"/>
    </xf>
    <xf numFmtId="42" fontId="8" fillId="0" borderId="25" xfId="58" applyNumberFormat="1" applyFont="1" applyBorder="1" applyAlignment="1">
      <alignment horizontal="left"/>
    </xf>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8" fillId="0" borderId="33"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8" fillId="0" borderId="14" xfId="56" applyNumberFormat="1" applyFont="1" applyFill="1" applyBorder="1" applyAlignment="1">
      <alignment horizontal="left"/>
    </xf>
    <xf numFmtId="42" fontId="8" fillId="0" borderId="25" xfId="56" applyNumberFormat="1" applyFont="1" applyFill="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8" fillId="0" borderId="14" xfId="54" applyNumberFormat="1" applyFont="1" applyFill="1" applyBorder="1" applyAlignment="1">
      <alignment horizontal="left"/>
    </xf>
    <xf numFmtId="42" fontId="7" fillId="24" borderId="32" xfId="54" applyNumberFormat="1" applyFont="1" applyFill="1" applyBorder="1" applyAlignment="1">
      <alignment horizontal="left"/>
    </xf>
    <xf numFmtId="42" fontId="7" fillId="24" borderId="11" xfId="54" applyNumberFormat="1" applyFont="1" applyFill="1" applyBorder="1" applyAlignment="1">
      <alignment horizontal="left"/>
    </xf>
    <xf numFmtId="42" fontId="8" fillId="0" borderId="25" xfId="54" applyNumberFormat="1" applyFont="1" applyBorder="1" applyAlignment="1">
      <alignment horizontal="left"/>
    </xf>
    <xf numFmtId="42" fontId="8" fillId="0" borderId="14" xfId="54" applyNumberFormat="1" applyFont="1" applyBorder="1" applyAlignment="1">
      <alignment horizontal="left"/>
    </xf>
    <xf numFmtId="42" fontId="7" fillId="24" borderId="32" xfId="52" applyNumberFormat="1" applyFont="1" applyFill="1" applyBorder="1" applyAlignment="1">
      <alignment horizontal="left"/>
    </xf>
    <xf numFmtId="42" fontId="7" fillId="24" borderId="11" xfId="52" applyNumberFormat="1" applyFont="1" applyFill="1" applyBorder="1" applyAlignment="1">
      <alignment horizontal="left"/>
    </xf>
    <xf numFmtId="42" fontId="8" fillId="0" borderId="33" xfId="0" applyNumberFormat="1" applyFont="1" applyBorder="1" applyAlignment="1">
      <alignment horizontal="center"/>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8" fillId="0" borderId="25" xfId="53" applyNumberFormat="1" applyFont="1" applyFill="1" applyBorder="1" applyAlignment="1">
      <alignment horizontal="left"/>
    </xf>
    <xf numFmtId="42" fontId="8" fillId="0" borderId="33" xfId="53" applyNumberFormat="1" applyFont="1" applyFill="1" applyBorder="1" applyAlignment="1"/>
    <xf numFmtId="42" fontId="8" fillId="0" borderId="14" xfId="117" quotePrefix="1" applyNumberFormat="1" applyFont="1" applyFill="1" applyBorder="1" applyAlignment="1">
      <alignment horizontal="left"/>
    </xf>
    <xf numFmtId="42" fontId="7" fillId="24" borderId="32" xfId="194" applyNumberFormat="1" applyFont="1" applyFill="1" applyBorder="1" applyAlignment="1">
      <alignment horizontal="left"/>
    </xf>
    <xf numFmtId="42" fontId="7" fillId="24" borderId="11" xfId="194" applyNumberFormat="1" applyFont="1" applyFill="1" applyBorder="1" applyAlignment="1">
      <alignment horizontal="left"/>
    </xf>
    <xf numFmtId="42" fontId="8" fillId="0" borderId="33" xfId="0" applyNumberFormat="1" applyFont="1" applyBorder="1"/>
    <xf numFmtId="6" fontId="0" fillId="0" borderId="0" xfId="0" applyNumberFormat="1"/>
    <xf numFmtId="0" fontId="8" fillId="0" borderId="29" xfId="0" applyFont="1" applyBorder="1"/>
    <xf numFmtId="42" fontId="7" fillId="24" borderId="24" xfId="55" applyNumberFormat="1" applyFont="1" applyFill="1" applyBorder="1" applyAlignment="1">
      <alignment horizontal="left"/>
    </xf>
    <xf numFmtId="37" fontId="7" fillId="24" borderId="40" xfId="55" applyNumberFormat="1" applyFont="1" applyFill="1" applyBorder="1" applyAlignment="1">
      <alignment horizontal="right"/>
    </xf>
    <xf numFmtId="42" fontId="7" fillId="24" borderId="35" xfId="55" applyNumberFormat="1" applyFont="1" applyFill="1" applyBorder="1" applyAlignment="1">
      <alignment horizontal="left"/>
    </xf>
    <xf numFmtId="42" fontId="8" fillId="0" borderId="43" xfId="55" applyNumberFormat="1" applyFont="1" applyBorder="1" applyAlignment="1">
      <alignment horizontal="left"/>
    </xf>
    <xf numFmtId="42" fontId="8" fillId="0" borderId="43" xfId="56" applyNumberFormat="1" applyFont="1" applyBorder="1" applyAlignment="1">
      <alignment horizontal="left"/>
    </xf>
    <xf numFmtId="41" fontId="8" fillId="0" borderId="43" xfId="0" applyNumberFormat="1" applyFont="1" applyFill="1" applyBorder="1" applyAlignment="1">
      <alignment horizontal="left"/>
    </xf>
    <xf numFmtId="42" fontId="8" fillId="0" borderId="43" xfId="61" applyNumberFormat="1" applyFont="1" applyBorder="1" applyAlignment="1">
      <alignment horizontal="left"/>
    </xf>
    <xf numFmtId="0" fontId="8" fillId="0" borderId="43" xfId="0" applyFont="1" applyBorder="1" applyAlignment="1">
      <alignment horizontal="left"/>
    </xf>
    <xf numFmtId="42" fontId="8" fillId="0" borderId="0" xfId="52" applyNumberFormat="1" applyFont="1" applyBorder="1"/>
    <xf numFmtId="42" fontId="8" fillId="0" borderId="29" xfId="63" applyNumberFormat="1" applyFont="1" applyBorder="1" applyAlignment="1">
      <alignment horizontal="right"/>
    </xf>
    <xf numFmtId="42" fontId="8" fillId="0" borderId="39" xfId="66" applyNumberFormat="1" applyFont="1" applyFill="1" applyBorder="1" applyAlignment="1">
      <alignment horizontal="left"/>
    </xf>
    <xf numFmtId="42" fontId="8" fillId="0" borderId="43" xfId="66" applyNumberFormat="1" applyFont="1" applyFill="1" applyBorder="1" applyAlignment="1">
      <alignment horizontal="left"/>
    </xf>
    <xf numFmtId="42" fontId="8" fillId="0" borderId="39" xfId="66" applyNumberFormat="1" applyFont="1" applyBorder="1" applyAlignment="1">
      <alignment horizontal="left"/>
    </xf>
    <xf numFmtId="42" fontId="8" fillId="0" borderId="43" xfId="66"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6" fillId="0" borderId="14" xfId="0" applyNumberFormat="1" applyFont="1" applyBorder="1" applyAlignment="1">
      <alignment horizontal="left"/>
    </xf>
    <xf numFmtId="42" fontId="6" fillId="0" borderId="25" xfId="68" applyNumberFormat="1" applyFont="1" applyFill="1" applyBorder="1" applyAlignment="1">
      <alignment horizontal="left"/>
    </xf>
    <xf numFmtId="42" fontId="1" fillId="0" borderId="14" xfId="0" applyNumberFormat="1" applyFont="1" applyBorder="1" applyAlignment="1">
      <alignment horizontal="left"/>
    </xf>
    <xf numFmtId="42" fontId="6" fillId="0" borderId="39" xfId="0" applyNumberFormat="1" applyFont="1" applyFill="1" applyBorder="1" applyAlignment="1">
      <alignment horizontal="left"/>
    </xf>
    <xf numFmtId="42" fontId="6" fillId="0" borderId="43" xfId="0" applyNumberFormat="1" applyFont="1" applyFill="1" applyBorder="1" applyAlignment="1">
      <alignment horizontal="left"/>
    </xf>
    <xf numFmtId="42" fontId="7" fillId="24" borderId="24" xfId="69" applyNumberFormat="1" applyFont="1" applyFill="1" applyBorder="1" applyAlignment="1">
      <alignment horizontal="left"/>
    </xf>
    <xf numFmtId="42" fontId="7" fillId="24" borderId="24" xfId="77" applyNumberFormat="1" applyFont="1" applyFill="1" applyBorder="1" applyAlignment="1">
      <alignment horizontal="left"/>
    </xf>
    <xf numFmtId="42" fontId="8" fillId="0" borderId="13" xfId="77" applyNumberFormat="1" applyFont="1" applyBorder="1" applyAlignment="1">
      <alignment horizontal="left"/>
    </xf>
    <xf numFmtId="42" fontId="8" fillId="0" borderId="43" xfId="0" applyNumberFormat="1" applyFont="1" applyBorder="1" applyAlignment="1">
      <alignment horizontal="left"/>
    </xf>
    <xf numFmtId="42" fontId="32" fillId="0" borderId="29" xfId="170" applyNumberFormat="1" applyFont="1" applyBorder="1" applyAlignment="1">
      <alignment horizontal="left"/>
    </xf>
    <xf numFmtId="42" fontId="7" fillId="24" borderId="24" xfId="79" applyNumberFormat="1" applyFont="1" applyFill="1" applyBorder="1" applyAlignment="1">
      <alignment horizontal="left"/>
    </xf>
    <xf numFmtId="42" fontId="8" fillId="0" borderId="27" xfId="80" applyNumberFormat="1" applyFont="1" applyBorder="1" applyAlignment="1"/>
    <xf numFmtId="42" fontId="8" fillId="0" borderId="27" xfId="81" applyNumberFormat="1" applyFont="1" applyBorder="1" applyAlignment="1">
      <alignment horizontal="right"/>
    </xf>
    <xf numFmtId="42" fontId="8" fillId="0" borderId="27" xfId="81" applyNumberFormat="1" applyFont="1" applyBorder="1"/>
    <xf numFmtId="42" fontId="8" fillId="0" borderId="29" xfId="82" applyNumberFormat="1" applyFont="1" applyBorder="1" applyAlignment="1">
      <alignment horizontal="right"/>
    </xf>
    <xf numFmtId="42" fontId="8" fillId="0" borderId="39" xfId="0" applyNumberFormat="1" applyFont="1" applyBorder="1" applyAlignment="1">
      <alignment horizontal="left"/>
    </xf>
    <xf numFmtId="42" fontId="32" fillId="0" borderId="29" xfId="168" applyNumberFormat="1" applyFont="1" applyBorder="1" applyAlignment="1">
      <alignment horizontal="left"/>
    </xf>
    <xf numFmtId="42" fontId="7" fillId="24" borderId="24" xfId="88" applyNumberFormat="1" applyFont="1" applyFill="1" applyBorder="1" applyAlignment="1">
      <alignment horizontal="left"/>
    </xf>
    <xf numFmtId="42" fontId="8" fillId="0" borderId="27" xfId="89" applyNumberFormat="1" applyFont="1" applyBorder="1" applyAlignment="1">
      <alignment horizontal="right"/>
    </xf>
    <xf numFmtId="42" fontId="7" fillId="24" borderId="24" xfId="91" applyNumberFormat="1" applyFont="1" applyFill="1" applyBorder="1" applyAlignment="1">
      <alignment horizontal="left"/>
    </xf>
    <xf numFmtId="41" fontId="8" fillId="0" borderId="43" xfId="102" applyNumberFormat="1" applyFont="1" applyFill="1" applyBorder="1" applyAlignment="1">
      <alignment horizontal="left"/>
    </xf>
    <xf numFmtId="42" fontId="32" fillId="0" borderId="29" xfId="184" applyNumberFormat="1" applyFont="1" applyBorder="1" applyAlignment="1">
      <alignment horizontal="left"/>
    </xf>
    <xf numFmtId="42" fontId="7" fillId="24" borderId="24" xfId="95" applyNumberFormat="1" applyFont="1" applyFill="1" applyBorder="1" applyAlignment="1">
      <alignment horizontal="left"/>
    </xf>
    <xf numFmtId="42" fontId="8" fillId="0" borderId="29" xfId="95" applyNumberFormat="1" applyFont="1" applyBorder="1" applyAlignment="1">
      <alignment horizontal="right"/>
    </xf>
    <xf numFmtId="37" fontId="8" fillId="0" borderId="29" xfId="95" applyNumberFormat="1" applyFont="1" applyBorder="1" applyAlignment="1"/>
    <xf numFmtId="0" fontId="8" fillId="0" borderId="0" xfId="52" applyFont="1" applyBorder="1" applyAlignment="1"/>
    <xf numFmtId="42" fontId="32" fillId="0" borderId="29" xfId="187" applyNumberFormat="1" applyFont="1" applyBorder="1" applyAlignment="1">
      <alignment horizontal="left"/>
    </xf>
    <xf numFmtId="42" fontId="7" fillId="24" borderId="24" xfId="98" applyNumberFormat="1" applyFont="1" applyFill="1" applyBorder="1" applyAlignment="1">
      <alignment horizontal="left"/>
    </xf>
    <xf numFmtId="42" fontId="8" fillId="0" borderId="29" xfId="90" applyNumberFormat="1" applyFont="1" applyBorder="1" applyAlignment="1"/>
    <xf numFmtId="42" fontId="32" fillId="0" borderId="29" xfId="190" applyNumberFormat="1" applyFont="1" applyBorder="1" applyAlignment="1">
      <alignment horizontal="left"/>
    </xf>
    <xf numFmtId="41" fontId="8" fillId="0" borderId="29" xfId="52" applyNumberFormat="1" applyFont="1" applyBorder="1" applyAlignment="1">
      <alignment horizontal="right"/>
    </xf>
    <xf numFmtId="41" fontId="8" fillId="0" borderId="29" xfId="52" applyNumberFormat="1" applyFont="1" applyBorder="1"/>
    <xf numFmtId="41" fontId="8" fillId="0" borderId="0" xfId="52" applyNumberFormat="1" applyFont="1" applyBorder="1"/>
    <xf numFmtId="42" fontId="33" fillId="0" borderId="0" xfId="0" applyNumberFormat="1" applyFont="1" applyBorder="1"/>
    <xf numFmtId="42" fontId="8" fillId="0" borderId="39" xfId="62" applyNumberFormat="1" applyFont="1" applyFill="1" applyBorder="1" applyAlignment="1">
      <alignment horizontal="left"/>
    </xf>
    <xf numFmtId="42" fontId="8" fillId="0" borderId="43" xfId="62" applyNumberFormat="1" applyFont="1" applyFill="1" applyBorder="1" applyAlignment="1">
      <alignment horizontal="left"/>
    </xf>
    <xf numFmtId="42" fontId="0" fillId="0" borderId="0" xfId="0" applyNumberFormat="1" applyBorder="1" applyAlignment="1">
      <alignment horizontal="left"/>
    </xf>
    <xf numFmtId="42" fontId="8" fillId="0" borderId="49" xfId="0" applyNumberFormat="1" applyFont="1" applyFill="1" applyBorder="1" applyAlignment="1">
      <alignment horizontal="left"/>
    </xf>
    <xf numFmtId="42" fontId="7" fillId="24" borderId="24" xfId="70" applyNumberFormat="1" applyFont="1" applyFill="1" applyBorder="1" applyAlignment="1">
      <alignment horizontal="left"/>
    </xf>
    <xf numFmtId="42" fontId="8" fillId="0" borderId="43" xfId="70" applyNumberFormat="1" applyFont="1" applyBorder="1" applyAlignment="1">
      <alignment horizontal="left"/>
    </xf>
    <xf numFmtId="42" fontId="8" fillId="0" borderId="29" xfId="52" applyNumberFormat="1" applyFont="1" applyBorder="1" applyAlignment="1"/>
    <xf numFmtId="42" fontId="32" fillId="0" borderId="29" xfId="159" applyNumberFormat="1" applyFont="1" applyBorder="1" applyAlignment="1">
      <alignment horizontal="left"/>
    </xf>
    <xf numFmtId="42" fontId="8" fillId="0" borderId="29" xfId="52" applyNumberFormat="1" applyFont="1" applyBorder="1" applyAlignment="1">
      <alignment horizontal="right"/>
    </xf>
    <xf numFmtId="42" fontId="8" fillId="0" borderId="29" xfId="52" applyNumberFormat="1" applyFont="1" applyBorder="1"/>
    <xf numFmtId="42" fontId="8" fillId="0" borderId="14" xfId="74" applyNumberFormat="1" applyFont="1" applyBorder="1" applyAlignment="1">
      <alignment horizontal="left"/>
    </xf>
    <xf numFmtId="42" fontId="8" fillId="0" borderId="39" xfId="0" applyNumberFormat="1" applyFont="1" applyBorder="1" applyAlignment="1"/>
    <xf numFmtId="42" fontId="8" fillId="0" borderId="43" xfId="0" applyNumberFormat="1" applyFont="1" applyBorder="1" applyAlignment="1"/>
    <xf numFmtId="42" fontId="7" fillId="24" borderId="24" xfId="76" applyNumberFormat="1" applyFont="1" applyFill="1" applyBorder="1" applyAlignment="1">
      <alignment horizontal="left"/>
    </xf>
    <xf numFmtId="42" fontId="0" fillId="0" borderId="30" xfId="0" applyNumberFormat="1" applyBorder="1"/>
    <xf numFmtId="42" fontId="0" fillId="0" borderId="14" xfId="0" applyNumberFormat="1" applyBorder="1"/>
    <xf numFmtId="42" fontId="8" fillId="0" borderId="39" xfId="0" applyNumberFormat="1" applyFont="1" applyFill="1" applyBorder="1" applyAlignment="1">
      <alignment horizontal="left"/>
    </xf>
    <xf numFmtId="42" fontId="8" fillId="0" borderId="29" xfId="0" applyNumberFormat="1" applyFont="1" applyBorder="1" applyAlignment="1"/>
    <xf numFmtId="42" fontId="9" fillId="0" borderId="29" xfId="45" applyNumberFormat="1" applyFont="1" applyFill="1" applyBorder="1" applyAlignment="1">
      <alignment horizontal="center" wrapText="1"/>
    </xf>
    <xf numFmtId="42" fontId="8" fillId="0" borderId="29" xfId="57" applyNumberFormat="1" applyFont="1" applyBorder="1" applyAlignment="1"/>
    <xf numFmtId="42" fontId="8" fillId="0" borderId="50" xfId="194" applyNumberFormat="1" applyFont="1" applyBorder="1"/>
    <xf numFmtId="42" fontId="8" fillId="0" borderId="50" xfId="0" applyNumberFormat="1" applyFont="1" applyBorder="1"/>
    <xf numFmtId="42" fontId="8" fillId="0" borderId="50" xfId="0" applyNumberFormat="1" applyFont="1" applyFill="1" applyBorder="1"/>
    <xf numFmtId="3" fontId="8" fillId="0" borderId="36" xfId="0" applyNumberFormat="1" applyFont="1" applyBorder="1"/>
    <xf numFmtId="42" fontId="8" fillId="0" borderId="51" xfId="0" applyNumberFormat="1" applyFont="1" applyFill="1" applyBorder="1" applyAlignment="1"/>
    <xf numFmtId="0" fontId="8" fillId="0" borderId="52" xfId="194" applyFont="1" applyBorder="1"/>
    <xf numFmtId="3" fontId="8" fillId="0" borderId="50" xfId="194" applyNumberFormat="1" applyFont="1" applyBorder="1" applyAlignment="1">
      <alignment horizontal="right"/>
    </xf>
    <xf numFmtId="0" fontId="7" fillId="0" borderId="35" xfId="194" applyFont="1" applyBorder="1"/>
    <xf numFmtId="3" fontId="8" fillId="0" borderId="51" xfId="194" applyNumberFormat="1" applyFont="1" applyBorder="1" applyAlignment="1">
      <alignment horizontal="left"/>
    </xf>
    <xf numFmtId="42" fontId="8" fillId="0" borderId="51" xfId="194" applyNumberFormat="1" applyFont="1" applyBorder="1"/>
    <xf numFmtId="42" fontId="8" fillId="0" borderId="51" xfId="0" applyNumberFormat="1" applyFont="1" applyBorder="1"/>
    <xf numFmtId="42" fontId="8" fillId="0" borderId="51" xfId="0" applyNumberFormat="1" applyFont="1" applyFill="1" applyBorder="1"/>
    <xf numFmtId="3" fontId="8" fillId="0" borderId="40" xfId="0" applyNumberFormat="1" applyFont="1" applyBorder="1"/>
    <xf numFmtId="42" fontId="8" fillId="0" borderId="50" xfId="52" applyNumberFormat="1" applyFont="1" applyFill="1" applyBorder="1" applyAlignment="1"/>
    <xf numFmtId="42" fontId="8" fillId="0" borderId="49" xfId="0" applyNumberFormat="1" applyFont="1" applyFill="1" applyBorder="1" applyAlignment="1"/>
    <xf numFmtId="3" fontId="32" fillId="0" borderId="30" xfId="120" applyNumberFormat="1" applyFont="1" applyBorder="1"/>
    <xf numFmtId="42" fontId="8" fillId="0" borderId="0" xfId="100" applyNumberFormat="1" applyFont="1" applyBorder="1" applyAlignment="1">
      <alignment horizontal="right"/>
    </xf>
    <xf numFmtId="3" fontId="8" fillId="26" borderId="14" xfId="100" applyNumberFormat="1" applyFont="1" applyFill="1" applyBorder="1"/>
    <xf numFmtId="42" fontId="8" fillId="0" borderId="29" xfId="100" applyNumberFormat="1" applyFont="1" applyBorder="1" applyAlignment="1">
      <alignment horizontal="right"/>
    </xf>
    <xf numFmtId="42" fontId="8" fillId="0" borderId="29" xfId="100" applyNumberFormat="1" applyFont="1" applyBorder="1"/>
    <xf numFmtId="0" fontId="8" fillId="0" borderId="49" xfId="0" applyFont="1" applyBorder="1"/>
    <xf numFmtId="0" fontId="7" fillId="0" borderId="43" xfId="101" applyFont="1" applyFill="1" applyBorder="1" applyAlignment="1">
      <alignment horizontal="left"/>
    </xf>
    <xf numFmtId="37" fontId="7" fillId="0" borderId="49" xfId="101" applyNumberFormat="1" applyFont="1" applyFill="1" applyBorder="1" applyAlignment="1">
      <alignment horizontal="right"/>
    </xf>
    <xf numFmtId="42" fontId="7" fillId="0" borderId="49" xfId="0" applyNumberFormat="1" applyFont="1" applyFill="1" applyBorder="1" applyAlignment="1"/>
    <xf numFmtId="42" fontId="7" fillId="0" borderId="49" xfId="101" applyNumberFormat="1" applyFont="1" applyFill="1" applyBorder="1" applyAlignment="1"/>
    <xf numFmtId="3" fontId="7" fillId="0" borderId="39" xfId="101" applyNumberFormat="1" applyFont="1" applyFill="1" applyBorder="1" applyAlignment="1"/>
    <xf numFmtId="0" fontId="7" fillId="0" borderId="53" xfId="101" applyFont="1" applyFill="1" applyBorder="1" applyAlignment="1">
      <alignment horizontal="left"/>
    </xf>
    <xf numFmtId="37" fontId="7" fillId="0" borderId="54" xfId="101" applyNumberFormat="1" applyFont="1" applyFill="1" applyBorder="1" applyAlignment="1">
      <alignment horizontal="right"/>
    </xf>
    <xf numFmtId="42" fontId="7" fillId="0" borderId="54" xfId="0" applyNumberFormat="1" applyFont="1" applyFill="1" applyBorder="1" applyAlignment="1"/>
    <xf numFmtId="42" fontId="7" fillId="0" borderId="54" xfId="101" applyNumberFormat="1" applyFont="1" applyFill="1" applyBorder="1" applyAlignment="1"/>
    <xf numFmtId="42" fontId="7" fillId="0" borderId="41" xfId="101" applyNumberFormat="1" applyFont="1" applyFill="1" applyBorder="1" applyAlignment="1"/>
    <xf numFmtId="42" fontId="7" fillId="0" borderId="53" xfId="101" applyNumberFormat="1" applyFont="1" applyFill="1" applyBorder="1" applyAlignment="1"/>
    <xf numFmtId="3" fontId="7" fillId="0" borderId="41" xfId="101" applyNumberFormat="1" applyFont="1" applyFill="1" applyBorder="1" applyAlignment="1"/>
    <xf numFmtId="0" fontId="6" fillId="0" borderId="10" xfId="0" applyFont="1" applyFill="1" applyBorder="1"/>
    <xf numFmtId="0" fontId="6" fillId="0" borderId="0" xfId="0" applyFont="1" applyBorder="1"/>
    <xf numFmtId="164" fontId="0" fillId="0" borderId="0" xfId="0" applyNumberFormat="1"/>
    <xf numFmtId="3" fontId="7" fillId="24" borderId="22" xfId="78" applyNumberFormat="1" applyFont="1" applyFill="1" applyBorder="1" applyAlignment="1">
      <alignment horizontal="right"/>
    </xf>
    <xf numFmtId="164" fontId="0" fillId="0" borderId="0" xfId="0" applyNumberFormat="1" applyBorder="1"/>
    <xf numFmtId="164" fontId="0" fillId="0" borderId="0" xfId="209" applyNumberFormat="1" applyFont="1"/>
    <xf numFmtId="164" fontId="0" fillId="0" borderId="29" xfId="209" applyNumberFormat="1" applyFont="1" applyBorder="1"/>
    <xf numFmtId="37" fontId="7" fillId="24" borderId="12" xfId="52" applyNumberFormat="1" applyFont="1" applyFill="1" applyBorder="1" applyAlignment="1">
      <alignment horizontal="right"/>
    </xf>
    <xf numFmtId="164" fontId="0" fillId="0" borderId="58" xfId="0" applyNumberFormat="1" applyBorder="1"/>
    <xf numFmtId="44" fontId="0" fillId="0" borderId="0" xfId="0" applyNumberFormat="1"/>
    <xf numFmtId="3" fontId="7" fillId="24" borderId="32" xfId="78" applyNumberFormat="1" applyFont="1" applyFill="1" applyBorder="1" applyAlignment="1">
      <alignment horizontal="right"/>
    </xf>
    <xf numFmtId="3" fontId="5" fillId="0" borderId="14" xfId="195" applyNumberFormat="1" applyFont="1" applyBorder="1"/>
    <xf numFmtId="37" fontId="7" fillId="24" borderId="40" xfId="91" applyNumberFormat="1" applyFont="1" applyFill="1" applyBorder="1" applyAlignment="1">
      <alignment horizontal="right"/>
    </xf>
    <xf numFmtId="0" fontId="6" fillId="0" borderId="17" xfId="0" applyFont="1" applyBorder="1"/>
    <xf numFmtId="0" fontId="35" fillId="0" borderId="0" xfId="91" applyFont="1" applyBorder="1" applyAlignment="1">
      <alignment horizontal="centerContinuous"/>
    </xf>
    <xf numFmtId="42" fontId="1" fillId="0" borderId="0" xfId="0" applyNumberFormat="1" applyFont="1"/>
    <xf numFmtId="42" fontId="5" fillId="0" borderId="0" xfId="180" applyNumberFormat="1" applyFont="1" applyBorder="1" applyAlignment="1">
      <alignment horizontal="left"/>
    </xf>
    <xf numFmtId="42" fontId="5" fillId="0" borderId="30" xfId="180" applyNumberFormat="1" applyFont="1" applyBorder="1" applyAlignment="1">
      <alignment horizontal="left"/>
    </xf>
    <xf numFmtId="42" fontId="5" fillId="0" borderId="14" xfId="180" applyNumberFormat="1" applyFont="1" applyBorder="1" applyAlignment="1">
      <alignment horizontal="left"/>
    </xf>
    <xf numFmtId="0" fontId="1" fillId="0" borderId="0" xfId="91" applyFont="1" applyBorder="1" applyAlignment="1">
      <alignment horizontal="right"/>
    </xf>
    <xf numFmtId="0" fontId="1" fillId="0" borderId="0" xfId="90" applyFont="1" applyBorder="1" applyAlignment="1">
      <alignment horizontal="right"/>
    </xf>
    <xf numFmtId="0" fontId="1" fillId="0" borderId="0" xfId="90" applyFont="1" applyBorder="1"/>
    <xf numFmtId="0" fontId="1" fillId="0" borderId="0" xfId="91" applyFont="1" applyBorder="1"/>
    <xf numFmtId="0" fontId="1" fillId="0" borderId="0" xfId="52" applyFont="1" applyBorder="1"/>
    <xf numFmtId="3" fontId="1" fillId="0" borderId="0" xfId="0" applyNumberFormat="1" applyFont="1" applyBorder="1"/>
    <xf numFmtId="42" fontId="1" fillId="0" borderId="10" xfId="0" applyNumberFormat="1" applyFont="1" applyBorder="1"/>
    <xf numFmtId="164" fontId="1" fillId="0" borderId="29" xfId="209" applyNumberFormat="1" applyFont="1" applyBorder="1" applyAlignment="1"/>
    <xf numFmtId="42" fontId="1" fillId="0" borderId="29" xfId="0" applyNumberFormat="1" applyFont="1" applyBorder="1"/>
    <xf numFmtId="42" fontId="1" fillId="0" borderId="29" xfId="0" applyNumberFormat="1" applyFont="1" applyFill="1" applyBorder="1" applyAlignment="1">
      <alignment horizontal="left"/>
    </xf>
    <xf numFmtId="42" fontId="1" fillId="0" borderId="29" xfId="0" quotePrefix="1" applyNumberFormat="1" applyFont="1" applyFill="1" applyBorder="1" applyAlignment="1">
      <alignment horizontal="left"/>
    </xf>
    <xf numFmtId="42" fontId="1" fillId="0" borderId="17" xfId="0" applyNumberFormat="1" applyFont="1" applyBorder="1"/>
    <xf numFmtId="3" fontId="5" fillId="0" borderId="30" xfId="138" applyNumberFormat="1" applyFont="1" applyBorder="1"/>
    <xf numFmtId="42" fontId="8" fillId="0" borderId="0" xfId="53" applyNumberFormat="1" applyFont="1" applyFill="1"/>
    <xf numFmtId="42" fontId="7" fillId="24" borderId="32" xfId="55" applyNumberFormat="1" applyFont="1" applyFill="1" applyBorder="1" applyAlignment="1">
      <alignment horizontal="left"/>
    </xf>
    <xf numFmtId="42" fontId="7" fillId="24" borderId="11" xfId="55" applyNumberFormat="1" applyFont="1" applyFill="1" applyBorder="1" applyAlignment="1">
      <alignment horizontal="left"/>
    </xf>
    <xf numFmtId="42" fontId="6" fillId="0" borderId="0" xfId="0" applyNumberFormat="1" applyFont="1"/>
    <xf numFmtId="164" fontId="8" fillId="0" borderId="0" xfId="0" applyNumberFormat="1" applyFont="1"/>
    <xf numFmtId="3" fontId="0" fillId="0" borderId="59" xfId="0" applyNumberFormat="1" applyFont="1" applyBorder="1"/>
    <xf numFmtId="0" fontId="6" fillId="0" borderId="10" xfId="52" applyFont="1" applyBorder="1" applyAlignment="1">
      <alignment horizontal="left"/>
    </xf>
    <xf numFmtId="42" fontId="14" fillId="0" borderId="29" xfId="54" applyNumberFormat="1" applyFont="1" applyBorder="1" applyAlignment="1">
      <alignment horizontal="left"/>
    </xf>
    <xf numFmtId="0" fontId="0" fillId="0" borderId="0" xfId="0" applyNumberFormat="1"/>
    <xf numFmtId="0" fontId="0" fillId="0" borderId="30" xfId="0" applyNumberFormat="1" applyBorder="1"/>
    <xf numFmtId="0" fontId="0" fillId="0" borderId="14" xfId="0" applyNumberFormat="1" applyBorder="1"/>
    <xf numFmtId="3" fontId="8" fillId="0" borderId="39" xfId="0" applyNumberFormat="1" applyFont="1" applyBorder="1"/>
    <xf numFmtId="44" fontId="8" fillId="0" borderId="0" xfId="0" applyNumberFormat="1" applyFont="1"/>
    <xf numFmtId="3" fontId="0" fillId="0" borderId="34" xfId="0" applyNumberFormat="1" applyFill="1" applyBorder="1"/>
    <xf numFmtId="3" fontId="0" fillId="0" borderId="14" xfId="0" applyNumberFormat="1" applyFill="1" applyBorder="1"/>
    <xf numFmtId="42" fontId="0" fillId="0" borderId="0" xfId="0" applyNumberFormat="1" applyFill="1" applyBorder="1"/>
    <xf numFmtId="42" fontId="0" fillId="0" borderId="34" xfId="0" applyNumberFormat="1" applyFill="1" applyBorder="1"/>
    <xf numFmtId="42" fontId="0" fillId="0" borderId="31" xfId="0" applyNumberFormat="1" applyFill="1" applyBorder="1"/>
    <xf numFmtId="42" fontId="0" fillId="0" borderId="14" xfId="0" applyNumberFormat="1" applyFill="1" applyBorder="1"/>
    <xf numFmtId="42" fontId="0" fillId="0" borderId="10" xfId="0" applyNumberFormat="1" applyFill="1" applyBorder="1"/>
    <xf numFmtId="165" fontId="8" fillId="0" borderId="0" xfId="0" applyNumberFormat="1" applyFont="1"/>
    <xf numFmtId="3" fontId="1" fillId="0" borderId="14" xfId="38" applyNumberFormat="1" applyFont="1" applyBorder="1" applyAlignment="1">
      <alignment horizontal="right"/>
    </xf>
    <xf numFmtId="0" fontId="38" fillId="0" borderId="0" xfId="0" applyFont="1" applyAlignment="1">
      <alignment wrapText="1"/>
    </xf>
    <xf numFmtId="0" fontId="0" fillId="0" borderId="0" xfId="0" applyAlignment="1">
      <alignment wrapText="1"/>
    </xf>
    <xf numFmtId="3" fontId="5" fillId="0" borderId="14" xfId="39" applyNumberFormat="1" applyFont="1" applyBorder="1" applyAlignment="1">
      <alignment horizontal="right"/>
    </xf>
    <xf numFmtId="0" fontId="9" fillId="0" borderId="11" xfId="0" applyNumberFormat="1" applyFont="1" applyBorder="1" applyAlignment="1">
      <alignment wrapText="1"/>
    </xf>
    <xf numFmtId="0" fontId="9" fillId="0" borderId="22" xfId="0" applyFont="1" applyBorder="1" applyAlignment="1">
      <alignment wrapText="1"/>
    </xf>
    <xf numFmtId="0" fontId="9" fillId="0" borderId="32" xfId="0" applyFont="1" applyBorder="1" applyAlignment="1">
      <alignment wrapText="1"/>
    </xf>
    <xf numFmtId="0" fontId="9" fillId="0" borderId="11" xfId="0" applyFont="1" applyBorder="1" applyAlignment="1">
      <alignment wrapText="1"/>
    </xf>
    <xf numFmtId="0" fontId="9" fillId="0" borderId="55" xfId="0" applyFont="1" applyBorder="1" applyAlignment="1">
      <alignment wrapText="1"/>
    </xf>
    <xf numFmtId="0" fontId="9" fillId="0" borderId="56" xfId="0" applyFont="1" applyBorder="1" applyAlignment="1">
      <alignment wrapText="1"/>
    </xf>
    <xf numFmtId="0" fontId="9" fillId="0" borderId="57" xfId="0" applyFont="1" applyBorder="1" applyAlignment="1">
      <alignment wrapText="1"/>
    </xf>
    <xf numFmtId="0" fontId="7" fillId="27" borderId="17" xfId="194" applyFont="1" applyFill="1" applyBorder="1" applyAlignment="1">
      <alignment horizontal="center"/>
    </xf>
    <xf numFmtId="0" fontId="7" fillId="27" borderId="29" xfId="194" applyFont="1" applyFill="1" applyBorder="1" applyAlignment="1">
      <alignment horizontal="center"/>
    </xf>
    <xf numFmtId="0" fontId="7" fillId="27" borderId="30" xfId="194" applyFont="1" applyFill="1" applyBorder="1" applyAlignment="1">
      <alignment horizontal="center"/>
    </xf>
    <xf numFmtId="37" fontId="7" fillId="27" borderId="15" xfId="54" applyNumberFormat="1" applyFont="1" applyFill="1" applyBorder="1" applyAlignment="1">
      <alignment horizontal="center"/>
    </xf>
    <xf numFmtId="37" fontId="7" fillId="27" borderId="13" xfId="54" applyNumberFormat="1" applyFont="1" applyFill="1" applyBorder="1" applyAlignment="1">
      <alignment horizontal="center"/>
    </xf>
    <xf numFmtId="37" fontId="7" fillId="27" borderId="33" xfId="54" applyNumberFormat="1" applyFont="1" applyFill="1" applyBorder="1" applyAlignment="1">
      <alignment horizontal="center"/>
    </xf>
    <xf numFmtId="0" fontId="7" fillId="27" borderId="17" xfId="52" applyFont="1" applyFill="1" applyBorder="1" applyAlignment="1">
      <alignment horizontal="center"/>
    </xf>
    <xf numFmtId="0" fontId="7" fillId="27" borderId="29" xfId="52" applyFont="1" applyFill="1" applyBorder="1" applyAlignment="1">
      <alignment horizontal="center"/>
    </xf>
    <xf numFmtId="0" fontId="7" fillId="27" borderId="30" xfId="52" applyFont="1" applyFill="1" applyBorder="1" applyAlignment="1">
      <alignment horizontal="center"/>
    </xf>
    <xf numFmtId="0" fontId="9" fillId="0" borderId="18" xfId="0" applyFont="1" applyBorder="1" applyAlignment="1">
      <alignment wrapText="1"/>
    </xf>
    <xf numFmtId="0" fontId="9" fillId="0" borderId="19" xfId="0" applyFont="1" applyBorder="1" applyAlignment="1">
      <alignment wrapText="1"/>
    </xf>
    <xf numFmtId="0" fontId="9" fillId="0" borderId="25" xfId="0" applyFont="1" applyBorder="1" applyAlignment="1">
      <alignment wrapText="1"/>
    </xf>
    <xf numFmtId="0" fontId="9" fillId="0" borderId="35" xfId="0" applyNumberFormat="1" applyFont="1" applyBorder="1" applyAlignment="1">
      <alignment wrapText="1"/>
    </xf>
    <xf numFmtId="0" fontId="9" fillId="0" borderId="51" xfId="0" applyNumberFormat="1" applyFont="1" applyBorder="1" applyAlignment="1">
      <alignment wrapText="1"/>
    </xf>
    <xf numFmtId="0" fontId="9" fillId="0" borderId="40" xfId="0" applyNumberFormat="1" applyFont="1" applyBorder="1" applyAlignment="1">
      <alignment wrapText="1"/>
    </xf>
    <xf numFmtId="0" fontId="9" fillId="0" borderId="35" xfId="0" applyFont="1" applyBorder="1" applyAlignment="1">
      <alignment wrapText="1"/>
    </xf>
    <xf numFmtId="0" fontId="9" fillId="0" borderId="51" xfId="0" applyFont="1" applyBorder="1" applyAlignment="1">
      <alignment wrapText="1"/>
    </xf>
    <xf numFmtId="0" fontId="9" fillId="0" borderId="40" xfId="0" applyFont="1" applyBorder="1" applyAlignment="1">
      <alignment wrapText="1"/>
    </xf>
    <xf numFmtId="37" fontId="7" fillId="27" borderId="17" xfId="54" applyNumberFormat="1" applyFont="1" applyFill="1" applyBorder="1" applyAlignment="1">
      <alignment horizontal="center"/>
    </xf>
    <xf numFmtId="37" fontId="7" fillId="27" borderId="29" xfId="54" applyNumberFormat="1" applyFont="1" applyFill="1" applyBorder="1" applyAlignment="1">
      <alignment horizontal="center"/>
    </xf>
    <xf numFmtId="37" fontId="7" fillId="27" borderId="30" xfId="54" applyNumberFormat="1" applyFont="1" applyFill="1" applyBorder="1" applyAlignment="1">
      <alignment horizontal="center"/>
    </xf>
    <xf numFmtId="37" fontId="11" fillId="27" borderId="17" xfId="54" applyNumberFormat="1" applyFont="1" applyFill="1" applyBorder="1" applyAlignment="1">
      <alignment horizontal="center"/>
    </xf>
    <xf numFmtId="37" fontId="11" fillId="27" borderId="29" xfId="54" applyNumberFormat="1" applyFont="1" applyFill="1" applyBorder="1" applyAlignment="1">
      <alignment horizontal="center"/>
    </xf>
    <xf numFmtId="37" fontId="11" fillId="27" borderId="30" xfId="54" applyNumberFormat="1" applyFont="1" applyFill="1" applyBorder="1" applyAlignment="1">
      <alignment horizontal="center"/>
    </xf>
    <xf numFmtId="37" fontId="11" fillId="27" borderId="15" xfId="54" applyNumberFormat="1" applyFont="1" applyFill="1" applyBorder="1" applyAlignment="1">
      <alignment horizontal="center"/>
    </xf>
    <xf numFmtId="37" fontId="11" fillId="27" borderId="13" xfId="54" applyNumberFormat="1" applyFont="1" applyFill="1" applyBorder="1" applyAlignment="1">
      <alignment horizontal="center"/>
    </xf>
    <xf numFmtId="37" fontId="11" fillId="27" borderId="33" xfId="54" applyNumberFormat="1" applyFont="1" applyFill="1" applyBorder="1" applyAlignment="1">
      <alignment horizontal="center"/>
    </xf>
    <xf numFmtId="37" fontId="8" fillId="27" borderId="29" xfId="54" applyNumberFormat="1" applyFont="1" applyFill="1" applyBorder="1" applyAlignment="1">
      <alignment horizontal="center"/>
    </xf>
    <xf numFmtId="37" fontId="8" fillId="27" borderId="30" xfId="54" applyNumberFormat="1" applyFont="1" applyFill="1" applyBorder="1" applyAlignment="1">
      <alignment horizontal="center"/>
    </xf>
  </cellXfs>
  <cellStyles count="22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09" builtinId="3"/>
    <cellStyle name="Comma 2" xfId="28"/>
    <cellStyle name="Comma 2 2" xfId="225"/>
    <cellStyle name="Comma 3" xfId="227"/>
    <cellStyle name="Explanatory Text" xfId="29" builtinId="53" customBuilti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Input" xfId="35" builtinId="20" customBuiltin="1"/>
    <cellStyle name="Linked Cell" xfId="36" builtinId="24" customBuiltin="1"/>
    <cellStyle name="Neutral" xfId="37" builtinId="28" customBuiltin="1"/>
    <cellStyle name="Normal" xfId="0" builtinId="0"/>
    <cellStyle name="Normal 2" xfId="38"/>
    <cellStyle name="Normal 2 2" xfId="226"/>
    <cellStyle name="Normal 3" xfId="224"/>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TN" xfId="184"/>
    <cellStyle name="Normal_Sheet1_TX" xfId="185"/>
    <cellStyle name="Normal_Sheet1_UT" xfId="186"/>
    <cellStyle name="Normal_Sheet1_VA" xfId="187"/>
    <cellStyle name="Normal_Sheet1_VT" xfId="188"/>
    <cellStyle name="Normal_Sheet1_WA" xfId="189"/>
    <cellStyle name="Normal_Sheet1_WI" xfId="190"/>
    <cellStyle name="Normal_Sheet1_WV" xfId="191"/>
    <cellStyle name="Normal_Sheet1_WY" xfId="192"/>
    <cellStyle name="Normal_Sheet2" xfId="193"/>
    <cellStyle name="Normal_State Level Expenditures" xfId="194"/>
    <cellStyle name="Normal_TN" xfId="195"/>
    <cellStyle name="Normal_TX" xfId="196"/>
    <cellStyle name="Normal_VA" xfId="197"/>
    <cellStyle name="Normal_VT" xfId="198"/>
    <cellStyle name="Normal_VT_1" xfId="199"/>
    <cellStyle name="Normal_WA" xfId="200"/>
    <cellStyle name="Normal_WI" xfId="201"/>
    <cellStyle name="Normal_WV" xfId="202"/>
    <cellStyle name="Normal_WY" xfId="203"/>
    <cellStyle name="Note" xfId="204" builtinId="10" customBuiltin="1"/>
    <cellStyle name="Output" xfId="205" builtinId="21" customBuiltin="1"/>
    <cellStyle name="Title" xfId="206" builtinId="15" customBuiltin="1"/>
    <cellStyle name="Total" xfId="207" builtinId="25" customBuiltin="1"/>
    <cellStyle name="Warning Text" xfId="20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zoomScaleNormal="100" workbookViewId="0">
      <selection activeCell="A139" sqref="A139"/>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79" customWidth="1"/>
    <col min="12" max="12" width="8.85546875" style="2"/>
    <col min="13" max="13" width="12" style="2" bestFit="1" customWidth="1"/>
    <col min="14" max="16384" width="8.85546875" style="2"/>
  </cols>
  <sheetData>
    <row r="1" spans="1:14" x14ac:dyDescent="0.2">
      <c r="A1" s="1834" t="s">
        <v>2112</v>
      </c>
      <c r="B1" s="1835"/>
      <c r="C1" s="1835"/>
      <c r="D1" s="1835"/>
      <c r="E1" s="1835"/>
      <c r="F1" s="1835"/>
      <c r="G1" s="1835"/>
      <c r="H1" s="1835"/>
      <c r="I1" s="1835"/>
      <c r="J1" s="1835"/>
      <c r="K1" s="1836"/>
      <c r="L1" s="19"/>
      <c r="M1" s="19"/>
      <c r="N1" s="588"/>
    </row>
    <row r="2" spans="1:14" ht="12.75" thickBot="1" x14ac:dyDescent="0.25">
      <c r="A2" s="1837" t="s">
        <v>1946</v>
      </c>
      <c r="B2" s="1838"/>
      <c r="C2" s="1838"/>
      <c r="D2" s="1838"/>
      <c r="E2" s="1838"/>
      <c r="F2" s="1838"/>
      <c r="G2" s="1838"/>
      <c r="H2" s="1838"/>
      <c r="I2" s="1838"/>
      <c r="J2" s="1838"/>
      <c r="K2" s="1839"/>
      <c r="L2" s="12"/>
      <c r="M2" s="12"/>
      <c r="N2" s="12"/>
    </row>
    <row r="3" spans="1:14" ht="57" customHeight="1" thickBot="1" x14ac:dyDescent="0.25">
      <c r="A3" s="1482" t="s">
        <v>2090</v>
      </c>
      <c r="B3" s="1483" t="s">
        <v>1947</v>
      </c>
      <c r="C3" s="22" t="s">
        <v>723</v>
      </c>
      <c r="D3" s="1483" t="s">
        <v>2083</v>
      </c>
      <c r="E3" s="22" t="s">
        <v>1899</v>
      </c>
      <c r="F3" s="1483" t="s">
        <v>284</v>
      </c>
      <c r="G3" s="1483" t="s">
        <v>2084</v>
      </c>
      <c r="H3" s="1483" t="s">
        <v>1950</v>
      </c>
      <c r="I3" s="1484" t="s">
        <v>1948</v>
      </c>
      <c r="J3" s="1482" t="s">
        <v>1949</v>
      </c>
      <c r="K3" s="1490" t="s">
        <v>339</v>
      </c>
      <c r="L3" s="589"/>
      <c r="M3" s="589"/>
      <c r="N3" s="590"/>
    </row>
    <row r="4" spans="1:14" x14ac:dyDescent="0.2">
      <c r="A4" s="835"/>
      <c r="B4" s="597"/>
      <c r="C4" s="828"/>
      <c r="D4" s="828"/>
      <c r="E4" s="828"/>
      <c r="F4" s="828"/>
      <c r="G4" s="828"/>
      <c r="H4" s="828"/>
      <c r="I4" s="1494"/>
      <c r="J4" s="1495"/>
      <c r="K4" s="11"/>
      <c r="L4" s="4"/>
      <c r="M4" s="19"/>
      <c r="N4" s="588"/>
    </row>
    <row r="5" spans="1:14" x14ac:dyDescent="0.2">
      <c r="A5" s="827" t="s">
        <v>655</v>
      </c>
      <c r="B5" s="591">
        <f>SUM(B6:B58)</f>
        <v>21578655.1963652</v>
      </c>
      <c r="C5" s="1246">
        <f>SUM(D5:J5)</f>
        <v>167209899.94241998</v>
      </c>
      <c r="D5" s="1202">
        <f>SUM(D6:D58)</f>
        <v>75787356.196999997</v>
      </c>
      <c r="E5" s="1202">
        <f t="shared" ref="E5:K5" si="0">SUM(E6:E58)</f>
        <v>1827759.7305600001</v>
      </c>
      <c r="F5" s="1202">
        <f t="shared" si="0"/>
        <v>13408393.244000003</v>
      </c>
      <c r="G5" s="1202">
        <f t="shared" si="0"/>
        <v>865419.01438000007</v>
      </c>
      <c r="H5" s="1202">
        <f t="shared" si="0"/>
        <v>8055568.7428700011</v>
      </c>
      <c r="I5" s="1188">
        <f t="shared" si="0"/>
        <v>1704557.3399999994</v>
      </c>
      <c r="J5" s="1189">
        <f t="shared" si="0"/>
        <v>65560845.673609979</v>
      </c>
      <c r="K5" s="677">
        <f t="shared" si="0"/>
        <v>5930130</v>
      </c>
      <c r="L5" s="592"/>
      <c r="M5" s="592"/>
      <c r="N5" s="593"/>
    </row>
    <row r="6" spans="1:14" ht="12.75" x14ac:dyDescent="0.2">
      <c r="A6" s="594" t="s">
        <v>1900</v>
      </c>
      <c r="B6" s="832">
        <f>AL!B72</f>
        <v>411717.46801293152</v>
      </c>
      <c r="C6" s="1817">
        <f>AL!C72</f>
        <v>3248127.3765828996</v>
      </c>
      <c r="D6" s="1817">
        <f>AL!D72</f>
        <v>1856515.1199999999</v>
      </c>
      <c r="E6" s="1817">
        <f>AL!E72</f>
        <v>9856.9652600000009</v>
      </c>
      <c r="F6" s="1817">
        <f>AL!F72</f>
        <v>217277.56800000006</v>
      </c>
      <c r="G6" s="1817">
        <f>AL!G72</f>
        <v>0</v>
      </c>
      <c r="H6" s="1817">
        <f>AL!H72</f>
        <v>37450.161990000001</v>
      </c>
      <c r="I6" s="1818">
        <f>AL!I72</f>
        <v>24417.966000000004</v>
      </c>
      <c r="J6" s="1819">
        <f>AL!J72</f>
        <v>1102609.5953328982</v>
      </c>
      <c r="K6" s="1815">
        <f>AL!K72</f>
        <v>111832</v>
      </c>
      <c r="L6" s="4"/>
      <c r="M6" s="4"/>
      <c r="N6" s="588"/>
    </row>
    <row r="7" spans="1:14" ht="12.75" x14ac:dyDescent="0.2">
      <c r="A7" s="594" t="s">
        <v>1901</v>
      </c>
      <c r="B7" s="832">
        <f>AK!B34</f>
        <v>73275.798836494301</v>
      </c>
      <c r="C7" s="1817">
        <f>AK!C34</f>
        <v>584862.5013478396</v>
      </c>
      <c r="D7" s="1817">
        <f>AK!D34</f>
        <v>247523.91600000003</v>
      </c>
      <c r="E7" s="1817">
        <f>AK!E34</f>
        <v>39.664410000000004</v>
      </c>
      <c r="F7" s="1817">
        <f>AK!F34</f>
        <v>72262.043000000005</v>
      </c>
      <c r="G7" s="1817">
        <f>AK!G34</f>
        <v>0</v>
      </c>
      <c r="H7" s="1817">
        <f>AK!H34</f>
        <v>8107.0976300000002</v>
      </c>
      <c r="I7" s="1820">
        <f>AK!I34</f>
        <v>2642.2249999999999</v>
      </c>
      <c r="J7" s="1821">
        <f>AK!J34</f>
        <v>254287.55530783936</v>
      </c>
      <c r="K7" s="1816">
        <f>AK!K34</f>
        <v>19256</v>
      </c>
      <c r="L7" s="4"/>
      <c r="M7" s="4"/>
      <c r="N7" s="588"/>
    </row>
    <row r="8" spans="1:14" ht="12.75" x14ac:dyDescent="0.2">
      <c r="A8" s="594" t="s">
        <v>1905</v>
      </c>
      <c r="B8" s="832">
        <f>AZ!B20</f>
        <v>528486.26978530106</v>
      </c>
      <c r="C8" s="1817">
        <f>AZ!C20</f>
        <v>3757595.9396947157</v>
      </c>
      <c r="D8" s="1817">
        <f>AZ!D20</f>
        <v>1652046.9440000001</v>
      </c>
      <c r="E8" s="1817">
        <f>AZ!E20</f>
        <v>19007.027589999998</v>
      </c>
      <c r="F8" s="1817">
        <f>AZ!F20</f>
        <v>407881.614</v>
      </c>
      <c r="G8" s="1817">
        <f>AZ!G20</f>
        <v>0</v>
      </c>
      <c r="H8" s="1817">
        <f>AZ!H20</f>
        <v>79842.68084999999</v>
      </c>
      <c r="I8" s="1820">
        <f>AZ!I20</f>
        <v>37466.160000000003</v>
      </c>
      <c r="J8" s="1821">
        <f>AZ!J20</f>
        <v>1561351.5132547156</v>
      </c>
      <c r="K8" s="1816">
        <f>AZ!K20</f>
        <v>147953</v>
      </c>
      <c r="L8" s="4"/>
      <c r="M8" s="4"/>
      <c r="N8" s="588"/>
    </row>
    <row r="9" spans="1:14" ht="12.75" x14ac:dyDescent="0.2">
      <c r="A9" s="594" t="s">
        <v>1907</v>
      </c>
      <c r="B9" s="832">
        <f>AR!B80</f>
        <v>247887.62111676985</v>
      </c>
      <c r="C9" s="1817">
        <f>AR!C80</f>
        <v>2174053.018392337</v>
      </c>
      <c r="D9" s="1817">
        <f>AR!D80</f>
        <v>1037492.3490000002</v>
      </c>
      <c r="E9" s="1817">
        <f>AR!E80</f>
        <v>17025.610350000003</v>
      </c>
      <c r="F9" s="1817">
        <f>AR!F80</f>
        <v>88985.633999999991</v>
      </c>
      <c r="G9" s="1817">
        <f>AR!G80</f>
        <v>0</v>
      </c>
      <c r="H9" s="1817">
        <f>AR!H80</f>
        <v>30086.216270000001</v>
      </c>
      <c r="I9" s="1820">
        <f>AR!I80</f>
        <v>14966.265000000001</v>
      </c>
      <c r="J9" s="1821">
        <f>AR!J80</f>
        <v>985496.94377233624</v>
      </c>
      <c r="K9" s="1816">
        <f>AR!K80</f>
        <v>86908</v>
      </c>
      <c r="L9" s="4"/>
      <c r="M9" s="24"/>
      <c r="N9" s="595"/>
    </row>
    <row r="10" spans="1:14" ht="12.75" x14ac:dyDescent="0.2">
      <c r="A10" s="594" t="s">
        <v>2037</v>
      </c>
      <c r="B10" s="832">
        <f>CA!B63</f>
        <v>1802445.5373385728</v>
      </c>
      <c r="C10" s="1817">
        <f>CA!C63</f>
        <v>14938931.479777608</v>
      </c>
      <c r="D10" s="1817">
        <f>CA!D63</f>
        <v>6552099.9229999995</v>
      </c>
      <c r="E10" s="1817">
        <f>CA!E63</f>
        <v>158970.28888000001</v>
      </c>
      <c r="F10" s="1817">
        <f>CA!F63</f>
        <v>1786145.848</v>
      </c>
      <c r="G10" s="1817">
        <f>CA!G63</f>
        <v>0</v>
      </c>
      <c r="H10" s="1817">
        <f>CA!H63</f>
        <v>195903.52697000001</v>
      </c>
      <c r="I10" s="1820">
        <f>CA!I63</f>
        <v>168464.78399999999</v>
      </c>
      <c r="J10" s="1821">
        <f>CA!J63</f>
        <v>6077347.1089276085</v>
      </c>
      <c r="K10" s="1816">
        <f>CA!K63</f>
        <v>467539</v>
      </c>
      <c r="L10" s="4"/>
      <c r="M10" s="4"/>
      <c r="N10" s="588"/>
    </row>
    <row r="11" spans="1:14" ht="12.75" x14ac:dyDescent="0.2">
      <c r="A11" s="594" t="s">
        <v>1908</v>
      </c>
      <c r="B11" s="832">
        <f>CO!B69</f>
        <v>409469.02213712095</v>
      </c>
      <c r="C11" s="1817">
        <f>CO!C69</f>
        <v>3482532.829982141</v>
      </c>
      <c r="D11" s="1817">
        <f>CO!D69</f>
        <v>1490936.2980000011</v>
      </c>
      <c r="E11" s="1817">
        <f>CO!E69</f>
        <v>438517.64018999995</v>
      </c>
      <c r="F11" s="1817">
        <f>CO!F69</f>
        <v>391310.58900000009</v>
      </c>
      <c r="G11" s="1817">
        <f>CO!G69</f>
        <v>0</v>
      </c>
      <c r="H11" s="1817">
        <f>CO!H69</f>
        <v>60067.628560000005</v>
      </c>
      <c r="I11" s="1820">
        <f>CO!I69</f>
        <v>36676.628000000012</v>
      </c>
      <c r="J11" s="1821">
        <f>CO!J69</f>
        <v>1065024.0462321413</v>
      </c>
      <c r="K11" s="1816">
        <f>CO!K69</f>
        <v>100614</v>
      </c>
      <c r="L11" s="4"/>
      <c r="M11" s="4"/>
      <c r="N11" s="588"/>
    </row>
    <row r="12" spans="1:14" ht="12.75" x14ac:dyDescent="0.2">
      <c r="A12" s="594" t="s">
        <v>1909</v>
      </c>
      <c r="B12" s="832">
        <f>CT!B13</f>
        <v>206548.629361803</v>
      </c>
      <c r="C12" s="1817">
        <f>CT!C13</f>
        <v>1249123.9587627619</v>
      </c>
      <c r="D12" s="1817">
        <f>CT!D13</f>
        <v>435226.12</v>
      </c>
      <c r="E12" s="1817">
        <f>CT!E13</f>
        <v>160.10675000000001</v>
      </c>
      <c r="F12" s="1817">
        <f>CT!F13</f>
        <v>107651.49799999999</v>
      </c>
      <c r="G12" s="1817">
        <f>CT!G13</f>
        <v>0</v>
      </c>
      <c r="H12" s="1817">
        <f>CT!H13</f>
        <v>15454.971299999999</v>
      </c>
      <c r="I12" s="1820">
        <f>CT!I13</f>
        <v>22613.181000000004</v>
      </c>
      <c r="J12" s="1821">
        <f>CT!J13</f>
        <v>668018.08171276178</v>
      </c>
      <c r="K12" s="1816">
        <f>CT!K13</f>
        <v>50584</v>
      </c>
      <c r="L12" s="4"/>
      <c r="M12" s="4"/>
      <c r="N12" s="588"/>
    </row>
    <row r="13" spans="1:14" ht="12.75" x14ac:dyDescent="0.2">
      <c r="A13" s="594" t="s">
        <v>1910</v>
      </c>
      <c r="B13" s="832">
        <f>DE!B8</f>
        <v>77354.040164689999</v>
      </c>
      <c r="C13" s="1817">
        <f>DE!C8</f>
        <v>422277.67466087267</v>
      </c>
      <c r="D13" s="1817">
        <f>DE!D8</f>
        <v>204297.30900000001</v>
      </c>
      <c r="E13" s="1817">
        <f>DE!E8</f>
        <v>2645.9362299999998</v>
      </c>
      <c r="F13" s="1817">
        <f>DE!F8</f>
        <v>36679.629999999997</v>
      </c>
      <c r="G13" s="1817">
        <f>DE!G8</f>
        <v>0</v>
      </c>
      <c r="H13" s="1817">
        <f>DE!H8</f>
        <v>3328.19038</v>
      </c>
      <c r="I13" s="1820">
        <f>DE!I8</f>
        <v>4472.4940000000006</v>
      </c>
      <c r="J13" s="1821">
        <f>DE!J8</f>
        <v>170854.11505087267</v>
      </c>
      <c r="K13" s="1816">
        <f>DE!K8</f>
        <v>15657</v>
      </c>
      <c r="L13" s="4"/>
      <c r="M13" s="4"/>
      <c r="N13" s="588"/>
    </row>
    <row r="14" spans="1:14" ht="12.75" x14ac:dyDescent="0.2">
      <c r="A14" s="594" t="s">
        <v>1957</v>
      </c>
      <c r="B14" s="832">
        <f>DC!B6</f>
        <v>29470.469378289999</v>
      </c>
      <c r="C14" s="1817">
        <f>DC!C6</f>
        <v>2960157.040220289</v>
      </c>
      <c r="D14" s="1817">
        <f>DC!D6</f>
        <v>88498.112999999998</v>
      </c>
      <c r="E14" s="1817">
        <f>DC!E6</f>
        <v>163142.67103</v>
      </c>
      <c r="F14" s="1817">
        <f>DC!F6</f>
        <v>29182.205999999998</v>
      </c>
      <c r="G14" s="1817">
        <f>DC!G6</f>
        <v>0</v>
      </c>
      <c r="H14" s="1817">
        <f>DC!H6</f>
        <v>2436002.3100700001</v>
      </c>
      <c r="I14" s="1820">
        <f>DC!I6</f>
        <v>3506.5129999999999</v>
      </c>
      <c r="J14" s="1821">
        <f>DC!J6</f>
        <v>239825.22712028926</v>
      </c>
      <c r="K14" s="1816">
        <f>DC!K6</f>
        <v>8580</v>
      </c>
      <c r="L14" s="4"/>
      <c r="M14" s="4"/>
      <c r="N14" s="588"/>
    </row>
    <row r="15" spans="1:14" ht="12.75" x14ac:dyDescent="0.2">
      <c r="A15" s="594" t="s">
        <v>1911</v>
      </c>
      <c r="B15" s="832">
        <f>FL!B72</f>
        <v>1558441.3039579995</v>
      </c>
      <c r="C15" s="1817">
        <f>FL!C72</f>
        <v>12276149.312184799</v>
      </c>
      <c r="D15" s="1817">
        <f>FL!D72</f>
        <v>5626994.5509999972</v>
      </c>
      <c r="E15" s="1817">
        <f>FL!E72</f>
        <v>125364.65073000001</v>
      </c>
      <c r="F15" s="1817">
        <f>FL!F72</f>
        <v>1021330.715</v>
      </c>
      <c r="G15" s="1817">
        <f>FL!G72</f>
        <v>0</v>
      </c>
      <c r="H15" s="1817">
        <f>FL!H72</f>
        <v>152603.18005</v>
      </c>
      <c r="I15" s="1820">
        <f>FL!I72</f>
        <v>135626.99800000002</v>
      </c>
      <c r="J15" s="1821">
        <f>FL!J72</f>
        <v>5214229.2174048005</v>
      </c>
      <c r="K15" s="1816">
        <f>FL!K72</f>
        <v>503251</v>
      </c>
      <c r="L15" s="4"/>
      <c r="M15" s="4"/>
      <c r="N15" s="588"/>
    </row>
    <row r="16" spans="1:14" ht="12.75" x14ac:dyDescent="0.2">
      <c r="A16" s="594" t="s">
        <v>1912</v>
      </c>
      <c r="B16" s="832">
        <f>GA!B164</f>
        <v>752499.45692082006</v>
      </c>
      <c r="C16" s="1817">
        <f>GA!C164</f>
        <v>5705037.1953682667</v>
      </c>
      <c r="D16" s="1817">
        <f>GA!D164</f>
        <v>3112295.3840000001</v>
      </c>
      <c r="E16" s="1817">
        <f>GA!E164</f>
        <v>9538.3511299999991</v>
      </c>
      <c r="F16" s="1817">
        <f>GA!F164</f>
        <v>508281.64900000009</v>
      </c>
      <c r="G16" s="1817">
        <f>GA!G164</f>
        <v>0</v>
      </c>
      <c r="H16" s="1817">
        <f>GA!H164</f>
        <v>106659.14850999998</v>
      </c>
      <c r="I16" s="1820">
        <f>GA!I164</f>
        <v>53166.677000000011</v>
      </c>
      <c r="J16" s="1821">
        <f>GA!J164</f>
        <v>1915095.9857282678</v>
      </c>
      <c r="K16" s="1816">
        <f>GA!K164</f>
        <v>197458</v>
      </c>
      <c r="L16" s="4"/>
      <c r="M16" s="4"/>
      <c r="N16" s="588"/>
    </row>
    <row r="17" spans="1:15" ht="12.75" x14ac:dyDescent="0.2">
      <c r="A17" s="594" t="s">
        <v>1913</v>
      </c>
      <c r="B17" s="832">
        <f>HI!B10</f>
        <v>120482.3912229219</v>
      </c>
      <c r="C17" s="1817">
        <f>HI!C10</f>
        <v>888037.44989564852</v>
      </c>
      <c r="D17" s="1817">
        <f>HI!D10</f>
        <v>394010.299</v>
      </c>
      <c r="E17" s="1817">
        <f>HI!E10</f>
        <v>3346.9240300000001</v>
      </c>
      <c r="F17" s="1817">
        <f>HI!F10</f>
        <v>183257.11900000001</v>
      </c>
      <c r="G17" s="1817">
        <f>HI!G10</f>
        <v>0</v>
      </c>
      <c r="H17" s="1817">
        <f>HI!H10</f>
        <v>16891.131219999999</v>
      </c>
      <c r="I17" s="1820">
        <f>HI!I10</f>
        <v>13611.195</v>
      </c>
      <c r="J17" s="1821">
        <f>HI!J10</f>
        <v>276920.78164564871</v>
      </c>
      <c r="K17" s="1816">
        <f>HI!K10</f>
        <v>26450</v>
      </c>
      <c r="L17" s="4"/>
      <c r="M17" s="4"/>
      <c r="N17" s="588"/>
    </row>
    <row r="18" spans="1:15" ht="12.75" x14ac:dyDescent="0.2">
      <c r="A18" s="594" t="s">
        <v>1914</v>
      </c>
      <c r="B18" s="832">
        <f>ID!B49</f>
        <v>132334.47164975191</v>
      </c>
      <c r="C18" s="1817">
        <f>ID!C49</f>
        <v>893404.04619312671</v>
      </c>
      <c r="D18" s="1817">
        <f>ID!D49</f>
        <v>405841.43199999986</v>
      </c>
      <c r="E18" s="1817">
        <f>ID!E49</f>
        <v>12261.731740000001</v>
      </c>
      <c r="F18" s="1817">
        <f>ID!F49</f>
        <v>56724.269000000008</v>
      </c>
      <c r="G18" s="1817">
        <f>ID!G49</f>
        <v>0</v>
      </c>
      <c r="H18" s="1817">
        <f>ID!H49</f>
        <v>9580.4161100000001</v>
      </c>
      <c r="I18" s="1820">
        <f>ID!I49</f>
        <v>8767.4120000000021</v>
      </c>
      <c r="J18" s="1821">
        <f>ID!J49</f>
        <v>400228.78534312663</v>
      </c>
      <c r="K18" s="1816">
        <f>ID!K49</f>
        <v>42592</v>
      </c>
      <c r="L18" s="24"/>
      <c r="M18" s="24"/>
      <c r="N18" s="595"/>
      <c r="O18" s="18"/>
    </row>
    <row r="19" spans="1:15" ht="12.75" x14ac:dyDescent="0.2">
      <c r="A19" s="594" t="s">
        <v>1915</v>
      </c>
      <c r="B19" s="832">
        <f>IL!B107</f>
        <v>705581.59475993458</v>
      </c>
      <c r="C19" s="1817">
        <f>IL!C107</f>
        <v>4395048.0419308338</v>
      </c>
      <c r="D19" s="1817">
        <f>IL!D107</f>
        <v>1687259.8330000006</v>
      </c>
      <c r="E19" s="1817">
        <f>IL!E107</f>
        <v>13424.38017</v>
      </c>
      <c r="F19" s="1817">
        <f>IL!F107</f>
        <v>329365.49099999975</v>
      </c>
      <c r="G19" s="1817">
        <f>IL!G107</f>
        <v>0</v>
      </c>
      <c r="H19" s="1817">
        <f>IL!H107</f>
        <v>49120.045360000004</v>
      </c>
      <c r="I19" s="1820">
        <f>IL!I107</f>
        <v>61783.825999999994</v>
      </c>
      <c r="J19" s="1821">
        <f>IL!J107</f>
        <v>2254094.4664008366</v>
      </c>
      <c r="K19" s="1816">
        <f>IL!K107</f>
        <v>181710</v>
      </c>
      <c r="L19" s="24"/>
      <c r="M19" s="24"/>
      <c r="N19" s="595"/>
      <c r="O19" s="18"/>
    </row>
    <row r="20" spans="1:15" ht="12.75" x14ac:dyDescent="0.2">
      <c r="A20" s="594" t="s">
        <v>1916</v>
      </c>
      <c r="B20" s="832">
        <f>IN!B97</f>
        <v>469209.83374752593</v>
      </c>
      <c r="C20" s="1817">
        <f>IN!C97</f>
        <v>2787065.950768698</v>
      </c>
      <c r="D20" s="1817">
        <f>IN!D97</f>
        <v>1233530.4409999996</v>
      </c>
      <c r="E20" s="1817">
        <f>IN!E97</f>
        <v>5404.6054300000005</v>
      </c>
      <c r="F20" s="1817">
        <f>IN!F97</f>
        <v>151371.90000000002</v>
      </c>
      <c r="G20" s="1817">
        <f>IN!G97</f>
        <v>0</v>
      </c>
      <c r="H20" s="1817">
        <f>IN!H97</f>
        <v>53740.895209999995</v>
      </c>
      <c r="I20" s="1820">
        <f>IN!I97</f>
        <v>25497.444000000003</v>
      </c>
      <c r="J20" s="1821">
        <f>IN!J97</f>
        <v>1317520.665128699</v>
      </c>
      <c r="K20" s="1816">
        <f>IN!K97</f>
        <v>130705</v>
      </c>
      <c r="L20" s="24"/>
      <c r="M20" s="24"/>
      <c r="N20" s="595"/>
      <c r="O20" s="18"/>
    </row>
    <row r="21" spans="1:15" ht="12.75" x14ac:dyDescent="0.2">
      <c r="A21" s="594" t="s">
        <v>1917</v>
      </c>
      <c r="B21" s="832">
        <f>IA!B104</f>
        <v>227990.85717930557</v>
      </c>
      <c r="C21" s="1817">
        <f>IA!C104</f>
        <v>1397550.6941730559</v>
      </c>
      <c r="D21" s="1817">
        <f>IA!D104</f>
        <v>581555.96299999999</v>
      </c>
      <c r="E21" s="1817">
        <f>IA!E104</f>
        <v>248.21703000000002</v>
      </c>
      <c r="F21" s="1817">
        <f>IA!F104</f>
        <v>74950.002999999997</v>
      </c>
      <c r="G21" s="1817">
        <f>IA!G104</f>
        <v>0</v>
      </c>
      <c r="H21" s="1817">
        <f>IA!H104</f>
        <v>11567.85735</v>
      </c>
      <c r="I21" s="1820">
        <f>IA!I104</f>
        <v>19432.696</v>
      </c>
      <c r="J21" s="1821">
        <f>IA!J104</f>
        <v>709795.95779305534</v>
      </c>
      <c r="K21" s="1816">
        <f>IA!K104</f>
        <v>72039</v>
      </c>
      <c r="L21" s="24"/>
      <c r="M21" s="24"/>
      <c r="N21" s="595"/>
      <c r="O21" s="18"/>
    </row>
    <row r="22" spans="1:15" ht="12.75" x14ac:dyDescent="0.2">
      <c r="A22" s="594" t="s">
        <v>1918</v>
      </c>
      <c r="B22" s="832">
        <f>KS!B110</f>
        <v>218415.71509484077</v>
      </c>
      <c r="C22" s="1817">
        <f>KS!C110</f>
        <v>1415559.0492685733</v>
      </c>
      <c r="D22" s="1817">
        <f>KS!D110</f>
        <v>631884.84299999988</v>
      </c>
      <c r="E22" s="1817">
        <f>KS!E110</f>
        <v>738.11317000000008</v>
      </c>
      <c r="F22" s="1817">
        <f>KS!F110</f>
        <v>110338.21800000002</v>
      </c>
      <c r="G22" s="1817">
        <f>KS!G110</f>
        <v>0</v>
      </c>
      <c r="H22" s="1817">
        <f>KS!H110</f>
        <v>23747.040519999999</v>
      </c>
      <c r="I22" s="1820">
        <f>KS!I110</f>
        <v>16835.679</v>
      </c>
      <c r="J22" s="1821">
        <f>KS!J110</f>
        <v>632015.15557857347</v>
      </c>
      <c r="K22" s="1816">
        <f>KS!K110</f>
        <v>58852</v>
      </c>
      <c r="L22" s="24"/>
      <c r="M22" s="24"/>
      <c r="N22" s="595"/>
      <c r="O22" s="18"/>
    </row>
    <row r="23" spans="1:15" ht="12.75" x14ac:dyDescent="0.2">
      <c r="A23" s="594" t="s">
        <v>1919</v>
      </c>
      <c r="B23" s="832">
        <f>KY!B125</f>
        <v>328408.26392878464</v>
      </c>
      <c r="C23" s="1817">
        <f>KY!C125</f>
        <v>2501382.7617026148</v>
      </c>
      <c r="D23" s="1817">
        <f>KY!D125</f>
        <v>1231438.1980000003</v>
      </c>
      <c r="E23" s="1817">
        <f>KY!E125</f>
        <v>15543.537200000001</v>
      </c>
      <c r="F23" s="1817">
        <f>KY!F125</f>
        <v>141334.91899999997</v>
      </c>
      <c r="G23" s="1817">
        <f>KY!G125</f>
        <v>0</v>
      </c>
      <c r="H23" s="1817">
        <f>KY!H125</f>
        <v>43806.970249999998</v>
      </c>
      <c r="I23" s="1820">
        <f>KY!I125</f>
        <v>17999.585999999996</v>
      </c>
      <c r="J23" s="1821">
        <f>KY!J125</f>
        <v>1051259.5512526131</v>
      </c>
      <c r="K23" s="1816">
        <f>KY!K125</f>
        <v>101799</v>
      </c>
      <c r="L23" s="24"/>
      <c r="M23" s="24"/>
      <c r="N23" s="595"/>
      <c r="O23" s="18"/>
    </row>
    <row r="24" spans="1:15" ht="12.75" x14ac:dyDescent="0.2">
      <c r="A24" s="594" t="s">
        <v>1920</v>
      </c>
      <c r="B24" s="832">
        <f>LA!B69</f>
        <v>326229.05727068341</v>
      </c>
      <c r="C24" s="1817">
        <f>LA!C69</f>
        <v>2658351.0022992911</v>
      </c>
      <c r="D24" s="1817">
        <f>LA!D69</f>
        <v>1211259.6660000002</v>
      </c>
      <c r="E24" s="1817">
        <f>LA!E69</f>
        <v>288759.11100999999</v>
      </c>
      <c r="F24" s="1817">
        <f>LA!F69</f>
        <v>146459.51900000003</v>
      </c>
      <c r="G24" s="1817">
        <f>LA!G69</f>
        <v>0</v>
      </c>
      <c r="H24" s="1817">
        <f>LA!H69</f>
        <v>28577.233189999999</v>
      </c>
      <c r="I24" s="1820">
        <f>LA!I69</f>
        <v>20551.658999999996</v>
      </c>
      <c r="J24" s="1821">
        <f>LA!J69</f>
        <v>962743.81409929064</v>
      </c>
      <c r="K24" s="1816">
        <f>LA!K69</f>
        <v>89654</v>
      </c>
      <c r="L24" s="24"/>
      <c r="M24" s="24"/>
      <c r="N24" s="595"/>
      <c r="O24" s="18"/>
    </row>
    <row r="25" spans="1:15" ht="12.75" x14ac:dyDescent="0.2">
      <c r="A25" s="594" t="s">
        <v>1922</v>
      </c>
      <c r="B25" s="832">
        <f>ME!B21</f>
        <v>125077.8698124915</v>
      </c>
      <c r="C25" s="1817">
        <f>ME!C21</f>
        <v>982591.16423858947</v>
      </c>
      <c r="D25" s="1817">
        <f>ME!D21</f>
        <v>519582.52</v>
      </c>
      <c r="E25" s="1817">
        <f>ME!E21</f>
        <v>101.4267</v>
      </c>
      <c r="F25" s="1817">
        <f>ME!F21</f>
        <v>42841.074000000008</v>
      </c>
      <c r="G25" s="1817">
        <f>ME!G21</f>
        <v>0</v>
      </c>
      <c r="H25" s="1817">
        <f>ME!H21</f>
        <v>19660.460019999999</v>
      </c>
      <c r="I25" s="1820">
        <f>ME!I21</f>
        <v>10280.761</v>
      </c>
      <c r="J25" s="1821">
        <f>ME!J21</f>
        <v>390124.92251858948</v>
      </c>
      <c r="K25" s="1816">
        <f>ME!K21</f>
        <v>40174</v>
      </c>
      <c r="L25" s="24"/>
      <c r="M25" s="24"/>
      <c r="N25" s="595"/>
      <c r="O25" s="18"/>
    </row>
    <row r="26" spans="1:15" ht="12.75" x14ac:dyDescent="0.2">
      <c r="A26" s="594" t="s">
        <v>1923</v>
      </c>
      <c r="B26" s="832">
        <f>MD!B29</f>
        <v>430446.05174807989</v>
      </c>
      <c r="C26" s="1817">
        <f>MD!C29</f>
        <v>2866922.8807810489</v>
      </c>
      <c r="D26" s="1817">
        <f>MD!D29</f>
        <v>1279895.44</v>
      </c>
      <c r="E26" s="1817">
        <f>MD!E29</f>
        <v>10172.658170000001</v>
      </c>
      <c r="F26" s="1817">
        <f>MD!F29</f>
        <v>350881.82299999997</v>
      </c>
      <c r="G26" s="1817">
        <f>MD!G29</f>
        <v>0</v>
      </c>
      <c r="H26" s="1817">
        <f>MD!H29</f>
        <v>24263.516760000002</v>
      </c>
      <c r="I26" s="1820">
        <f>MD!I29</f>
        <v>35023.053000000007</v>
      </c>
      <c r="J26" s="1821">
        <f>MD!J29</f>
        <v>1166686.3898510486</v>
      </c>
      <c r="K26" s="1816">
        <f>MD!K29</f>
        <v>84729</v>
      </c>
      <c r="L26" s="24"/>
      <c r="M26" s="24"/>
      <c r="N26" s="595"/>
      <c r="O26" s="18"/>
    </row>
    <row r="27" spans="1:15" ht="12.75" x14ac:dyDescent="0.2">
      <c r="A27" s="594" t="s">
        <v>1958</v>
      </c>
      <c r="B27" s="832">
        <f>MA!B19</f>
        <v>367530.97323409771</v>
      </c>
      <c r="C27" s="1817">
        <f>MA!C19</f>
        <v>2693536.4845090085</v>
      </c>
      <c r="D27" s="1817">
        <f>MA!D19</f>
        <v>1141559.686</v>
      </c>
      <c r="E27" s="1817">
        <f>MA!E19</f>
        <v>5359.61654</v>
      </c>
      <c r="F27" s="1817">
        <f>MA!F19</f>
        <v>211092.497</v>
      </c>
      <c r="G27" s="1817">
        <f>MA!G19</f>
        <v>0</v>
      </c>
      <c r="H27" s="1817">
        <f>MA!H19</f>
        <v>27522.366820000003</v>
      </c>
      <c r="I27" s="1820">
        <f>MA!I19</f>
        <v>39885.667000000001</v>
      </c>
      <c r="J27" s="1821">
        <f>MA!J19</f>
        <v>1268116.6511490089</v>
      </c>
      <c r="K27" s="1816">
        <f>MA!K19</f>
        <v>84625</v>
      </c>
      <c r="L27" s="24"/>
      <c r="M27" s="24"/>
      <c r="N27" s="595"/>
      <c r="O27" s="18"/>
    </row>
    <row r="28" spans="1:15" ht="12.75" x14ac:dyDescent="0.2">
      <c r="A28" s="594" t="s">
        <v>1959</v>
      </c>
      <c r="B28" s="832">
        <f>MI!B88</f>
        <v>640864.83327730093</v>
      </c>
      <c r="C28" s="1817">
        <f>MI!C88</f>
        <v>3856571.928425848</v>
      </c>
      <c r="D28" s="1817">
        <f>MI!D88</f>
        <v>1959409.9430000007</v>
      </c>
      <c r="E28" s="1817">
        <f>MI!E88</f>
        <v>10804.533089999999</v>
      </c>
      <c r="F28" s="1817">
        <f>MI!F88</f>
        <v>215843.52500000005</v>
      </c>
      <c r="G28" s="1817">
        <f>MI!G88</f>
        <v>0</v>
      </c>
      <c r="H28" s="1817">
        <f>MI!H88</f>
        <v>54702.367109999992</v>
      </c>
      <c r="I28" s="1820">
        <f>MI!I88</f>
        <v>46716.525000000001</v>
      </c>
      <c r="J28" s="1821">
        <f>MI!J88</f>
        <v>1569095.035225848</v>
      </c>
      <c r="K28" s="1816">
        <f>MI!K88</f>
        <v>152881</v>
      </c>
      <c r="L28" s="24"/>
      <c r="M28" s="24"/>
      <c r="N28" s="595"/>
      <c r="O28" s="18"/>
    </row>
    <row r="29" spans="1:15" ht="12.75" x14ac:dyDescent="0.2">
      <c r="A29" s="594" t="s">
        <v>1960</v>
      </c>
      <c r="B29" s="832">
        <f>MN!B92</f>
        <v>361128.96947275475</v>
      </c>
      <c r="C29" s="1817">
        <f>MN!C92</f>
        <v>2637123.5734547866</v>
      </c>
      <c r="D29" s="1817">
        <f>MN!D92</f>
        <v>1123595.1939999999</v>
      </c>
      <c r="E29" s="1817">
        <f>MN!E92</f>
        <v>10725.759169999999</v>
      </c>
      <c r="F29" s="1817">
        <f>MN!F92</f>
        <v>146596.92500000002</v>
      </c>
      <c r="G29" s="1817">
        <f>MN!G92</f>
        <v>0</v>
      </c>
      <c r="H29" s="1817">
        <f>MN!H92</f>
        <v>86488.029589999991</v>
      </c>
      <c r="I29" s="1820">
        <f>MN!I92</f>
        <v>35199.503999999994</v>
      </c>
      <c r="J29" s="1821">
        <f>MN!J92</f>
        <v>1234518.1616947877</v>
      </c>
      <c r="K29" s="1816">
        <f>MN!K92</f>
        <v>117414</v>
      </c>
      <c r="L29" s="24"/>
      <c r="M29" s="24"/>
      <c r="N29" s="595"/>
      <c r="O29" s="18"/>
    </row>
    <row r="30" spans="1:15" ht="12.75" x14ac:dyDescent="0.2">
      <c r="A30" s="594" t="s">
        <v>1961</v>
      </c>
      <c r="B30" s="832">
        <f>MS!B87</f>
        <v>218979.70270147553</v>
      </c>
      <c r="C30" s="1817">
        <f>MS!C87</f>
        <v>1739068.0375289959</v>
      </c>
      <c r="D30" s="1817">
        <f>MS!D87</f>
        <v>791716.19400000037</v>
      </c>
      <c r="E30" s="1817">
        <f>MS!E87</f>
        <v>34603.032099999997</v>
      </c>
      <c r="F30" s="1817">
        <f>MS!F87</f>
        <v>96930.082999999984</v>
      </c>
      <c r="G30" s="1817">
        <f>MS!G87</f>
        <v>0</v>
      </c>
      <c r="H30" s="1817">
        <f>MS!H87</f>
        <v>29818.649830000002</v>
      </c>
      <c r="I30" s="1820">
        <f>MS!I87</f>
        <v>12940.775999999994</v>
      </c>
      <c r="J30" s="1821">
        <f>MS!J87</f>
        <v>773059.30259899376</v>
      </c>
      <c r="K30" s="1816">
        <f>MS!K87</f>
        <v>69923</v>
      </c>
      <c r="L30" s="24"/>
      <c r="M30" s="24"/>
      <c r="N30" s="595"/>
      <c r="O30" s="18"/>
    </row>
    <row r="31" spans="1:15" ht="12.75" x14ac:dyDescent="0.2">
      <c r="A31" s="594" t="s">
        <v>1924</v>
      </c>
      <c r="B31" s="832">
        <f>MO!B120</f>
        <v>488219.52241542493</v>
      </c>
      <c r="C31" s="1817">
        <f>MO!C120</f>
        <v>3556661.0035949657</v>
      </c>
      <c r="D31" s="1817">
        <f>MO!D120</f>
        <v>1627459.6489999986</v>
      </c>
      <c r="E31" s="1817">
        <f>MO!E120</f>
        <v>70190.238620000004</v>
      </c>
      <c r="F31" s="1817">
        <f>MO!F120</f>
        <v>199876.7950000001</v>
      </c>
      <c r="G31" s="1817">
        <f>MO!G120</f>
        <v>0</v>
      </c>
      <c r="H31" s="1817">
        <f>MO!H120</f>
        <v>154122.80226</v>
      </c>
      <c r="I31" s="1820">
        <f>MO!I120</f>
        <v>34210.516000000003</v>
      </c>
      <c r="J31" s="1821">
        <f>MO!J120</f>
        <v>1470801.002714965</v>
      </c>
      <c r="K31" s="1816">
        <f>MO!K120</f>
        <v>140618</v>
      </c>
      <c r="L31" s="24"/>
      <c r="M31" s="24"/>
      <c r="N31" s="595"/>
      <c r="O31" s="18"/>
    </row>
    <row r="32" spans="1:15" ht="12.75" x14ac:dyDescent="0.2">
      <c r="A32" s="594" t="s">
        <v>1925</v>
      </c>
      <c r="B32" s="832">
        <f>MT!B61</f>
        <v>99033.919060217027</v>
      </c>
      <c r="C32" s="1817">
        <f>MT!C61</f>
        <v>780684.99171874451</v>
      </c>
      <c r="D32" s="1817">
        <f>MT!D61</f>
        <v>324328.84299999999</v>
      </c>
      <c r="E32" s="1817">
        <f>MT!E61</f>
        <v>5971.6730099999995</v>
      </c>
      <c r="F32" s="1817">
        <f>MT!F61</f>
        <v>40827.800999999999</v>
      </c>
      <c r="G32" s="1817">
        <f>MT!G61</f>
        <v>0</v>
      </c>
      <c r="H32" s="1817">
        <f>MT!H61</f>
        <v>8800.9188599999998</v>
      </c>
      <c r="I32" s="1820">
        <f>MT!I61</f>
        <v>7001.5269999999982</v>
      </c>
      <c r="J32" s="1821">
        <f>MT!J61</f>
        <v>393754.22884874453</v>
      </c>
      <c r="K32" s="1816">
        <f>MT!K61</f>
        <v>36365</v>
      </c>
      <c r="L32" s="24"/>
      <c r="M32" s="24"/>
      <c r="N32" s="595"/>
      <c r="O32" s="18"/>
    </row>
    <row r="33" spans="1:15" ht="12.75" x14ac:dyDescent="0.2">
      <c r="A33" s="594" t="s">
        <v>1926</v>
      </c>
      <c r="B33" s="832">
        <f>NE!B98</f>
        <v>141213.3140993015</v>
      </c>
      <c r="C33" s="1817">
        <f>NE!C98</f>
        <v>1171266.3968266323</v>
      </c>
      <c r="D33" s="1817">
        <f>NE!D98</f>
        <v>546459.18299999984</v>
      </c>
      <c r="E33" s="1817">
        <f>NE!E98</f>
        <v>11448.42805</v>
      </c>
      <c r="F33" s="1817">
        <f>NE!F98</f>
        <v>65077.958000000013</v>
      </c>
      <c r="G33" s="1817">
        <f>NE!G98</f>
        <v>0</v>
      </c>
      <c r="H33" s="1817">
        <f>NE!H98</f>
        <v>37409.971669999992</v>
      </c>
      <c r="I33" s="1820">
        <f>NE!I98</f>
        <v>11703.054000000006</v>
      </c>
      <c r="J33" s="1821">
        <f>NE!J98</f>
        <v>499167.80210663221</v>
      </c>
      <c r="K33" s="1816">
        <f>NE!K98</f>
        <v>47822</v>
      </c>
      <c r="L33" s="24"/>
      <c r="M33" s="24"/>
      <c r="N33" s="595"/>
      <c r="O33" s="18"/>
    </row>
    <row r="34" spans="1:15" ht="12.75" x14ac:dyDescent="0.2">
      <c r="A34" s="594" t="s">
        <v>1927</v>
      </c>
      <c r="B34" s="832">
        <f>NV!B22</f>
        <v>225072.73161627509</v>
      </c>
      <c r="C34" s="1817">
        <f>NV!C22</f>
        <v>1885150.9247617333</v>
      </c>
      <c r="D34" s="1817">
        <f>NV!D22</f>
        <v>818843.69</v>
      </c>
      <c r="E34" s="1817">
        <f>NV!E22</f>
        <v>27881.752840000001</v>
      </c>
      <c r="F34" s="1817">
        <f>NV!F22</f>
        <v>107052.54700000001</v>
      </c>
      <c r="G34" s="1817">
        <f>NV!G22</f>
        <v>0</v>
      </c>
      <c r="H34" s="1817">
        <f>NV!H22</f>
        <v>14560.906719999999</v>
      </c>
      <c r="I34" s="1820">
        <f>NV!I22</f>
        <v>12546.987999999999</v>
      </c>
      <c r="J34" s="1821">
        <f>NV!J22</f>
        <v>904265.04020173312</v>
      </c>
      <c r="K34" s="1816">
        <f>NV!K22</f>
        <v>71894</v>
      </c>
      <c r="L34" s="24"/>
      <c r="M34" s="24"/>
      <c r="N34" s="595"/>
      <c r="O34" s="18"/>
    </row>
    <row r="35" spans="1:15" ht="12.75" x14ac:dyDescent="0.2">
      <c r="A35" s="594" t="s">
        <v>1928</v>
      </c>
      <c r="B35" s="832">
        <f>NH!B15</f>
        <v>111389.36736719612</v>
      </c>
      <c r="C35" s="1817">
        <f>NH!C15</f>
        <v>702720.03255698434</v>
      </c>
      <c r="D35" s="1817">
        <f>NH!D15</f>
        <v>313725.04100000008</v>
      </c>
      <c r="E35" s="1817">
        <f>NH!E15</f>
        <v>554.85367000000008</v>
      </c>
      <c r="F35" s="1817">
        <f>NH!F15</f>
        <v>59060.335000000006</v>
      </c>
      <c r="G35" s="1817">
        <f>NH!G15</f>
        <v>0</v>
      </c>
      <c r="H35" s="1817">
        <f>NH!H15</f>
        <v>6587.3385799999996</v>
      </c>
      <c r="I35" s="1820">
        <f>NH!I15</f>
        <v>9098.2150000000001</v>
      </c>
      <c r="J35" s="1821">
        <f>NH!J15</f>
        <v>313694.24930698436</v>
      </c>
      <c r="K35" s="1816">
        <f>NH!K15</f>
        <v>29595</v>
      </c>
      <c r="L35" s="24"/>
      <c r="M35" s="24"/>
      <c r="N35" s="595"/>
      <c r="O35" s="18"/>
    </row>
    <row r="36" spans="1:15" ht="12.75" x14ac:dyDescent="0.2">
      <c r="A36" s="594" t="s">
        <v>1929</v>
      </c>
      <c r="B36" s="832">
        <f>NJ!B26</f>
        <v>413187.733741918</v>
      </c>
      <c r="C36" s="1817">
        <f>NJ!C26</f>
        <v>2157161.8858013195</v>
      </c>
      <c r="D36" s="1817">
        <f>NJ!D26</f>
        <v>1036505.9669999998</v>
      </c>
      <c r="E36" s="1817">
        <f>NJ!E26</f>
        <v>5046.5580600000003</v>
      </c>
      <c r="F36" s="1817">
        <f>NJ!F26</f>
        <v>207473.935</v>
      </c>
      <c r="G36" s="1817">
        <f>NJ!G26</f>
        <v>0</v>
      </c>
      <c r="H36" s="1817">
        <f>NJ!H26</f>
        <v>18670.136599999998</v>
      </c>
      <c r="I36" s="1820">
        <f>NJ!I26</f>
        <v>49038.814999999995</v>
      </c>
      <c r="J36" s="1821">
        <f>NJ!J26</f>
        <v>840426.4741413194</v>
      </c>
      <c r="K36" s="1816">
        <f>NJ!K26</f>
        <v>77318</v>
      </c>
      <c r="L36" s="24"/>
      <c r="M36" s="24"/>
      <c r="N36" s="595"/>
      <c r="O36" s="18"/>
    </row>
    <row r="37" spans="1:15" ht="12.75" x14ac:dyDescent="0.2">
      <c r="A37" s="594" t="s">
        <v>1930</v>
      </c>
      <c r="B37" s="832">
        <f>NM!B38</f>
        <v>170132.18308507258</v>
      </c>
      <c r="C37" s="1817">
        <f>NM!C38</f>
        <v>1499349.6049887072</v>
      </c>
      <c r="D37" s="1817">
        <f>NM!D38</f>
        <v>782081.03199999989</v>
      </c>
      <c r="E37" s="1817">
        <f>NM!E38</f>
        <v>11496.814649999998</v>
      </c>
      <c r="F37" s="1817">
        <f>NM!F38</f>
        <v>76754.694000000003</v>
      </c>
      <c r="G37" s="1817">
        <f>NM!G38</f>
        <v>0</v>
      </c>
      <c r="H37" s="1817">
        <f>NM!H38</f>
        <v>13726.937529999999</v>
      </c>
      <c r="I37" s="1820">
        <f>NM!I38</f>
        <v>12854.471999999996</v>
      </c>
      <c r="J37" s="1821">
        <f>NM!J38</f>
        <v>602435.65480870719</v>
      </c>
      <c r="K37" s="1816">
        <f>NM!K38</f>
        <v>52842</v>
      </c>
      <c r="L37" s="24"/>
      <c r="M37" s="24"/>
      <c r="N37" s="595"/>
      <c r="O37" s="18"/>
    </row>
    <row r="38" spans="1:15" ht="12.75" x14ac:dyDescent="0.2">
      <c r="A38" s="594" t="s">
        <v>1931</v>
      </c>
      <c r="B38" s="832">
        <f>NY!B67</f>
        <v>862804.91128917062</v>
      </c>
      <c r="C38" s="1817">
        <f>NY!C67</f>
        <v>6284863.1425521169</v>
      </c>
      <c r="D38" s="1817">
        <f>NY!D67</f>
        <v>2377226.8679999993</v>
      </c>
      <c r="E38" s="1817">
        <f>NY!E67</f>
        <v>36121.232760000006</v>
      </c>
      <c r="F38" s="1817">
        <f>NY!F67</f>
        <v>567638.92699999979</v>
      </c>
      <c r="G38" s="1817">
        <f>NY!G67</f>
        <v>0</v>
      </c>
      <c r="H38" s="1817">
        <f>NY!H67</f>
        <v>107919.16029000001</v>
      </c>
      <c r="I38" s="1820">
        <f>NY!I67</f>
        <v>94697.891000000003</v>
      </c>
      <c r="J38" s="1821">
        <f>NY!J67</f>
        <v>3101259.0635021143</v>
      </c>
      <c r="K38" s="1816">
        <f>NY!K67</f>
        <v>227633</v>
      </c>
      <c r="L38" s="24"/>
      <c r="M38" s="24"/>
      <c r="N38" s="595"/>
      <c r="O38" s="18"/>
    </row>
    <row r="39" spans="1:15" ht="12.75" x14ac:dyDescent="0.2">
      <c r="A39" s="594" t="s">
        <v>1932</v>
      </c>
      <c r="B39" s="832">
        <f>NC!B105</f>
        <v>773884.02407075244</v>
      </c>
      <c r="C39" s="1817">
        <f>NC!C105</f>
        <v>6380720.0706233066</v>
      </c>
      <c r="D39" s="1817">
        <f>NC!D105</f>
        <v>3436153.9109999998</v>
      </c>
      <c r="E39" s="1817">
        <f>NC!E105</f>
        <v>12444.958299999998</v>
      </c>
      <c r="F39" s="1817">
        <f>NC!F105</f>
        <v>474298.50100000005</v>
      </c>
      <c r="G39" s="1817">
        <f>NC!G105</f>
        <v>0</v>
      </c>
      <c r="H39" s="1817">
        <f>NC!H105</f>
        <v>95035.547240000014</v>
      </c>
      <c r="I39" s="1820">
        <f>NC!I105</f>
        <v>58335.66599999999</v>
      </c>
      <c r="J39" s="1821">
        <f>NC!J105</f>
        <v>2304451.4870833093</v>
      </c>
      <c r="K39" s="1816">
        <f>NC!K105</f>
        <v>221522</v>
      </c>
      <c r="L39" s="24"/>
      <c r="M39" s="24"/>
      <c r="N39" s="595"/>
      <c r="O39" s="18"/>
    </row>
    <row r="40" spans="1:15" ht="12.75" x14ac:dyDescent="0.2">
      <c r="A40" s="594" t="s">
        <v>1933</v>
      </c>
      <c r="B40" s="832">
        <f>ND!B58</f>
        <v>57086.453359084189</v>
      </c>
      <c r="C40" s="1817">
        <f>ND!C58</f>
        <v>386285.36252746568</v>
      </c>
      <c r="D40" s="1817">
        <f>ND!D58</f>
        <v>167895.22399999999</v>
      </c>
      <c r="E40" s="1817">
        <f>ND!E58</f>
        <v>5151.0634500000006</v>
      </c>
      <c r="F40" s="1817">
        <f>ND!F58</f>
        <v>24961.784000000007</v>
      </c>
      <c r="G40" s="1817">
        <f>ND!G58</f>
        <v>0</v>
      </c>
      <c r="H40" s="1817">
        <f>ND!H58</f>
        <v>6291.4749199999997</v>
      </c>
      <c r="I40" s="1820">
        <f>ND!I58</f>
        <v>3862.8439999999991</v>
      </c>
      <c r="J40" s="1821">
        <f>ND!J58</f>
        <v>178122.97215746553</v>
      </c>
      <c r="K40" s="1816">
        <f>ND!K58</f>
        <v>19361</v>
      </c>
      <c r="L40" s="24"/>
      <c r="M40" s="24"/>
      <c r="N40" s="595"/>
      <c r="O40" s="18"/>
    </row>
    <row r="41" spans="1:15" ht="12.75" x14ac:dyDescent="0.2">
      <c r="A41" s="594" t="s">
        <v>1934</v>
      </c>
      <c r="B41" s="832">
        <f>OH!B93</f>
        <v>848123.90116758295</v>
      </c>
      <c r="C41" s="1817">
        <f>OH!C93</f>
        <v>7699528.5774719231</v>
      </c>
      <c r="D41" s="1817">
        <f>OH!D93</f>
        <v>2192678.5670000007</v>
      </c>
      <c r="E41" s="1817">
        <f>OH!E93</f>
        <v>24745.126359999998</v>
      </c>
      <c r="F41" s="1817">
        <f>OH!F93</f>
        <v>307467.78200000006</v>
      </c>
      <c r="G41" s="1817">
        <f>OH!G93</f>
        <v>0</v>
      </c>
      <c r="H41" s="1817">
        <f>OH!H93</f>
        <v>2608850.9324599998</v>
      </c>
      <c r="I41" s="1820">
        <f>OH!I93</f>
        <v>59109.519999999982</v>
      </c>
      <c r="J41" s="1821">
        <f>OH!J93</f>
        <v>2506676.6496519218</v>
      </c>
      <c r="K41" s="1816">
        <f>OH!K93</f>
        <v>231996</v>
      </c>
      <c r="L41" s="24"/>
      <c r="M41" s="24"/>
      <c r="N41" s="595"/>
      <c r="O41" s="18"/>
    </row>
    <row r="42" spans="1:15" ht="12.75" x14ac:dyDescent="0.2">
      <c r="A42" s="594" t="s">
        <v>1935</v>
      </c>
      <c r="B42" s="832">
        <f>OK!B82</f>
        <v>335905.01131615863</v>
      </c>
      <c r="C42" s="1817">
        <f>OK!C82</f>
        <v>3003074.0044840225</v>
      </c>
      <c r="D42" s="1817">
        <f>OK!D82</f>
        <v>1812030.9190000002</v>
      </c>
      <c r="E42" s="1817">
        <f>OK!E82</f>
        <v>10508.916589999999</v>
      </c>
      <c r="F42" s="1817">
        <f>OK!F82</f>
        <v>153716.19900000005</v>
      </c>
      <c r="G42" s="1817">
        <f>OK!G82</f>
        <v>0</v>
      </c>
      <c r="H42" s="1817">
        <f>OK!H82</f>
        <v>123447.01067999999</v>
      </c>
      <c r="I42" s="1820">
        <f>OK!I82</f>
        <v>20901.186000000005</v>
      </c>
      <c r="J42" s="1821">
        <f>OK!J82</f>
        <v>882469.77321402368</v>
      </c>
      <c r="K42" s="1816">
        <f>OK!K82</f>
        <v>95358</v>
      </c>
      <c r="L42" s="24"/>
      <c r="M42" s="24"/>
      <c r="N42" s="595"/>
      <c r="O42" s="18"/>
    </row>
    <row r="43" spans="1:15" ht="12.75" x14ac:dyDescent="0.2">
      <c r="A43" s="594" t="s">
        <v>1936</v>
      </c>
      <c r="B43" s="832">
        <f>OR!B41</f>
        <v>326337.83852465032</v>
      </c>
      <c r="C43" s="1817">
        <f>OR!C41</f>
        <v>2627978.8779024598</v>
      </c>
      <c r="D43" s="1817">
        <f>OR!D41</f>
        <v>1281055.3059999999</v>
      </c>
      <c r="E43" s="1817">
        <f>OR!E41</f>
        <v>13213.24165</v>
      </c>
      <c r="F43" s="1817">
        <f>OR!F41</f>
        <v>145921.40799999997</v>
      </c>
      <c r="G43" s="1817">
        <f>OR!G41</f>
        <v>0</v>
      </c>
      <c r="H43" s="1817">
        <f>OR!H41</f>
        <v>36758.196170000003</v>
      </c>
      <c r="I43" s="1820">
        <f>OR!I41</f>
        <v>26338.747000000003</v>
      </c>
      <c r="J43" s="1821">
        <f>OR!J41</f>
        <v>1124691.9790824598</v>
      </c>
      <c r="K43" s="1816">
        <f>OR!K41</f>
        <v>100961</v>
      </c>
      <c r="L43" s="24"/>
      <c r="M43" s="24"/>
      <c r="N43" s="595"/>
      <c r="O43" s="18"/>
    </row>
    <row r="44" spans="1:15" ht="12.75" x14ac:dyDescent="0.2">
      <c r="A44" s="594" t="s">
        <v>1938</v>
      </c>
      <c r="B44" s="832">
        <f>PA!B72</f>
        <v>916638.17208420893</v>
      </c>
      <c r="C44" s="1817">
        <f>PA!C72</f>
        <v>5432717.6476150593</v>
      </c>
      <c r="D44" s="1817">
        <f>PA!D72</f>
        <v>2402975.4560000002</v>
      </c>
      <c r="E44" s="1817">
        <f>PA!E72</f>
        <v>33688.331140000002</v>
      </c>
      <c r="F44" s="1817">
        <f>PA!F72</f>
        <v>359206.36699999997</v>
      </c>
      <c r="G44" s="1817">
        <f>PA!G72</f>
        <v>0</v>
      </c>
      <c r="H44" s="1817">
        <f>PA!H72</f>
        <v>159980.79181</v>
      </c>
      <c r="I44" s="1820">
        <f>PA!I72</f>
        <v>78070.661000000007</v>
      </c>
      <c r="J44" s="1821">
        <f>PA!J72</f>
        <v>2398796.0406650607</v>
      </c>
      <c r="K44" s="1816">
        <f>PA!K72</f>
        <v>234347</v>
      </c>
      <c r="L44" s="24"/>
      <c r="M44" s="24"/>
      <c r="N44" s="595"/>
      <c r="O44" s="18"/>
    </row>
    <row r="45" spans="1:15" ht="12.75" x14ac:dyDescent="0.2">
      <c r="A45" s="594" t="s">
        <v>1939</v>
      </c>
      <c r="B45" s="832">
        <f>RI!B10</f>
        <v>69861.897904337005</v>
      </c>
      <c r="C45" s="1817">
        <f>RI!C10</f>
        <v>545538.14893016755</v>
      </c>
      <c r="D45" s="1817">
        <f>RI!D10</f>
        <v>223371.36800000002</v>
      </c>
      <c r="E45" s="1817">
        <f>RI!E10</f>
        <v>2427.4446800000001</v>
      </c>
      <c r="F45" s="1817">
        <f>RI!F10</f>
        <v>39554.798000000003</v>
      </c>
      <c r="G45" s="1817">
        <f>RI!G10</f>
        <v>0</v>
      </c>
      <c r="H45" s="1817">
        <f>RI!H10</f>
        <v>25054.675190000002</v>
      </c>
      <c r="I45" s="1820">
        <f>RI!I10</f>
        <v>6256.6009999999997</v>
      </c>
      <c r="J45" s="1821">
        <f>RI!J10</f>
        <v>248873.26206016753</v>
      </c>
      <c r="K45" s="1816">
        <f>RI!K10</f>
        <v>19707</v>
      </c>
      <c r="L45" s="24"/>
      <c r="M45" s="24"/>
      <c r="N45" s="595"/>
      <c r="O45" s="18"/>
    </row>
    <row r="46" spans="1:15" ht="12.75" x14ac:dyDescent="0.2">
      <c r="A46" s="594" t="s">
        <v>1940</v>
      </c>
      <c r="B46" s="832">
        <f>SC!B51</f>
        <v>417514.75185824535</v>
      </c>
      <c r="C46" s="1817">
        <f>SC!C51</f>
        <v>3484527.1041186857</v>
      </c>
      <c r="D46" s="1817">
        <f>SC!D51</f>
        <v>1909397.5319999999</v>
      </c>
      <c r="E46" s="1817">
        <f>SC!E51</f>
        <v>8411.3881499999989</v>
      </c>
      <c r="F46" s="1817">
        <f>SC!F51</f>
        <v>267690.12599999999</v>
      </c>
      <c r="G46" s="1817">
        <f>SC!G51</f>
        <v>0</v>
      </c>
      <c r="H46" s="1817">
        <f>SC!H51</f>
        <v>68553.75606</v>
      </c>
      <c r="I46" s="1820">
        <f>SC!I51</f>
        <v>30328.416000000005</v>
      </c>
      <c r="J46" s="1821">
        <f>SC!J51</f>
        <v>1200145.8859086859</v>
      </c>
      <c r="K46" s="1816">
        <f>SC!K51</f>
        <v>132146</v>
      </c>
      <c r="L46" s="24"/>
      <c r="M46" s="24"/>
      <c r="N46" s="595"/>
      <c r="O46" s="18"/>
    </row>
    <row r="47" spans="1:15" ht="12.75" x14ac:dyDescent="0.2">
      <c r="A47" s="594" t="s">
        <v>1941</v>
      </c>
      <c r="B47" s="832">
        <f>SD!B71</f>
        <v>71735.747690477816</v>
      </c>
      <c r="C47" s="1817">
        <f>SD!C71</f>
        <v>666733.13925266999</v>
      </c>
      <c r="D47" s="1817">
        <f>SD!D71</f>
        <v>236223.93699999998</v>
      </c>
      <c r="E47" s="1817">
        <f>SD!E71</f>
        <v>15050.06266</v>
      </c>
      <c r="F47" s="1817">
        <f>SD!F71</f>
        <v>30536.092000000004</v>
      </c>
      <c r="G47" s="1817">
        <f>SD!G71</f>
        <v>0</v>
      </c>
      <c r="H47" s="1817">
        <f>SD!H71</f>
        <v>11253.837820000001</v>
      </c>
      <c r="I47" s="1820">
        <f>SD!I71</f>
        <v>4497.1079999999993</v>
      </c>
      <c r="J47" s="1821">
        <f>SD!J71</f>
        <v>369172.10177267005</v>
      </c>
      <c r="K47" s="1816">
        <f>SD!K71</f>
        <v>30167</v>
      </c>
      <c r="L47" s="24"/>
      <c r="M47" s="24"/>
      <c r="N47" s="595"/>
      <c r="O47" s="18"/>
    </row>
    <row r="48" spans="1:15" ht="12.75" x14ac:dyDescent="0.2">
      <c r="A48" s="594" t="s">
        <v>1942</v>
      </c>
      <c r="B48" s="832">
        <f>TN!B100</f>
        <v>503675.33432928246</v>
      </c>
      <c r="C48" s="1817">
        <f>TN!C100</f>
        <v>3977481.0981889204</v>
      </c>
      <c r="D48" s="1817">
        <f>TN!D100</f>
        <v>2046341.5670000003</v>
      </c>
      <c r="E48" s="1817">
        <f>TN!E100</f>
        <v>10755.32</v>
      </c>
      <c r="F48" s="1817">
        <f>TN!F100</f>
        <v>265298.75599999999</v>
      </c>
      <c r="G48" s="1817">
        <f>TN!G100</f>
        <v>0</v>
      </c>
      <c r="H48" s="1817">
        <f>TN!H100</f>
        <v>64844.467949999991</v>
      </c>
      <c r="I48" s="1820">
        <f>TN!I100</f>
        <v>33728.804999999993</v>
      </c>
      <c r="J48" s="1821">
        <f>TN!J100</f>
        <v>1556512.1822389204</v>
      </c>
      <c r="K48" s="1816">
        <f>TN!K100</f>
        <v>143137</v>
      </c>
      <c r="L48" s="24"/>
      <c r="M48" s="24"/>
      <c r="N48" s="595"/>
      <c r="O48" s="18"/>
    </row>
    <row r="49" spans="1:15" ht="12.75" x14ac:dyDescent="0.2">
      <c r="A49" s="594" t="s">
        <v>1943</v>
      </c>
      <c r="B49" s="832">
        <f>TX!B259</f>
        <v>1675262.0054960831</v>
      </c>
      <c r="C49" s="1817">
        <f>TX!C259</f>
        <v>14812595.241924025</v>
      </c>
      <c r="D49" s="1817">
        <f>TX!D259</f>
        <v>7447453.5960000008</v>
      </c>
      <c r="E49" s="1817">
        <f>TX!E259</f>
        <v>36772.337879999992</v>
      </c>
      <c r="F49" s="1817">
        <f>TX!F259</f>
        <v>1376590.0719999999</v>
      </c>
      <c r="G49" s="1817">
        <f>TX!G259</f>
        <v>865419.01438000007</v>
      </c>
      <c r="H49" s="1817">
        <f>TX!H259</f>
        <v>222872.43969999999</v>
      </c>
      <c r="I49" s="1820">
        <f>TX!I259</f>
        <v>119106.07800000005</v>
      </c>
      <c r="J49" s="1821">
        <f>TX!J259</f>
        <v>4744381.7039640257</v>
      </c>
      <c r="K49" s="1816">
        <f>TX!K259</f>
        <v>463875</v>
      </c>
      <c r="L49" s="24"/>
      <c r="M49" s="24"/>
      <c r="N49" s="595"/>
      <c r="O49" s="18"/>
    </row>
    <row r="50" spans="1:15" ht="12.75" x14ac:dyDescent="0.2">
      <c r="A50" s="594" t="s">
        <v>1944</v>
      </c>
      <c r="B50" s="832">
        <f>UT!B34</f>
        <v>150903.7709029351</v>
      </c>
      <c r="C50" s="1817">
        <f>UT!C34</f>
        <v>1118885.0612283186</v>
      </c>
      <c r="D50" s="1817">
        <f>UT!D34</f>
        <v>440335.32300000009</v>
      </c>
      <c r="E50" s="1817">
        <f>UT!E34</f>
        <v>3463.1582399999998</v>
      </c>
      <c r="F50" s="1817">
        <f>UT!F34</f>
        <v>127275.64599999998</v>
      </c>
      <c r="G50" s="1817">
        <f>UT!G34</f>
        <v>0</v>
      </c>
      <c r="H50" s="1817">
        <f>UT!H34</f>
        <v>59881.275219999996</v>
      </c>
      <c r="I50" s="1820">
        <f>UT!I34</f>
        <v>12168.893000000004</v>
      </c>
      <c r="J50" s="1821">
        <f>UT!J34</f>
        <v>475760.76576831832</v>
      </c>
      <c r="K50" s="1816">
        <f>UT!K34</f>
        <v>36004</v>
      </c>
      <c r="L50" s="24"/>
      <c r="M50" s="24"/>
      <c r="N50" s="595"/>
      <c r="O50" s="18"/>
    </row>
    <row r="51" spans="1:15" ht="12.75" x14ac:dyDescent="0.2">
      <c r="A51" s="594" t="s">
        <v>1945</v>
      </c>
      <c r="B51" s="832">
        <f>VT!B19</f>
        <v>47664.013014942597</v>
      </c>
      <c r="C51" s="1817">
        <f>VT!C19</f>
        <v>324117.98616864299</v>
      </c>
      <c r="D51" s="1817">
        <f>VT!D19</f>
        <v>134177.05300000001</v>
      </c>
      <c r="E51" s="1817">
        <f>VT!E19</f>
        <v>8801.0920900000001</v>
      </c>
      <c r="F51" s="1817">
        <f>VT!F19</f>
        <v>19992.099999999999</v>
      </c>
      <c r="G51" s="1817">
        <f>VT!G19</f>
        <v>0</v>
      </c>
      <c r="H51" s="1817">
        <f>VT!H19</f>
        <v>4085.3716199999999</v>
      </c>
      <c r="I51" s="1820">
        <f>VT!I19</f>
        <v>3494.0210000000002</v>
      </c>
      <c r="J51" s="1821">
        <f>VT!J19</f>
        <v>153568.34845864295</v>
      </c>
      <c r="K51" s="1816">
        <f>VT!K19</f>
        <v>14920</v>
      </c>
      <c r="L51" s="24"/>
      <c r="M51" s="24"/>
      <c r="N51" s="595"/>
      <c r="O51" s="18"/>
    </row>
    <row r="52" spans="1:15" ht="12.75" x14ac:dyDescent="0.2">
      <c r="A52" s="594" t="s">
        <v>1951</v>
      </c>
      <c r="B52" s="832">
        <f>VA!B138</f>
        <v>783108.4579510917</v>
      </c>
      <c r="C52" s="1817">
        <f>VA!C138</f>
        <v>5424411.2268616138</v>
      </c>
      <c r="D52" s="1817">
        <f>VA!D138</f>
        <v>2775626.7630000007</v>
      </c>
      <c r="E52" s="1817">
        <f>VA!E138</f>
        <v>15689.212369999999</v>
      </c>
      <c r="F52" s="1817">
        <f>VA!F138</f>
        <v>890627.01399999997</v>
      </c>
      <c r="G52" s="1817">
        <f>VA!G138</f>
        <v>0</v>
      </c>
      <c r="H52" s="1817">
        <f>VA!H138</f>
        <v>64952.328140000005</v>
      </c>
      <c r="I52" s="1820">
        <f>VA!I138</f>
        <v>54280.160999999971</v>
      </c>
      <c r="J52" s="1821">
        <f>VA!J138</f>
        <v>1623235.7483516142</v>
      </c>
      <c r="K52" s="1816">
        <f>VA!K138</f>
        <v>152800</v>
      </c>
      <c r="L52" s="24"/>
      <c r="M52" s="24"/>
      <c r="N52" s="595"/>
      <c r="O52" s="18"/>
    </row>
    <row r="53" spans="1:15" ht="12.75" x14ac:dyDescent="0.2">
      <c r="A53" s="594" t="s">
        <v>1952</v>
      </c>
      <c r="B53" s="832">
        <f>WA!B44</f>
        <v>598459.90562032675</v>
      </c>
      <c r="C53" s="1817">
        <f>WA!C44</f>
        <v>4004525.5738284774</v>
      </c>
      <c r="D53" s="1817">
        <f>WA!D44</f>
        <v>2140766.199</v>
      </c>
      <c r="E53" s="1817">
        <f>WA!E44</f>
        <v>50483.531280000003</v>
      </c>
      <c r="F53" s="1817">
        <f>WA!F44</f>
        <v>398814.13900000002</v>
      </c>
      <c r="G53" s="1817">
        <f>WA!G44</f>
        <v>0</v>
      </c>
      <c r="H53" s="1817">
        <f>WA!H44</f>
        <v>71630.663190000007</v>
      </c>
      <c r="I53" s="1820">
        <f>WA!I44</f>
        <v>41277.825999999986</v>
      </c>
      <c r="J53" s="1821">
        <f>WA!J44</f>
        <v>1301553.2153584782</v>
      </c>
      <c r="K53" s="1816">
        <f>WA!K44</f>
        <v>128240</v>
      </c>
      <c r="L53" s="24"/>
      <c r="M53" s="24"/>
      <c r="N53" s="595"/>
      <c r="O53" s="18"/>
    </row>
    <row r="54" spans="1:15" ht="12.75" x14ac:dyDescent="0.2">
      <c r="A54" s="594" t="s">
        <v>1953</v>
      </c>
      <c r="B54" s="832">
        <f>WV!B60</f>
        <v>165709.05449008851</v>
      </c>
      <c r="C54" s="1817">
        <f>WV!C60</f>
        <v>1896030.8837448861</v>
      </c>
      <c r="D54" s="1817">
        <f>WV!D60</f>
        <v>705354.93500000006</v>
      </c>
      <c r="E54" s="1817">
        <f>WV!E60</f>
        <v>4092.4318200000002</v>
      </c>
      <c r="F54" s="1817">
        <f>WV!F60</f>
        <v>46197.874999999971</v>
      </c>
      <c r="G54" s="1817">
        <f>WV!G60</f>
        <v>0</v>
      </c>
      <c r="H54" s="1817">
        <f>WV!H60</f>
        <v>369208.93711999996</v>
      </c>
      <c r="I54" s="1820">
        <f>WV!I60</f>
        <v>9374.1629999999986</v>
      </c>
      <c r="J54" s="1821">
        <f>WV!J60</f>
        <v>761802.54180488689</v>
      </c>
      <c r="K54" s="1816">
        <f>WV!K60</f>
        <v>58450</v>
      </c>
      <c r="L54" s="24"/>
      <c r="M54" s="24"/>
      <c r="N54" s="595"/>
      <c r="O54" s="18"/>
    </row>
    <row r="55" spans="1:15" ht="12.75" x14ac:dyDescent="0.2">
      <c r="A55" s="594" t="s">
        <v>1954</v>
      </c>
      <c r="B55" s="832">
        <f>WI!B77</f>
        <v>405728.9659441298</v>
      </c>
      <c r="C55" s="1817">
        <f>WI!C77</f>
        <v>2756149.8733761813</v>
      </c>
      <c r="D55" s="1817">
        <f>WI!D77</f>
        <v>1118396.0419999999</v>
      </c>
      <c r="E55" s="1817">
        <f>WI!E77</f>
        <v>18677.513509999997</v>
      </c>
      <c r="F55" s="1817">
        <f>WI!F77</f>
        <v>134092.42500000002</v>
      </c>
      <c r="G55" s="1817">
        <f>WI!G77</f>
        <v>0</v>
      </c>
      <c r="H55" s="1817">
        <f>WI!H77</f>
        <v>72836.53138</v>
      </c>
      <c r="I55" s="1820">
        <f>WI!I77</f>
        <v>35051.254999999997</v>
      </c>
      <c r="J55" s="1821">
        <f>WI!J77</f>
        <v>1377096.1064861815</v>
      </c>
      <c r="K55" s="1816">
        <f>WI!K77</f>
        <v>121747</v>
      </c>
      <c r="L55" s="24"/>
      <c r="M55" s="24"/>
      <c r="N55" s="595"/>
      <c r="O55" s="18"/>
    </row>
    <row r="56" spans="1:15" ht="12.75" x14ac:dyDescent="0.2">
      <c r="A56" s="594" t="s">
        <v>1955</v>
      </c>
      <c r="B56" s="832">
        <f>WY!B28</f>
        <v>49837.785675721505</v>
      </c>
      <c r="C56" s="1817">
        <f>WY!C28</f>
        <v>426957.18959887029</v>
      </c>
      <c r="D56" s="1817">
        <f>WY!D28</f>
        <v>156163.12099999998</v>
      </c>
      <c r="E56" s="1817">
        <f>WY!E28</f>
        <v>6034.4193599999999</v>
      </c>
      <c r="F56" s="1817">
        <f>WY!F28</f>
        <v>17174.056</v>
      </c>
      <c r="G56" s="1817">
        <f>WY!G28</f>
        <v>0</v>
      </c>
      <c r="H56" s="1817">
        <f>WY!H28</f>
        <v>1792.6655099999998</v>
      </c>
      <c r="I56" s="1820">
        <f>WY!I28</f>
        <v>3027.8319999999994</v>
      </c>
      <c r="J56" s="1821">
        <f>WY!J28</f>
        <v>242765.09572887039</v>
      </c>
      <c r="K56" s="1816">
        <f>WY!K28</f>
        <v>19092</v>
      </c>
      <c r="L56" s="24"/>
      <c r="M56" s="24"/>
      <c r="N56" s="595"/>
      <c r="O56" s="18"/>
    </row>
    <row r="57" spans="1:15" ht="12.75" x14ac:dyDescent="0.2">
      <c r="A57" s="594" t="s">
        <v>1956</v>
      </c>
      <c r="B57" s="832">
        <f>PR!B83</f>
        <v>90394.736245849999</v>
      </c>
      <c r="C57" s="1817">
        <f>PR!C83</f>
        <v>1602762.3766284217</v>
      </c>
      <c r="D57" s="1817">
        <f>PR!D83</f>
        <v>784776.54099999997</v>
      </c>
      <c r="E57" s="1817">
        <f>PR!E83</f>
        <v>22876.07127</v>
      </c>
      <c r="F57" s="1817">
        <f>PR!F83</f>
        <v>64137.321000000025</v>
      </c>
      <c r="G57" s="1817">
        <f>PR!G83</f>
        <v>0</v>
      </c>
      <c r="H57" s="1817">
        <f>PR!H83</f>
        <v>21447.576260000002</v>
      </c>
      <c r="I57" s="1820">
        <f>PR!I83</f>
        <v>5223.5800000000017</v>
      </c>
      <c r="J57" s="1821">
        <f>PR!J83</f>
        <v>704301.28709842172</v>
      </c>
      <c r="K57" s="1816">
        <f>PR!K83</f>
        <v>56100</v>
      </c>
      <c r="L57" s="24"/>
      <c r="M57" s="24"/>
      <c r="N57" s="595"/>
      <c r="O57" s="18"/>
    </row>
    <row r="58" spans="1:15" ht="12.75" x14ac:dyDescent="0.2">
      <c r="A58" s="596" t="s">
        <v>1906</v>
      </c>
      <c r="B58" s="832">
        <f>GU!B7</f>
        <v>9493.4839339325008</v>
      </c>
      <c r="C58" s="1817">
        <f>GU!C7</f>
        <v>89961.123000000007</v>
      </c>
      <c r="D58" s="1817">
        <f>GU!D7</f>
        <v>53086.885000000002</v>
      </c>
      <c r="E58" s="1817">
        <f>GU!E7</f>
        <v>0</v>
      </c>
      <c r="F58" s="1817">
        <f>GU!F7</f>
        <v>16101.432000000001</v>
      </c>
      <c r="G58" s="1817">
        <f>GU!G7</f>
        <v>0</v>
      </c>
      <c r="H58" s="1817">
        <f>GU!H7</f>
        <v>0</v>
      </c>
      <c r="I58" s="1820">
        <f>GU!I7</f>
        <v>426.82499999999999</v>
      </c>
      <c r="J58" s="1821">
        <f>GU!J7</f>
        <v>20345.981</v>
      </c>
      <c r="K58" s="1816">
        <f>GU!K7</f>
        <v>2934</v>
      </c>
      <c r="L58" s="19"/>
      <c r="N58" s="17"/>
    </row>
    <row r="59" spans="1:15" x14ac:dyDescent="0.2">
      <c r="A59" s="596"/>
      <c r="B59" s="597"/>
      <c r="C59" s="1247"/>
      <c r="D59" s="1247"/>
      <c r="E59" s="1247"/>
      <c r="F59" s="1248"/>
      <c r="G59" s="1248"/>
      <c r="H59" s="1249"/>
      <c r="I59" s="1661"/>
      <c r="J59" s="1250"/>
      <c r="K59" s="1496"/>
      <c r="L59" s="19"/>
      <c r="N59" s="17"/>
    </row>
    <row r="60" spans="1:15" x14ac:dyDescent="0.2">
      <c r="A60" s="598" t="s">
        <v>655</v>
      </c>
      <c r="B60" s="599">
        <f>SUM(B6:B59)</f>
        <v>21578655.1963652</v>
      </c>
      <c r="C60" s="1246">
        <f>SUM(D60:J60)</f>
        <v>167209899.94241998</v>
      </c>
      <c r="D60" s="1246">
        <f t="shared" ref="D60:K60" si="1">SUM(D6:D58)</f>
        <v>75787356.196999997</v>
      </c>
      <c r="E60" s="1246">
        <f t="shared" si="1"/>
        <v>1827759.7305600001</v>
      </c>
      <c r="F60" s="1246">
        <f t="shared" si="1"/>
        <v>13408393.244000003</v>
      </c>
      <c r="G60" s="1246">
        <f t="shared" si="1"/>
        <v>865419.01438000007</v>
      </c>
      <c r="H60" s="1246">
        <f t="shared" si="1"/>
        <v>8055568.7428700011</v>
      </c>
      <c r="I60" s="1662">
        <f t="shared" si="1"/>
        <v>1704557.3399999994</v>
      </c>
      <c r="J60" s="1663">
        <f t="shared" si="1"/>
        <v>65560845.673609979</v>
      </c>
      <c r="K60" s="677">
        <f t="shared" si="1"/>
        <v>5930130</v>
      </c>
      <c r="L60" s="600"/>
      <c r="M60" s="600"/>
      <c r="N60" s="601"/>
      <c r="O60" s="600"/>
    </row>
    <row r="61" spans="1:15" ht="12.75" thickBot="1" x14ac:dyDescent="0.25">
      <c r="A61" s="602"/>
      <c r="B61" s="603"/>
      <c r="C61" s="604"/>
      <c r="D61" s="604"/>
      <c r="E61" s="604"/>
      <c r="F61" s="604"/>
      <c r="G61" s="604"/>
      <c r="H61" s="604"/>
      <c r="I61" s="1664"/>
      <c r="J61" s="13"/>
      <c r="K61" s="678"/>
      <c r="N61" s="17"/>
    </row>
    <row r="62" spans="1:15" x14ac:dyDescent="0.2">
      <c r="A62" s="1742"/>
      <c r="B62" s="1743"/>
      <c r="C62" s="1737"/>
      <c r="D62" s="1737"/>
      <c r="E62" s="1737"/>
      <c r="F62" s="1737"/>
      <c r="G62" s="1737"/>
      <c r="H62" s="1737"/>
      <c r="I62" s="1738"/>
      <c r="J62" s="1739"/>
      <c r="K62" s="1740"/>
      <c r="N62" s="17"/>
    </row>
    <row r="63" spans="1:15" x14ac:dyDescent="0.2">
      <c r="A63" s="1744" t="s">
        <v>2064</v>
      </c>
      <c r="B63" s="1745"/>
      <c r="C63" s="1746"/>
      <c r="D63" s="1746"/>
      <c r="E63" s="1746"/>
      <c r="F63" s="1746"/>
      <c r="G63" s="1746"/>
      <c r="H63" s="1746" t="s">
        <v>1902</v>
      </c>
      <c r="I63" s="1747"/>
      <c r="J63" s="1748"/>
      <c r="K63" s="1749" t="s">
        <v>1902</v>
      </c>
      <c r="M63" s="16"/>
      <c r="N63" s="17"/>
    </row>
    <row r="64" spans="1:15" x14ac:dyDescent="0.2">
      <c r="A64" s="1830" t="s">
        <v>2113</v>
      </c>
      <c r="B64" s="1828"/>
      <c r="C64" s="1828"/>
      <c r="D64" s="1828"/>
      <c r="E64" s="1828"/>
      <c r="F64" s="1828"/>
      <c r="G64" s="1828"/>
      <c r="H64" s="1828"/>
      <c r="I64" s="1829"/>
      <c r="J64" s="1830"/>
      <c r="K64" s="1829"/>
      <c r="N64" s="17"/>
    </row>
    <row r="65" spans="1:14" s="605" customFormat="1" ht="36" customHeight="1" x14ac:dyDescent="0.2">
      <c r="A65" s="1827" t="s">
        <v>2085</v>
      </c>
      <c r="B65" s="1828"/>
      <c r="C65" s="1828"/>
      <c r="D65" s="1828"/>
      <c r="E65" s="1828"/>
      <c r="F65" s="1828"/>
      <c r="G65" s="1828"/>
      <c r="H65" s="1828"/>
      <c r="I65" s="1829"/>
      <c r="J65" s="1830"/>
      <c r="K65" s="1829"/>
      <c r="N65" s="606"/>
    </row>
    <row r="66" spans="1:14" x14ac:dyDescent="0.2">
      <c r="A66" s="1830" t="s">
        <v>1248</v>
      </c>
      <c r="B66" s="1828"/>
      <c r="C66" s="1828"/>
      <c r="D66" s="1828"/>
      <c r="E66" s="1828"/>
      <c r="F66" s="1828"/>
      <c r="G66" s="1828"/>
      <c r="H66" s="1828"/>
      <c r="I66" s="1829"/>
      <c r="J66" s="1830"/>
      <c r="K66" s="1829"/>
      <c r="N66" s="17"/>
    </row>
    <row r="67" spans="1:14" ht="36" customHeight="1" x14ac:dyDescent="0.2">
      <c r="A67" s="1827" t="s">
        <v>2110</v>
      </c>
      <c r="B67" s="1828"/>
      <c r="C67" s="1828"/>
      <c r="D67" s="1828"/>
      <c r="E67" s="1828"/>
      <c r="F67" s="1828"/>
      <c r="G67" s="1828"/>
      <c r="H67" s="1828"/>
      <c r="I67" s="1829"/>
      <c r="J67" s="1830"/>
      <c r="K67" s="1829"/>
      <c r="N67" s="17"/>
    </row>
    <row r="68" spans="1:14" s="18" customFormat="1" x14ac:dyDescent="0.2">
      <c r="A68" s="1830" t="s">
        <v>2080</v>
      </c>
      <c r="B68" s="1828"/>
      <c r="C68" s="1828"/>
      <c r="D68" s="1828"/>
      <c r="E68" s="1828"/>
      <c r="F68" s="1828"/>
      <c r="G68" s="1828"/>
      <c r="H68" s="1828"/>
      <c r="I68" s="1829"/>
      <c r="J68" s="1830"/>
      <c r="K68" s="1829"/>
      <c r="L68" s="15"/>
      <c r="M68" s="15"/>
      <c r="N68" s="15"/>
    </row>
    <row r="69" spans="1:14" s="18" customFormat="1" ht="24" customHeight="1" x14ac:dyDescent="0.2">
      <c r="A69" s="1827" t="s">
        <v>2089</v>
      </c>
      <c r="B69" s="1828"/>
      <c r="C69" s="1828"/>
      <c r="D69" s="1828"/>
      <c r="E69" s="1828"/>
      <c r="F69" s="1828"/>
      <c r="G69" s="1828"/>
      <c r="H69" s="1828"/>
      <c r="I69" s="1829"/>
      <c r="J69" s="1830"/>
      <c r="K69" s="1829"/>
      <c r="L69" s="15"/>
      <c r="M69" s="15"/>
      <c r="N69" s="15"/>
    </row>
    <row r="70" spans="1:14" s="18" customFormat="1" ht="24" customHeight="1" x14ac:dyDescent="0.2">
      <c r="A70" s="1827" t="s">
        <v>1249</v>
      </c>
      <c r="B70" s="1828"/>
      <c r="C70" s="1828"/>
      <c r="D70" s="1828"/>
      <c r="E70" s="1828"/>
      <c r="F70" s="1828"/>
      <c r="G70" s="1828"/>
      <c r="H70" s="1828"/>
      <c r="I70" s="1829"/>
      <c r="J70" s="1830"/>
      <c r="K70" s="1829"/>
      <c r="L70" s="15"/>
      <c r="M70" s="15"/>
      <c r="N70" s="15"/>
    </row>
    <row r="71" spans="1:14" s="610" customFormat="1" ht="12.75" thickBot="1" x14ac:dyDescent="0.25">
      <c r="A71" s="1831" t="s">
        <v>2140</v>
      </c>
      <c r="B71" s="1832"/>
      <c r="C71" s="1832"/>
      <c r="D71" s="1832"/>
      <c r="E71" s="1832"/>
      <c r="F71" s="1832"/>
      <c r="G71" s="1832"/>
      <c r="H71" s="1832"/>
      <c r="I71" s="1833"/>
      <c r="J71" s="1831"/>
      <c r="K71" s="1833"/>
      <c r="L71" s="608"/>
      <c r="N71" s="609"/>
    </row>
    <row r="72" spans="1:14" x14ac:dyDescent="0.2">
      <c r="A72" s="19"/>
      <c r="B72" s="611"/>
      <c r="C72" s="4"/>
      <c r="D72" s="4"/>
      <c r="E72" s="4"/>
      <c r="F72" s="4"/>
      <c r="G72" s="4"/>
      <c r="H72" s="4"/>
      <c r="I72" s="4"/>
      <c r="J72" s="24"/>
      <c r="N72" s="17"/>
    </row>
    <row r="73" spans="1:14" x14ac:dyDescent="0.2">
      <c r="A73" s="19"/>
      <c r="B73" s="611"/>
      <c r="C73" s="4"/>
      <c r="D73" s="4"/>
      <c r="E73" s="4"/>
      <c r="F73" s="4"/>
      <c r="G73" s="4"/>
      <c r="H73" s="4"/>
      <c r="I73" s="4"/>
      <c r="J73" s="24"/>
    </row>
    <row r="74" spans="1:14" x14ac:dyDescent="0.2">
      <c r="A74" s="19"/>
      <c r="B74" s="611"/>
      <c r="C74" s="4"/>
      <c r="D74" s="4"/>
      <c r="E74" s="4"/>
      <c r="F74" s="4"/>
      <c r="G74" s="4"/>
      <c r="H74" s="4"/>
      <c r="I74" s="4"/>
      <c r="J74" s="24"/>
    </row>
    <row r="75" spans="1:14" x14ac:dyDescent="0.2">
      <c r="A75" s="19"/>
      <c r="B75" s="611"/>
      <c r="C75" s="611"/>
      <c r="D75" s="4"/>
      <c r="E75" s="4"/>
      <c r="F75" s="4"/>
      <c r="G75" s="4"/>
      <c r="H75" s="4"/>
      <c r="I75" s="4"/>
      <c r="J75" s="24"/>
    </row>
    <row r="76" spans="1:14" x14ac:dyDescent="0.2">
      <c r="A76" s="19"/>
      <c r="B76" s="611"/>
      <c r="C76" s="611"/>
      <c r="D76" s="4"/>
      <c r="E76" s="4"/>
      <c r="F76" s="4"/>
      <c r="G76" s="4"/>
      <c r="H76" s="4"/>
      <c r="I76" s="4"/>
      <c r="J76" s="24"/>
    </row>
    <row r="77" spans="1:14" x14ac:dyDescent="0.2">
      <c r="A77" s="19"/>
      <c r="B77" s="611"/>
      <c r="C77" s="611"/>
      <c r="D77" s="4"/>
      <c r="E77" s="4"/>
      <c r="F77" s="4"/>
      <c r="G77" s="4"/>
      <c r="H77" s="4"/>
      <c r="I77" s="4"/>
      <c r="J77" s="24"/>
    </row>
    <row r="78" spans="1:14" x14ac:dyDescent="0.2">
      <c r="A78" s="19"/>
      <c r="B78" s="611"/>
      <c r="C78" s="611"/>
      <c r="D78" s="4"/>
      <c r="E78" s="4"/>
      <c r="F78" s="4"/>
      <c r="G78" s="4"/>
      <c r="H78" s="4"/>
      <c r="I78" s="4"/>
      <c r="J78" s="24"/>
    </row>
    <row r="79" spans="1:14" x14ac:dyDescent="0.2">
      <c r="A79" s="19"/>
      <c r="B79" s="611"/>
      <c r="C79" s="611"/>
      <c r="D79" s="4"/>
      <c r="E79" s="4"/>
      <c r="F79" s="4"/>
      <c r="G79" s="4"/>
      <c r="H79" s="4"/>
      <c r="I79" s="4"/>
      <c r="J79" s="24"/>
    </row>
    <row r="80" spans="1:14" x14ac:dyDescent="0.2">
      <c r="A80" s="19"/>
      <c r="B80" s="611"/>
      <c r="C80" s="611"/>
      <c r="D80" s="4"/>
      <c r="E80" s="4"/>
      <c r="F80" s="4"/>
      <c r="G80" s="4"/>
      <c r="H80" s="4"/>
      <c r="I80" s="4"/>
      <c r="J80" s="24"/>
    </row>
    <row r="81" spans="1:10" x14ac:dyDescent="0.2">
      <c r="A81" s="19"/>
      <c r="B81" s="611"/>
      <c r="C81" s="611"/>
      <c r="D81" s="4"/>
      <c r="E81" s="4"/>
      <c r="F81" s="4"/>
      <c r="G81" s="4"/>
      <c r="H81" s="4"/>
      <c r="I81" s="4"/>
      <c r="J81" s="24"/>
    </row>
    <row r="82" spans="1:10" x14ac:dyDescent="0.2">
      <c r="A82" s="19"/>
      <c r="B82" s="611"/>
      <c r="C82" s="4"/>
      <c r="D82" s="4"/>
      <c r="E82" s="4"/>
      <c r="F82" s="612"/>
      <c r="G82" s="613"/>
      <c r="H82" s="4"/>
      <c r="I82" s="4"/>
      <c r="J82" s="24"/>
    </row>
    <row r="83" spans="1:10" x14ac:dyDescent="0.2">
      <c r="A83" s="19"/>
      <c r="B83" s="611"/>
      <c r="C83" s="4"/>
      <c r="D83" s="4"/>
      <c r="E83" s="4"/>
      <c r="F83" s="4"/>
      <c r="G83" s="4"/>
      <c r="H83" s="4"/>
      <c r="I83" s="4"/>
      <c r="J83" s="24"/>
    </row>
    <row r="84" spans="1:10" x14ac:dyDescent="0.2">
      <c r="A84" s="19"/>
      <c r="B84" s="611"/>
      <c r="C84" s="4"/>
      <c r="D84" s="4"/>
      <c r="E84" s="4"/>
      <c r="F84" s="4" t="s">
        <v>1937</v>
      </c>
      <c r="G84" s="4"/>
      <c r="H84" s="4"/>
      <c r="I84" s="4"/>
      <c r="J84" s="24"/>
    </row>
    <row r="85" spans="1:10" x14ac:dyDescent="0.2">
      <c r="A85" s="19"/>
      <c r="B85" s="611"/>
      <c r="C85" s="4"/>
      <c r="D85" s="4"/>
      <c r="E85" s="4"/>
      <c r="F85" s="4"/>
      <c r="G85" s="4"/>
      <c r="H85" s="4"/>
      <c r="I85" s="4"/>
      <c r="J85" s="24"/>
    </row>
    <row r="86" spans="1:10" x14ac:dyDescent="0.2">
      <c r="A86" s="19"/>
      <c r="B86" s="611"/>
      <c r="C86" s="4"/>
      <c r="D86" s="4"/>
      <c r="E86" s="4"/>
      <c r="F86" s="4"/>
      <c r="G86" s="4"/>
      <c r="H86" s="4"/>
      <c r="I86" s="4"/>
      <c r="J86" s="24"/>
    </row>
    <row r="87" spans="1:10" x14ac:dyDescent="0.2">
      <c r="A87" s="19"/>
      <c r="B87" s="611"/>
      <c r="C87" s="4"/>
      <c r="D87" s="4"/>
      <c r="E87" s="4"/>
      <c r="F87" s="4"/>
      <c r="G87" s="4"/>
      <c r="H87" s="4"/>
      <c r="I87" s="4"/>
      <c r="J87" s="24"/>
    </row>
    <row r="88" spans="1:10" x14ac:dyDescent="0.2">
      <c r="A88" s="19"/>
      <c r="B88" s="611"/>
      <c r="C88" s="4"/>
      <c r="D88" s="4"/>
      <c r="E88" s="4"/>
      <c r="F88" s="4"/>
      <c r="G88" s="4"/>
      <c r="H88" s="4"/>
      <c r="I88" s="4"/>
      <c r="J88" s="24"/>
    </row>
    <row r="89" spans="1:10" x14ac:dyDescent="0.2">
      <c r="A89" s="19"/>
      <c r="B89" s="611"/>
      <c r="C89" s="4"/>
      <c r="D89" s="4"/>
      <c r="E89" s="4"/>
      <c r="F89" s="4"/>
      <c r="G89" s="4"/>
      <c r="H89" s="4"/>
      <c r="I89" s="4"/>
      <c r="J89" s="24"/>
    </row>
    <row r="90" spans="1:10" x14ac:dyDescent="0.2">
      <c r="A90" s="19"/>
      <c r="B90" s="611"/>
      <c r="C90" s="4"/>
      <c r="D90" s="4"/>
      <c r="E90" s="4"/>
      <c r="F90" s="4"/>
      <c r="G90" s="4"/>
      <c r="H90" s="4"/>
      <c r="I90" s="4"/>
      <c r="J90" s="24"/>
    </row>
    <row r="91" spans="1:10" x14ac:dyDescent="0.2">
      <c r="A91" s="19"/>
      <c r="B91" s="611"/>
      <c r="C91" s="4"/>
      <c r="D91" s="4"/>
      <c r="E91" s="4"/>
      <c r="F91" s="4"/>
      <c r="G91" s="4"/>
      <c r="H91" s="4"/>
      <c r="I91" s="4"/>
      <c r="J91" s="24"/>
    </row>
    <row r="92" spans="1:10" x14ac:dyDescent="0.2">
      <c r="A92" s="19"/>
      <c r="B92" s="611"/>
      <c r="C92" s="4"/>
      <c r="D92" s="4"/>
      <c r="E92" s="4"/>
      <c r="F92" s="4"/>
      <c r="G92" s="4"/>
      <c r="H92" s="4"/>
      <c r="I92" s="4"/>
      <c r="J92" s="24"/>
    </row>
    <row r="93" spans="1:10" x14ac:dyDescent="0.2">
      <c r="A93" s="19"/>
      <c r="B93" s="611"/>
      <c r="C93" s="4"/>
      <c r="D93" s="4"/>
      <c r="E93" s="614"/>
      <c r="F93" s="4"/>
      <c r="G93" s="4"/>
      <c r="H93" s="4"/>
      <c r="I93" s="4"/>
      <c r="J93" s="24"/>
    </row>
    <row r="94" spans="1:10" x14ac:dyDescent="0.2">
      <c r="A94" s="19"/>
      <c r="B94" s="611"/>
      <c r="C94" s="4"/>
      <c r="D94" s="4"/>
      <c r="E94" s="4"/>
      <c r="F94" s="4"/>
      <c r="G94" s="4"/>
      <c r="H94" s="4"/>
      <c r="I94" s="4"/>
      <c r="J94" s="24"/>
    </row>
    <row r="95" spans="1:10" x14ac:dyDescent="0.2">
      <c r="A95" s="19"/>
      <c r="B95" s="611"/>
      <c r="C95" s="4"/>
      <c r="D95" s="4"/>
      <c r="E95" s="4"/>
      <c r="F95" s="4"/>
      <c r="G95" s="4"/>
      <c r="H95" s="4"/>
      <c r="I95" s="4"/>
      <c r="J95" s="24"/>
    </row>
    <row r="96" spans="1:10" x14ac:dyDescent="0.2">
      <c r="A96" s="19"/>
      <c r="B96" s="611"/>
      <c r="C96" s="4"/>
      <c r="D96" s="4"/>
      <c r="E96" s="4"/>
      <c r="F96" s="4"/>
      <c r="G96" s="4"/>
      <c r="H96" s="4"/>
      <c r="I96" s="4"/>
      <c r="J96" s="24"/>
    </row>
    <row r="97" spans="1:11" x14ac:dyDescent="0.2">
      <c r="A97" s="19"/>
      <c r="B97" s="611"/>
      <c r="C97" s="4"/>
      <c r="D97" s="4"/>
      <c r="E97" s="4"/>
      <c r="F97" s="4"/>
      <c r="G97" s="4"/>
      <c r="H97" s="4"/>
      <c r="I97" s="4"/>
      <c r="J97" s="24"/>
    </row>
    <row r="98" spans="1:11" x14ac:dyDescent="0.2">
      <c r="A98" s="19"/>
      <c r="B98" s="611"/>
      <c r="C98" s="4"/>
      <c r="D98" s="4"/>
      <c r="E98" s="4"/>
      <c r="F98" s="4"/>
      <c r="G98" s="4"/>
      <c r="H98" s="4"/>
      <c r="I98" s="4"/>
      <c r="J98" s="24"/>
    </row>
    <row r="99" spans="1:11" x14ac:dyDescent="0.2">
      <c r="A99" s="19"/>
      <c r="B99" s="611"/>
      <c r="C99" s="4"/>
      <c r="D99" s="4"/>
      <c r="E99" s="4"/>
      <c r="F99" s="4"/>
      <c r="G99" s="4"/>
      <c r="H99" s="4"/>
      <c r="I99" s="4"/>
      <c r="J99" s="24"/>
    </row>
    <row r="100" spans="1:11" x14ac:dyDescent="0.2">
      <c r="A100" s="19"/>
      <c r="B100" s="611"/>
      <c r="C100" s="4"/>
      <c r="D100" s="4"/>
      <c r="E100" s="4"/>
      <c r="F100" s="4"/>
      <c r="G100" s="4"/>
      <c r="H100" s="4"/>
      <c r="I100" s="4"/>
      <c r="J100" s="24"/>
    </row>
    <row r="101" spans="1:11" x14ac:dyDescent="0.2">
      <c r="A101" s="19"/>
      <c r="B101" s="611"/>
      <c r="C101" s="4"/>
      <c r="D101" s="4"/>
      <c r="E101" s="4"/>
      <c r="F101" s="4"/>
      <c r="G101" s="4"/>
      <c r="H101" s="4"/>
      <c r="I101" s="4"/>
      <c r="J101" s="24"/>
    </row>
    <row r="102" spans="1:11" x14ac:dyDescent="0.2">
      <c r="A102" s="19"/>
      <c r="B102" s="611"/>
      <c r="C102" s="4"/>
      <c r="D102" s="4"/>
      <c r="E102" s="4"/>
      <c r="F102" s="4"/>
      <c r="G102" s="4"/>
      <c r="H102" s="4"/>
      <c r="I102" s="4"/>
      <c r="J102" s="24"/>
    </row>
    <row r="103" spans="1:11" x14ac:dyDescent="0.2">
      <c r="A103" s="19"/>
      <c r="B103" s="611"/>
      <c r="C103" s="4"/>
      <c r="D103" s="4"/>
      <c r="E103" s="4"/>
      <c r="F103" s="4"/>
      <c r="G103" s="4"/>
      <c r="H103" s="4"/>
      <c r="I103" s="4"/>
      <c r="J103" s="24"/>
    </row>
    <row r="105" spans="1:11" x14ac:dyDescent="0.2">
      <c r="K105" s="679" t="s">
        <v>1902</v>
      </c>
    </row>
  </sheetData>
  <mergeCells count="10">
    <mergeCell ref="A69:K69"/>
    <mergeCell ref="A65:K65"/>
    <mergeCell ref="A71:K71"/>
    <mergeCell ref="A1:K1"/>
    <mergeCell ref="A2:K2"/>
    <mergeCell ref="A64:K64"/>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ignoredErrors>
    <ignoredError sqref="C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52" t="s">
        <v>2112</v>
      </c>
      <c r="B1" s="1853"/>
      <c r="C1" s="1853"/>
      <c r="D1" s="1853"/>
      <c r="E1" s="1853"/>
      <c r="F1" s="1853"/>
      <c r="G1" s="1853"/>
      <c r="H1" s="1853"/>
      <c r="I1" s="1853"/>
      <c r="J1" s="1853"/>
      <c r="K1" s="1854"/>
      <c r="L1" s="12"/>
    </row>
    <row r="2" spans="1:12" ht="13.5" customHeight="1" thickBot="1" x14ac:dyDescent="0.25">
      <c r="A2" s="1837" t="s">
        <v>1946</v>
      </c>
      <c r="B2" s="1838"/>
      <c r="C2" s="1838"/>
      <c r="D2" s="1838"/>
      <c r="E2" s="1838"/>
      <c r="F2" s="1838"/>
      <c r="G2" s="1838"/>
      <c r="H2" s="1838"/>
      <c r="I2" s="1838"/>
      <c r="J2" s="1838"/>
      <c r="K2" s="1839"/>
      <c r="L2" s="12"/>
    </row>
    <row r="3" spans="1:12"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2">
      <c r="A4" s="23" t="s">
        <v>361</v>
      </c>
      <c r="B4" s="1772">
        <v>19806.049719050003</v>
      </c>
      <c r="C4" s="1221">
        <f>SUM(D4:J4)</f>
        <v>115578.54739787412</v>
      </c>
      <c r="D4" s="1492">
        <v>66932.540999999997</v>
      </c>
      <c r="E4" s="1173">
        <v>0</v>
      </c>
      <c r="F4" s="1173">
        <v>16441.465</v>
      </c>
      <c r="G4" s="1173">
        <v>0</v>
      </c>
      <c r="H4" s="1173">
        <v>0</v>
      </c>
      <c r="I4" s="1626">
        <v>821.4</v>
      </c>
      <c r="J4" s="1492">
        <v>31383.141397874129</v>
      </c>
      <c r="K4" s="920">
        <v>4010</v>
      </c>
      <c r="L4" s="148"/>
    </row>
    <row r="5" spans="1:12" ht="12.75" customHeight="1" x14ac:dyDescent="0.2">
      <c r="A5" s="3" t="s">
        <v>362</v>
      </c>
      <c r="B5" s="1772">
        <v>34991.501603079996</v>
      </c>
      <c r="C5" s="1221">
        <f t="shared" ref="C5:C6" si="0">SUM(D5:J5)</f>
        <v>223428.68966833677</v>
      </c>
      <c r="D5" s="1492">
        <v>88224.934999999998</v>
      </c>
      <c r="E5" s="1173">
        <v>2645.9362299999998</v>
      </c>
      <c r="F5" s="1173">
        <v>15733.472</v>
      </c>
      <c r="G5" s="1173">
        <v>0</v>
      </c>
      <c r="H5" s="1173">
        <v>3328.19038</v>
      </c>
      <c r="I5" s="1627">
        <v>2512.145</v>
      </c>
      <c r="J5" s="1492">
        <v>110984.01105833675</v>
      </c>
      <c r="K5" s="921">
        <v>7612</v>
      </c>
      <c r="L5" s="148"/>
    </row>
    <row r="6" spans="1:12" ht="12.75" customHeight="1" x14ac:dyDescent="0.2">
      <c r="A6" s="3" t="s">
        <v>363</v>
      </c>
      <c r="B6" s="1772">
        <v>22556.48884256</v>
      </c>
      <c r="C6" s="1221">
        <f t="shared" si="0"/>
        <v>83270.437594661809</v>
      </c>
      <c r="D6" s="1492">
        <v>49139.832999999999</v>
      </c>
      <c r="E6" s="1173">
        <v>0</v>
      </c>
      <c r="F6" s="1173">
        <v>4504.6930000000002</v>
      </c>
      <c r="G6" s="1173">
        <v>0</v>
      </c>
      <c r="H6" s="1173">
        <v>0</v>
      </c>
      <c r="I6" s="1627">
        <v>1138.9490000000001</v>
      </c>
      <c r="J6" s="1492">
        <v>28486.962594661803</v>
      </c>
      <c r="K6" s="921">
        <v>4035</v>
      </c>
      <c r="L6" s="148"/>
    </row>
    <row r="7" spans="1:12" ht="12.75" customHeight="1" x14ac:dyDescent="0.2">
      <c r="A7" s="149"/>
      <c r="B7" s="150"/>
      <c r="C7" s="1073"/>
      <c r="D7" s="1174"/>
      <c r="E7" s="1174"/>
      <c r="F7" s="1174"/>
      <c r="G7" s="1174"/>
      <c r="H7" s="1174"/>
      <c r="I7" s="1628"/>
      <c r="J7" s="1175"/>
      <c r="K7" s="707"/>
      <c r="L7" s="148"/>
    </row>
    <row r="8" spans="1:12" ht="12.75" customHeight="1" x14ac:dyDescent="0.2">
      <c r="A8" s="151" t="s">
        <v>2</v>
      </c>
      <c r="B8" s="152">
        <f>SUM(B4:B6)</f>
        <v>77354.040164689999</v>
      </c>
      <c r="C8" s="1176">
        <f t="shared" ref="C8:K8" si="1">SUM(C4:C6)</f>
        <v>422277.67466087267</v>
      </c>
      <c r="D8" s="1176">
        <f t="shared" si="1"/>
        <v>204297.30900000001</v>
      </c>
      <c r="E8" s="1176">
        <f t="shared" si="1"/>
        <v>2645.9362299999998</v>
      </c>
      <c r="F8" s="1176">
        <f t="shared" si="1"/>
        <v>36679.629999999997</v>
      </c>
      <c r="G8" s="1176">
        <f t="shared" si="1"/>
        <v>0</v>
      </c>
      <c r="H8" s="1176">
        <f t="shared" si="1"/>
        <v>3328.19038</v>
      </c>
      <c r="I8" s="1177">
        <f t="shared" si="1"/>
        <v>4472.4940000000006</v>
      </c>
      <c r="J8" s="1178">
        <f t="shared" si="1"/>
        <v>170854.11505087267</v>
      </c>
      <c r="K8" s="976">
        <f t="shared" si="1"/>
        <v>15657</v>
      </c>
      <c r="L8" s="153"/>
    </row>
    <row r="9" spans="1:12" ht="12.75" customHeight="1" thickBot="1" x14ac:dyDescent="0.25">
      <c r="A9" s="154"/>
      <c r="B9" s="155"/>
      <c r="C9" s="1179"/>
      <c r="D9" s="1179"/>
      <c r="E9" s="1179"/>
      <c r="F9" s="1180"/>
      <c r="G9" s="1179"/>
      <c r="H9" s="1179"/>
      <c r="I9" s="1629"/>
      <c r="J9" s="1181"/>
      <c r="K9" s="708"/>
      <c r="L9" s="156"/>
    </row>
    <row r="10" spans="1:12" ht="12.75" customHeight="1" x14ac:dyDescent="0.2">
      <c r="A10" s="158" t="s">
        <v>285</v>
      </c>
      <c r="B10" s="1775">
        <v>77354.040164689999</v>
      </c>
      <c r="C10" s="1221">
        <f>SUM(D10:J10)</f>
        <v>422277.67466087267</v>
      </c>
      <c r="D10" s="1492">
        <v>204297.30900000001</v>
      </c>
      <c r="E10" s="1492">
        <v>2645.9362299999998</v>
      </c>
      <c r="F10" s="1035">
        <v>36679.629999999997</v>
      </c>
      <c r="G10" s="1035">
        <v>0</v>
      </c>
      <c r="H10" s="1035">
        <v>3328.19038</v>
      </c>
      <c r="I10" s="1515">
        <v>4472.4940000000006</v>
      </c>
      <c r="J10" s="1492">
        <v>170854.11505087267</v>
      </c>
      <c r="K10" s="853">
        <v>15657</v>
      </c>
      <c r="L10" s="157"/>
    </row>
    <row r="11" spans="1:12" ht="12.75" customHeight="1" x14ac:dyDescent="0.2">
      <c r="A11" s="149"/>
      <c r="B11" s="159"/>
      <c r="C11" s="1073"/>
      <c r="D11" s="1182"/>
      <c r="E11" s="1182"/>
      <c r="F11" s="1182"/>
      <c r="G11" s="1182"/>
      <c r="H11" s="1182"/>
      <c r="I11" s="1630"/>
      <c r="J11" s="1183"/>
      <c r="K11" s="931"/>
      <c r="L11" s="160"/>
    </row>
    <row r="12" spans="1:12" ht="12.75" customHeight="1" x14ac:dyDescent="0.2">
      <c r="A12" s="151" t="s">
        <v>2</v>
      </c>
      <c r="B12" s="152">
        <f>SUM(B10)</f>
        <v>77354.040164689999</v>
      </c>
      <c r="C12" s="1176">
        <f t="shared" ref="C12:K12" si="2">SUM(C10)</f>
        <v>422277.67466087267</v>
      </c>
      <c r="D12" s="1176">
        <f t="shared" si="2"/>
        <v>204297.30900000001</v>
      </c>
      <c r="E12" s="1176">
        <f t="shared" si="2"/>
        <v>2645.9362299999998</v>
      </c>
      <c r="F12" s="1176">
        <f t="shared" si="2"/>
        <v>36679.629999999997</v>
      </c>
      <c r="G12" s="1176">
        <f t="shared" si="2"/>
        <v>0</v>
      </c>
      <c r="H12" s="1176">
        <f t="shared" si="2"/>
        <v>3328.19038</v>
      </c>
      <c r="I12" s="1177">
        <f t="shared" si="2"/>
        <v>4472.4940000000006</v>
      </c>
      <c r="J12" s="1178">
        <f t="shared" si="2"/>
        <v>170854.11505087267</v>
      </c>
      <c r="K12" s="976">
        <f t="shared" si="2"/>
        <v>15657</v>
      </c>
      <c r="L12" s="153"/>
    </row>
    <row r="13" spans="1:12" ht="12.75" customHeight="1" thickBot="1" x14ac:dyDescent="0.25">
      <c r="A13" s="80"/>
      <c r="B13" s="81"/>
      <c r="C13" s="145"/>
      <c r="D13" s="145"/>
      <c r="E13" s="145"/>
      <c r="F13" s="145"/>
      <c r="G13" s="145"/>
      <c r="H13" s="145"/>
      <c r="I13" s="1522"/>
      <c r="J13" s="618"/>
      <c r="K13" s="709"/>
      <c r="L13" s="160"/>
    </row>
    <row r="14" spans="1:12" ht="12.75" customHeight="1" x14ac:dyDescent="0.2">
      <c r="A14" s="672"/>
      <c r="B14" s="673"/>
      <c r="C14" s="674"/>
      <c r="D14" s="674"/>
      <c r="E14" s="674"/>
      <c r="F14" s="674"/>
      <c r="G14" s="674"/>
      <c r="H14" s="674"/>
      <c r="I14" s="674"/>
      <c r="J14" s="674"/>
      <c r="K14" s="682"/>
      <c r="L14" s="160"/>
    </row>
    <row r="15" spans="1:12" x14ac:dyDescent="0.2">
      <c r="A15" s="676" t="s">
        <v>2064</v>
      </c>
      <c r="B15" s="615"/>
      <c r="C15" s="272"/>
      <c r="D15" s="272"/>
      <c r="E15" s="272"/>
      <c r="F15" s="272"/>
      <c r="G15" s="272"/>
      <c r="H15" s="272"/>
      <c r="I15" s="1741"/>
      <c r="J15" s="1741"/>
      <c r="K15" s="683"/>
      <c r="L15" s="12"/>
    </row>
    <row r="16" spans="1:12" ht="12" customHeight="1" x14ac:dyDescent="0.2">
      <c r="A16" s="1830" t="s">
        <v>2113</v>
      </c>
      <c r="B16" s="1828"/>
      <c r="C16" s="1828"/>
      <c r="D16" s="1828"/>
      <c r="E16" s="1828"/>
      <c r="F16" s="1828"/>
      <c r="G16" s="1828"/>
      <c r="H16" s="1828"/>
      <c r="I16" s="1829"/>
      <c r="J16" s="1830"/>
      <c r="K16" s="1829"/>
    </row>
    <row r="17" spans="1:15" ht="36" customHeight="1" x14ac:dyDescent="0.2">
      <c r="A17" s="1827" t="s">
        <v>2085</v>
      </c>
      <c r="B17" s="1828"/>
      <c r="C17" s="1828"/>
      <c r="D17" s="1828"/>
      <c r="E17" s="1828"/>
      <c r="F17" s="1828"/>
      <c r="G17" s="1828"/>
      <c r="H17" s="1828"/>
      <c r="I17" s="1829"/>
      <c r="J17" s="1830"/>
      <c r="K17" s="1829"/>
    </row>
    <row r="18" spans="1:15" ht="12.75" customHeight="1" x14ac:dyDescent="0.2">
      <c r="A18" s="1830" t="s">
        <v>1248</v>
      </c>
      <c r="B18" s="1828"/>
      <c r="C18" s="1828"/>
      <c r="D18" s="1828"/>
      <c r="E18" s="1828"/>
      <c r="F18" s="1828"/>
      <c r="G18" s="1828"/>
      <c r="H18" s="1828"/>
      <c r="I18" s="1829"/>
      <c r="J18" s="1830"/>
      <c r="K18" s="1829"/>
    </row>
    <row r="19" spans="1:15" ht="36" customHeight="1" x14ac:dyDescent="0.2">
      <c r="A19" s="1827" t="s">
        <v>2110</v>
      </c>
      <c r="B19" s="1828"/>
      <c r="C19" s="1828"/>
      <c r="D19" s="1828"/>
      <c r="E19" s="1828"/>
      <c r="F19" s="1828"/>
      <c r="G19" s="1828"/>
      <c r="H19" s="1828"/>
      <c r="I19" s="1829"/>
      <c r="J19" s="1830"/>
      <c r="K19" s="1829"/>
      <c r="N19" s="17"/>
    </row>
    <row r="20" spans="1:15" ht="12" customHeight="1" x14ac:dyDescent="0.2">
      <c r="A20" s="1830" t="s">
        <v>2080</v>
      </c>
      <c r="B20" s="1828"/>
      <c r="C20" s="1828"/>
      <c r="D20" s="1828"/>
      <c r="E20" s="1828"/>
      <c r="F20" s="1828"/>
      <c r="G20" s="1828"/>
      <c r="H20" s="1828"/>
      <c r="I20" s="1829"/>
      <c r="J20" s="1830"/>
      <c r="K20" s="1829"/>
      <c r="L20" s="15"/>
      <c r="M20" s="15"/>
      <c r="N20" s="15"/>
      <c r="O20" s="15"/>
    </row>
    <row r="21" spans="1:15" ht="24" customHeight="1" x14ac:dyDescent="0.2">
      <c r="A21" s="1827" t="s">
        <v>2089</v>
      </c>
      <c r="B21" s="1828"/>
      <c r="C21" s="1828"/>
      <c r="D21" s="1828"/>
      <c r="E21" s="1828"/>
      <c r="F21" s="1828"/>
      <c r="G21" s="1828"/>
      <c r="H21" s="1828"/>
      <c r="I21" s="1829"/>
      <c r="J21" s="1830"/>
      <c r="K21" s="1829"/>
    </row>
    <row r="22" spans="1:15" ht="24" customHeight="1" x14ac:dyDescent="0.2">
      <c r="A22" s="1827" t="s">
        <v>1249</v>
      </c>
      <c r="B22" s="1828"/>
      <c r="C22" s="1828"/>
      <c r="D22" s="1828"/>
      <c r="E22" s="1828"/>
      <c r="F22" s="1828"/>
      <c r="G22" s="1828"/>
      <c r="H22" s="1828"/>
      <c r="I22" s="1829"/>
      <c r="J22" s="1830"/>
      <c r="K22" s="1829"/>
    </row>
    <row r="23" spans="1:15" ht="12.75" thickBot="1" x14ac:dyDescent="0.25">
      <c r="A23" s="1831" t="s">
        <v>2140</v>
      </c>
      <c r="B23" s="1832"/>
      <c r="C23" s="1832"/>
      <c r="D23" s="1832"/>
      <c r="E23" s="1832"/>
      <c r="F23" s="1832"/>
      <c r="G23" s="1832"/>
      <c r="H23" s="1832"/>
      <c r="I23" s="1833"/>
      <c r="J23" s="1831"/>
      <c r="K23" s="1833"/>
    </row>
    <row r="24" spans="1:15" x14ac:dyDescent="0.2">
      <c r="I24" s="1666"/>
      <c r="J24" s="1666"/>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364</v>
      </c>
      <c r="B4" s="1772">
        <v>18515.30530684</v>
      </c>
      <c r="C4" s="1221">
        <f>SUM(D4:J4)</f>
        <v>248350.39752006344</v>
      </c>
      <c r="D4" s="1492">
        <v>65756.62</v>
      </c>
      <c r="E4" s="1160">
        <v>6675.6789200000003</v>
      </c>
      <c r="F4" s="1160">
        <v>12878.986000000001</v>
      </c>
      <c r="G4" s="1160">
        <v>0</v>
      </c>
      <c r="H4" s="1160">
        <v>4616.2885299999998</v>
      </c>
      <c r="I4" s="1624">
        <v>1358.7950000000001</v>
      </c>
      <c r="J4" s="1492">
        <v>157064.02907006344</v>
      </c>
      <c r="K4" s="920">
        <v>7840</v>
      </c>
    </row>
    <row r="5" spans="1:11" ht="12.75" customHeight="1" x14ac:dyDescent="0.2">
      <c r="A5" s="3" t="s">
        <v>365</v>
      </c>
      <c r="B5" s="1772">
        <v>2786.2752337770994</v>
      </c>
      <c r="C5" s="1221">
        <f t="shared" ref="C5:C68" si="0">SUM(D5:J5)</f>
        <v>15093.522606063603</v>
      </c>
      <c r="D5" s="1492">
        <v>6447.6469999999999</v>
      </c>
      <c r="E5" s="1160">
        <v>0</v>
      </c>
      <c r="F5" s="1160">
        <v>568.072</v>
      </c>
      <c r="G5" s="1160">
        <v>0</v>
      </c>
      <c r="H5" s="1160">
        <v>0</v>
      </c>
      <c r="I5" s="1625">
        <v>33.911999999999999</v>
      </c>
      <c r="J5" s="1492">
        <v>8043.8916060636029</v>
      </c>
      <c r="K5" s="921">
        <v>650</v>
      </c>
    </row>
    <row r="6" spans="1:11" ht="12.75" customHeight="1" x14ac:dyDescent="0.2">
      <c r="A6" s="3" t="s">
        <v>366</v>
      </c>
      <c r="B6" s="1772">
        <v>23521.724931634002</v>
      </c>
      <c r="C6" s="1221">
        <f t="shared" si="0"/>
        <v>153717.74877630995</v>
      </c>
      <c r="D6" s="1492">
        <v>106396.69</v>
      </c>
      <c r="E6" s="1160">
        <v>0</v>
      </c>
      <c r="F6" s="1160">
        <v>12982.343999999999</v>
      </c>
      <c r="G6" s="1160">
        <v>0</v>
      </c>
      <c r="H6" s="1160">
        <v>0</v>
      </c>
      <c r="I6" s="1625">
        <v>1292.3320000000001</v>
      </c>
      <c r="J6" s="1492">
        <v>33046.382776309969</v>
      </c>
      <c r="K6" s="921">
        <v>5756</v>
      </c>
    </row>
    <row r="7" spans="1:11" ht="12.75" customHeight="1" x14ac:dyDescent="0.2">
      <c r="A7" s="3" t="s">
        <v>367</v>
      </c>
      <c r="B7" s="1772">
        <v>4133.9211374485994</v>
      </c>
      <c r="C7" s="1221">
        <f t="shared" si="0"/>
        <v>24647.308335473161</v>
      </c>
      <c r="D7" s="1492">
        <v>8222.6509999999998</v>
      </c>
      <c r="E7" s="1160">
        <v>0</v>
      </c>
      <c r="F7" s="1160">
        <v>796.62</v>
      </c>
      <c r="G7" s="1160">
        <v>0</v>
      </c>
      <c r="H7" s="1160">
        <v>0</v>
      </c>
      <c r="I7" s="1625">
        <v>64.388000000000005</v>
      </c>
      <c r="J7" s="1492">
        <v>15563.649335473159</v>
      </c>
      <c r="K7" s="921">
        <v>956</v>
      </c>
    </row>
    <row r="8" spans="1:11" ht="12.75" customHeight="1" x14ac:dyDescent="0.2">
      <c r="A8" s="3" t="s">
        <v>368</v>
      </c>
      <c r="B8" s="1772">
        <v>65914.75954751001</v>
      </c>
      <c r="C8" s="1221">
        <f t="shared" si="0"/>
        <v>550525.06706209993</v>
      </c>
      <c r="D8" s="1492">
        <v>300314.65299999999</v>
      </c>
      <c r="E8" s="1160">
        <v>8973.2469700000001</v>
      </c>
      <c r="F8" s="1160">
        <v>40578.519</v>
      </c>
      <c r="G8" s="1160">
        <v>0</v>
      </c>
      <c r="H8" s="1160">
        <v>608.53647999999998</v>
      </c>
      <c r="I8" s="1625">
        <v>6619.8980000000001</v>
      </c>
      <c r="J8" s="1492">
        <v>193430.21361209993</v>
      </c>
      <c r="K8" s="921">
        <v>23474</v>
      </c>
    </row>
    <row r="9" spans="1:11" ht="12.75" customHeight="1" x14ac:dyDescent="0.2">
      <c r="A9" s="3" t="s">
        <v>369</v>
      </c>
      <c r="B9" s="1772">
        <v>83301.110670249996</v>
      </c>
      <c r="C9" s="1221">
        <f t="shared" si="0"/>
        <v>629103.79401211895</v>
      </c>
      <c r="D9" s="1492">
        <v>288204.54800000001</v>
      </c>
      <c r="E9" s="1160">
        <v>0</v>
      </c>
      <c r="F9" s="1160">
        <v>75215.589000000007</v>
      </c>
      <c r="G9" s="1160">
        <v>0</v>
      </c>
      <c r="H9" s="1160">
        <v>0</v>
      </c>
      <c r="I9" s="1625">
        <v>8171.7860000000001</v>
      </c>
      <c r="J9" s="1492">
        <v>257511.87101211897</v>
      </c>
      <c r="K9" s="921">
        <v>24626</v>
      </c>
    </row>
    <row r="10" spans="1:11" ht="12.75" customHeight="1" x14ac:dyDescent="0.2">
      <c r="A10" s="3" t="s">
        <v>56</v>
      </c>
      <c r="B10" s="1772">
        <v>1268.4556286120001</v>
      </c>
      <c r="C10" s="1221">
        <f t="shared" si="0"/>
        <v>8387.3065970856769</v>
      </c>
      <c r="D10" s="1492">
        <v>4188.7449999999999</v>
      </c>
      <c r="E10" s="1160">
        <v>0</v>
      </c>
      <c r="F10" s="1160">
        <v>318.55099999999999</v>
      </c>
      <c r="G10" s="1160">
        <v>0</v>
      </c>
      <c r="H10" s="1160">
        <v>0</v>
      </c>
      <c r="I10" s="1625">
        <v>219.45599999999999</v>
      </c>
      <c r="J10" s="1492">
        <v>3660.5545970856765</v>
      </c>
      <c r="K10" s="921">
        <v>383</v>
      </c>
    </row>
    <row r="11" spans="1:11" ht="12.75" customHeight="1" x14ac:dyDescent="0.2">
      <c r="A11" s="3" t="s">
        <v>370</v>
      </c>
      <c r="B11" s="1772">
        <v>20182.197661679998</v>
      </c>
      <c r="C11" s="1221">
        <f t="shared" si="0"/>
        <v>126446.31374355443</v>
      </c>
      <c r="D11" s="1492">
        <v>70947.788</v>
      </c>
      <c r="E11" s="1160">
        <v>0</v>
      </c>
      <c r="F11" s="1160">
        <v>3719.855</v>
      </c>
      <c r="G11" s="1160">
        <v>0</v>
      </c>
      <c r="H11" s="1160">
        <v>0</v>
      </c>
      <c r="I11" s="1625">
        <v>1991.0160000000001</v>
      </c>
      <c r="J11" s="1492">
        <v>49787.654743554434</v>
      </c>
      <c r="K11" s="921">
        <v>6852</v>
      </c>
    </row>
    <row r="12" spans="1:11" ht="12.75" customHeight="1" x14ac:dyDescent="0.2">
      <c r="A12" s="3" t="s">
        <v>371</v>
      </c>
      <c r="B12" s="1772">
        <v>28095.250057439996</v>
      </c>
      <c r="C12" s="1221">
        <f t="shared" si="0"/>
        <v>143977.58217776206</v>
      </c>
      <c r="D12" s="1492">
        <v>67082.183999999994</v>
      </c>
      <c r="E12" s="1160">
        <v>0</v>
      </c>
      <c r="F12" s="1160">
        <v>3574.9670000000001</v>
      </c>
      <c r="G12" s="1160">
        <v>0</v>
      </c>
      <c r="H12" s="1160">
        <v>0</v>
      </c>
      <c r="I12" s="1625">
        <v>1393.837</v>
      </c>
      <c r="J12" s="1492">
        <v>71926.594177762046</v>
      </c>
      <c r="K12" s="921">
        <v>8298</v>
      </c>
    </row>
    <row r="13" spans="1:11" ht="12.75" customHeight="1" x14ac:dyDescent="0.2">
      <c r="A13" s="3" t="s">
        <v>62</v>
      </c>
      <c r="B13" s="1772">
        <v>30788.044515020003</v>
      </c>
      <c r="C13" s="1221">
        <f t="shared" si="0"/>
        <v>197417.36299860338</v>
      </c>
      <c r="D13" s="1492">
        <v>110141.322</v>
      </c>
      <c r="E13" s="1160">
        <v>0</v>
      </c>
      <c r="F13" s="1160">
        <v>30400.986000000001</v>
      </c>
      <c r="G13" s="1160">
        <v>0</v>
      </c>
      <c r="H13" s="1160">
        <v>0</v>
      </c>
      <c r="I13" s="1625">
        <v>1796.223</v>
      </c>
      <c r="J13" s="1492">
        <v>55078.831998603389</v>
      </c>
      <c r="K13" s="921">
        <v>6944</v>
      </c>
    </row>
    <row r="14" spans="1:11" ht="12.75" customHeight="1" x14ac:dyDescent="0.2">
      <c r="A14" s="3" t="s">
        <v>372</v>
      </c>
      <c r="B14" s="1772">
        <v>28220.537696560001</v>
      </c>
      <c r="C14" s="1221">
        <f t="shared" si="0"/>
        <v>99703.555339194834</v>
      </c>
      <c r="D14" s="1492">
        <v>56264.169000000002</v>
      </c>
      <c r="E14" s="1160">
        <v>0</v>
      </c>
      <c r="F14" s="1160">
        <v>5649.4489999999996</v>
      </c>
      <c r="G14" s="1160">
        <v>0</v>
      </c>
      <c r="H14" s="1160">
        <v>0</v>
      </c>
      <c r="I14" s="1625">
        <v>3291.8110000000001</v>
      </c>
      <c r="J14" s="1492">
        <v>34498.126339194823</v>
      </c>
      <c r="K14" s="921">
        <v>6019</v>
      </c>
    </row>
    <row r="15" spans="1:11" ht="12.75" customHeight="1" x14ac:dyDescent="0.2">
      <c r="A15" s="3" t="s">
        <v>0</v>
      </c>
      <c r="B15" s="1772">
        <v>8196.2825849990004</v>
      </c>
      <c r="C15" s="1221">
        <f t="shared" si="0"/>
        <v>113816.34654745988</v>
      </c>
      <c r="D15" s="1492">
        <v>33767.451000000001</v>
      </c>
      <c r="E15" s="1160">
        <v>0</v>
      </c>
      <c r="F15" s="1160">
        <v>1968.443</v>
      </c>
      <c r="G15" s="1160">
        <v>0</v>
      </c>
      <c r="H15" s="1160">
        <v>0</v>
      </c>
      <c r="I15" s="1625">
        <v>243.815</v>
      </c>
      <c r="J15" s="1492">
        <v>77836.637547459875</v>
      </c>
      <c r="K15" s="921">
        <v>3679</v>
      </c>
    </row>
    <row r="16" spans="1:11" ht="12.75" customHeight="1" x14ac:dyDescent="0.2">
      <c r="A16" s="3" t="s">
        <v>373</v>
      </c>
      <c r="B16" s="1772">
        <v>2410.7876222800001</v>
      </c>
      <c r="C16" s="1221">
        <f t="shared" si="0"/>
        <v>15304.963181226347</v>
      </c>
      <c r="D16" s="1492">
        <v>7824.2039999999997</v>
      </c>
      <c r="E16" s="1160">
        <v>0</v>
      </c>
      <c r="F16" s="1160">
        <v>217.523</v>
      </c>
      <c r="G16" s="1160">
        <v>0</v>
      </c>
      <c r="H16" s="1160">
        <v>0</v>
      </c>
      <c r="I16" s="1625">
        <v>39.305999999999997</v>
      </c>
      <c r="J16" s="1492">
        <v>7223.9301812263466</v>
      </c>
      <c r="K16" s="921">
        <v>743</v>
      </c>
    </row>
    <row r="17" spans="1:11" ht="12.75" customHeight="1" x14ac:dyDescent="0.2">
      <c r="A17" s="3" t="s">
        <v>374</v>
      </c>
      <c r="B17" s="1772">
        <v>1646.5776438929997</v>
      </c>
      <c r="C17" s="1221">
        <f t="shared" si="0"/>
        <v>20766.875458471437</v>
      </c>
      <c r="D17" s="1492">
        <v>6183.9390000000003</v>
      </c>
      <c r="E17" s="1160">
        <v>0</v>
      </c>
      <c r="F17" s="1160">
        <v>199.88300000000001</v>
      </c>
      <c r="G17" s="1160">
        <v>0</v>
      </c>
      <c r="H17" s="1160">
        <v>0</v>
      </c>
      <c r="I17" s="1625">
        <v>84.06</v>
      </c>
      <c r="J17" s="1492">
        <v>14298.993458471437</v>
      </c>
      <c r="K17" s="921">
        <v>923</v>
      </c>
    </row>
    <row r="18" spans="1:11" ht="12.75" customHeight="1" x14ac:dyDescent="0.2">
      <c r="A18" s="3" t="s">
        <v>375</v>
      </c>
      <c r="B18" s="1772">
        <v>98830.021562730006</v>
      </c>
      <c r="C18" s="1221">
        <f t="shared" si="0"/>
        <v>603676.08356239484</v>
      </c>
      <c r="D18" s="1492">
        <v>293591.56400000001</v>
      </c>
      <c r="E18" s="1160">
        <v>471.83760000000001</v>
      </c>
      <c r="F18" s="1160">
        <v>105025.276</v>
      </c>
      <c r="G18" s="1160">
        <v>0</v>
      </c>
      <c r="H18" s="1160">
        <v>1485.68677</v>
      </c>
      <c r="I18" s="1625">
        <v>5543.915</v>
      </c>
      <c r="J18" s="1492">
        <v>197557.80419239483</v>
      </c>
      <c r="K18" s="921">
        <v>24530</v>
      </c>
    </row>
    <row r="19" spans="1:11" ht="12.75" customHeight="1" x14ac:dyDescent="0.2">
      <c r="A19" s="3" t="s">
        <v>75</v>
      </c>
      <c r="B19" s="1772">
        <v>41641.127136055002</v>
      </c>
      <c r="C19" s="1221">
        <f t="shared" si="0"/>
        <v>283768.02710264781</v>
      </c>
      <c r="D19" s="1492">
        <v>173564.005</v>
      </c>
      <c r="E19" s="1160">
        <v>203.99579</v>
      </c>
      <c r="F19" s="1160">
        <v>27144.477999999999</v>
      </c>
      <c r="G19" s="1160">
        <v>0</v>
      </c>
      <c r="H19" s="1160">
        <v>2601.5589900000004</v>
      </c>
      <c r="I19" s="1625">
        <v>2585.1089999999999</v>
      </c>
      <c r="J19" s="1492">
        <v>77668.880322647834</v>
      </c>
      <c r="K19" s="921">
        <v>11078</v>
      </c>
    </row>
    <row r="20" spans="1:11" ht="12.75" customHeight="1" x14ac:dyDescent="0.2">
      <c r="A20" s="3" t="s">
        <v>376</v>
      </c>
      <c r="B20" s="1772">
        <v>12609.826134228</v>
      </c>
      <c r="C20" s="1221">
        <f t="shared" si="0"/>
        <v>71118.880611173488</v>
      </c>
      <c r="D20" s="1492">
        <v>38386.546000000002</v>
      </c>
      <c r="E20" s="1160">
        <v>0</v>
      </c>
      <c r="F20" s="1160">
        <v>5123.4750000000004</v>
      </c>
      <c r="G20" s="1160">
        <v>0</v>
      </c>
      <c r="H20" s="1160">
        <v>0</v>
      </c>
      <c r="I20" s="1625">
        <v>954.73099999999999</v>
      </c>
      <c r="J20" s="1492">
        <v>26654.128611173495</v>
      </c>
      <c r="K20" s="921">
        <v>3586</v>
      </c>
    </row>
    <row r="21" spans="1:11" ht="12.75" customHeight="1" x14ac:dyDescent="0.2">
      <c r="A21" s="3" t="s">
        <v>78</v>
      </c>
      <c r="B21" s="1772">
        <v>1499.2198582064</v>
      </c>
      <c r="C21" s="1221">
        <f t="shared" si="0"/>
        <v>6860.3830078646934</v>
      </c>
      <c r="D21" s="1492">
        <v>3489.556</v>
      </c>
      <c r="E21" s="1160">
        <v>0</v>
      </c>
      <c r="F21" s="1160">
        <v>75.825999999999993</v>
      </c>
      <c r="G21" s="1160">
        <v>0</v>
      </c>
      <c r="H21" s="1160">
        <v>0</v>
      </c>
      <c r="I21" s="1625">
        <v>31.16</v>
      </c>
      <c r="J21" s="1492">
        <v>3263.8410078646939</v>
      </c>
      <c r="K21" s="921">
        <v>413</v>
      </c>
    </row>
    <row r="22" spans="1:11" ht="12.75" customHeight="1" x14ac:dyDescent="0.2">
      <c r="A22" s="3" t="s">
        <v>377</v>
      </c>
      <c r="B22" s="1772">
        <v>3874.4163860140002</v>
      </c>
      <c r="C22" s="1221">
        <f t="shared" si="0"/>
        <v>26360.14511827824</v>
      </c>
      <c r="D22" s="1492">
        <v>11542.991</v>
      </c>
      <c r="E22" s="1160">
        <v>0</v>
      </c>
      <c r="F22" s="1160">
        <v>1264.3699999999999</v>
      </c>
      <c r="G22" s="1160">
        <v>0</v>
      </c>
      <c r="H22" s="1160">
        <v>0</v>
      </c>
      <c r="I22" s="1625">
        <v>86.545000000000002</v>
      </c>
      <c r="J22" s="1492">
        <v>13466.239118278238</v>
      </c>
      <c r="K22" s="921">
        <v>1367</v>
      </c>
    </row>
    <row r="23" spans="1:11" ht="12.75" customHeight="1" x14ac:dyDescent="0.2">
      <c r="A23" s="3" t="s">
        <v>378</v>
      </c>
      <c r="B23" s="1772">
        <v>1647.1415830320002</v>
      </c>
      <c r="C23" s="1221">
        <f t="shared" si="0"/>
        <v>16323.07072166786</v>
      </c>
      <c r="D23" s="1492">
        <v>6103.73</v>
      </c>
      <c r="E23" s="1160">
        <v>0</v>
      </c>
      <c r="F23" s="1160">
        <v>401.51400000000001</v>
      </c>
      <c r="G23" s="1160">
        <v>0</v>
      </c>
      <c r="H23" s="1160">
        <v>0</v>
      </c>
      <c r="I23" s="1625">
        <v>42.790999999999997</v>
      </c>
      <c r="J23" s="1492">
        <v>9775.0357216678603</v>
      </c>
      <c r="K23" s="921">
        <v>706</v>
      </c>
    </row>
    <row r="24" spans="1:11" ht="12.75" customHeight="1" x14ac:dyDescent="0.2">
      <c r="A24" s="3" t="s">
        <v>379</v>
      </c>
      <c r="B24" s="1772">
        <v>1043.2698458580001</v>
      </c>
      <c r="C24" s="1221">
        <f t="shared" si="0"/>
        <v>7183.3770222152052</v>
      </c>
      <c r="D24" s="1492">
        <v>1906.883</v>
      </c>
      <c r="E24" s="1160">
        <v>0</v>
      </c>
      <c r="F24" s="1160">
        <v>85.576999999999998</v>
      </c>
      <c r="G24" s="1160">
        <v>0</v>
      </c>
      <c r="H24" s="1160">
        <v>0</v>
      </c>
      <c r="I24" s="1625">
        <v>15.116</v>
      </c>
      <c r="J24" s="1492">
        <v>5175.8010222152052</v>
      </c>
      <c r="K24" s="921">
        <v>418</v>
      </c>
    </row>
    <row r="25" spans="1:11" ht="12.75" customHeight="1" x14ac:dyDescent="0.2">
      <c r="A25" s="3" t="s">
        <v>380</v>
      </c>
      <c r="B25" s="1772">
        <v>1790.4806882701</v>
      </c>
      <c r="C25" s="1221">
        <f t="shared" si="0"/>
        <v>9550.2999248531942</v>
      </c>
      <c r="D25" s="1492">
        <v>6033.7380000000003</v>
      </c>
      <c r="E25" s="1160">
        <v>0</v>
      </c>
      <c r="F25" s="1160">
        <v>322.25</v>
      </c>
      <c r="G25" s="1160">
        <v>0</v>
      </c>
      <c r="H25" s="1160">
        <v>0</v>
      </c>
      <c r="I25" s="1625">
        <v>115.61</v>
      </c>
      <c r="J25" s="1492">
        <v>3078.7019248531938</v>
      </c>
      <c r="K25" s="921">
        <v>474</v>
      </c>
    </row>
    <row r="26" spans="1:11" ht="12.75" customHeight="1" x14ac:dyDescent="0.2">
      <c r="A26" s="3" t="s">
        <v>381</v>
      </c>
      <c r="B26" s="1772">
        <v>1288.0297331741001</v>
      </c>
      <c r="C26" s="1221">
        <f t="shared" si="0"/>
        <v>12059.622063969051</v>
      </c>
      <c r="D26" s="1492">
        <v>5071.7479999999996</v>
      </c>
      <c r="E26" s="1160">
        <v>0</v>
      </c>
      <c r="F26" s="1160">
        <v>265.52800000000002</v>
      </c>
      <c r="G26" s="1160">
        <v>0</v>
      </c>
      <c r="H26" s="1160">
        <v>0</v>
      </c>
      <c r="I26" s="1625">
        <v>63.726999999999997</v>
      </c>
      <c r="J26" s="1492">
        <v>6658.6190639690503</v>
      </c>
      <c r="K26" s="921">
        <v>481</v>
      </c>
    </row>
    <row r="27" spans="1:11" ht="12.75" customHeight="1" x14ac:dyDescent="0.2">
      <c r="A27" s="3" t="s">
        <v>382</v>
      </c>
      <c r="B27" s="1772">
        <v>1548.3377967693</v>
      </c>
      <c r="C27" s="1221">
        <f t="shared" si="0"/>
        <v>8945.3996742012678</v>
      </c>
      <c r="D27" s="1492">
        <v>4088.8420000000001</v>
      </c>
      <c r="E27" s="1160">
        <v>0</v>
      </c>
      <c r="F27" s="1160">
        <v>254.59200000000001</v>
      </c>
      <c r="G27" s="1160">
        <v>0</v>
      </c>
      <c r="H27" s="1160">
        <v>0</v>
      </c>
      <c r="I27" s="1625">
        <v>67.930999999999997</v>
      </c>
      <c r="J27" s="1492">
        <v>4534.0346742012671</v>
      </c>
      <c r="K27" s="921">
        <v>375</v>
      </c>
    </row>
    <row r="28" spans="1:11" ht="12.75" customHeight="1" x14ac:dyDescent="0.2">
      <c r="A28" s="3" t="s">
        <v>383</v>
      </c>
      <c r="B28" s="1772">
        <v>1865.2224773293001</v>
      </c>
      <c r="C28" s="1221">
        <f t="shared" si="0"/>
        <v>14240.222397867712</v>
      </c>
      <c r="D28" s="1492">
        <v>7008.674</v>
      </c>
      <c r="E28" s="1160">
        <v>0</v>
      </c>
      <c r="F28" s="1160">
        <v>507.46</v>
      </c>
      <c r="G28" s="1160">
        <v>0</v>
      </c>
      <c r="H28" s="1160">
        <v>0</v>
      </c>
      <c r="I28" s="1625">
        <v>110.34099999999999</v>
      </c>
      <c r="J28" s="1492">
        <v>6613.7473978677117</v>
      </c>
      <c r="K28" s="921">
        <v>600</v>
      </c>
    </row>
    <row r="29" spans="1:11" ht="12.75" customHeight="1" x14ac:dyDescent="0.2">
      <c r="A29" s="3" t="s">
        <v>384</v>
      </c>
      <c r="B29" s="1772">
        <v>22515.019241810001</v>
      </c>
      <c r="C29" s="1221">
        <f t="shared" si="0"/>
        <v>178956.62684136324</v>
      </c>
      <c r="D29" s="1492">
        <v>90322.904999999999</v>
      </c>
      <c r="E29" s="1160">
        <v>0</v>
      </c>
      <c r="F29" s="1160">
        <v>7643.8969999999999</v>
      </c>
      <c r="G29" s="1160">
        <v>0</v>
      </c>
      <c r="H29" s="1160">
        <v>0</v>
      </c>
      <c r="I29" s="1625">
        <v>1854.175</v>
      </c>
      <c r="J29" s="1492">
        <v>79135.649841363236</v>
      </c>
      <c r="K29" s="921">
        <v>8055</v>
      </c>
    </row>
    <row r="30" spans="1:11" ht="12.75" customHeight="1" x14ac:dyDescent="0.2">
      <c r="A30" s="3" t="s">
        <v>385</v>
      </c>
      <c r="B30" s="1772">
        <v>10313.434699894999</v>
      </c>
      <c r="C30" s="1221">
        <f t="shared" si="0"/>
        <v>75311.218941457628</v>
      </c>
      <c r="D30" s="1492">
        <v>37986.665000000001</v>
      </c>
      <c r="E30" s="1160">
        <v>0</v>
      </c>
      <c r="F30" s="1160">
        <v>1942.5340000000001</v>
      </c>
      <c r="G30" s="1160">
        <v>0</v>
      </c>
      <c r="H30" s="1160">
        <v>0</v>
      </c>
      <c r="I30" s="1625">
        <v>789.577</v>
      </c>
      <c r="J30" s="1492">
        <v>34592.44294145763</v>
      </c>
      <c r="K30" s="921">
        <v>3936</v>
      </c>
    </row>
    <row r="31" spans="1:11" ht="12.75" customHeight="1" x14ac:dyDescent="0.2">
      <c r="A31" s="3" t="s">
        <v>386</v>
      </c>
      <c r="B31" s="1772">
        <v>93171.86687279999</v>
      </c>
      <c r="C31" s="1221">
        <f t="shared" si="0"/>
        <v>1070288.2484058826</v>
      </c>
      <c r="D31" s="1492">
        <v>425837.14799999999</v>
      </c>
      <c r="E31" s="1160">
        <v>10662.396450000002</v>
      </c>
      <c r="F31" s="1160">
        <v>115601.118</v>
      </c>
      <c r="G31" s="1160">
        <v>0</v>
      </c>
      <c r="H31" s="1160">
        <v>6476.7803900000008</v>
      </c>
      <c r="I31" s="1625">
        <v>8472.7530000000006</v>
      </c>
      <c r="J31" s="1492">
        <v>503238.05256588262</v>
      </c>
      <c r="K31" s="921">
        <v>33840</v>
      </c>
    </row>
    <row r="32" spans="1:11" ht="12.75" customHeight="1" x14ac:dyDescent="0.2">
      <c r="A32" s="3" t="s">
        <v>387</v>
      </c>
      <c r="B32" s="1772">
        <v>2067.9415345820998</v>
      </c>
      <c r="C32" s="1221">
        <f t="shared" si="0"/>
        <v>16698.600797520092</v>
      </c>
      <c r="D32" s="1492">
        <v>12301.3</v>
      </c>
      <c r="E32" s="1160">
        <v>0</v>
      </c>
      <c r="F32" s="1160">
        <v>447.238</v>
      </c>
      <c r="G32" s="1160">
        <v>0</v>
      </c>
      <c r="H32" s="1160">
        <v>0</v>
      </c>
      <c r="I32" s="1625">
        <v>94.352999999999994</v>
      </c>
      <c r="J32" s="1492">
        <v>3855.7097975200932</v>
      </c>
      <c r="K32" s="921">
        <v>578</v>
      </c>
    </row>
    <row r="33" spans="1:11" ht="12.75" customHeight="1" x14ac:dyDescent="0.2">
      <c r="A33" s="3" t="s">
        <v>388</v>
      </c>
      <c r="B33" s="1772">
        <v>14810.11949547</v>
      </c>
      <c r="C33" s="1221">
        <f t="shared" si="0"/>
        <v>87121.27839449</v>
      </c>
      <c r="D33" s="1492">
        <v>50537.428</v>
      </c>
      <c r="E33" s="1160">
        <v>0</v>
      </c>
      <c r="F33" s="1160">
        <v>3164.056</v>
      </c>
      <c r="G33" s="1160">
        <v>0</v>
      </c>
      <c r="H33" s="1160">
        <v>0</v>
      </c>
      <c r="I33" s="1625">
        <v>1841.3889999999999</v>
      </c>
      <c r="J33" s="1492">
        <v>31578.405394490001</v>
      </c>
      <c r="K33" s="921">
        <v>4798</v>
      </c>
    </row>
    <row r="34" spans="1:11" ht="12.75" customHeight="1" x14ac:dyDescent="0.2">
      <c r="A34" s="3" t="s">
        <v>84</v>
      </c>
      <c r="B34" s="1772">
        <v>5021.7596007229995</v>
      </c>
      <c r="C34" s="1221">
        <f t="shared" si="0"/>
        <v>34170.748649722656</v>
      </c>
      <c r="D34" s="1492">
        <v>18699.523000000001</v>
      </c>
      <c r="E34" s="1160">
        <v>0</v>
      </c>
      <c r="F34" s="1160">
        <v>1404.364</v>
      </c>
      <c r="G34" s="1160">
        <v>0</v>
      </c>
      <c r="H34" s="1160">
        <v>0</v>
      </c>
      <c r="I34" s="1625">
        <v>168.65600000000001</v>
      </c>
      <c r="J34" s="1492">
        <v>13898.205649722655</v>
      </c>
      <c r="K34" s="921">
        <v>1626</v>
      </c>
    </row>
    <row r="35" spans="1:11" ht="12.75" customHeight="1" x14ac:dyDescent="0.2">
      <c r="A35" s="3" t="s">
        <v>85</v>
      </c>
      <c r="B35" s="1772">
        <v>1470.100049508</v>
      </c>
      <c r="C35" s="1221">
        <f t="shared" si="0"/>
        <v>8613.0371903696105</v>
      </c>
      <c r="D35" s="1492">
        <v>4878.6360000000004</v>
      </c>
      <c r="E35" s="1160">
        <v>0</v>
      </c>
      <c r="F35" s="1160">
        <v>294.77199999999999</v>
      </c>
      <c r="G35" s="1160">
        <v>0</v>
      </c>
      <c r="H35" s="1160">
        <v>0</v>
      </c>
      <c r="I35" s="1625">
        <v>49.09</v>
      </c>
      <c r="J35" s="1492">
        <v>3390.53919036961</v>
      </c>
      <c r="K35" s="921">
        <v>461</v>
      </c>
    </row>
    <row r="36" spans="1:11" ht="12.75" customHeight="1" x14ac:dyDescent="0.2">
      <c r="A36" s="3" t="s">
        <v>158</v>
      </c>
      <c r="B36" s="1772">
        <v>746.78401784300002</v>
      </c>
      <c r="C36" s="1221">
        <f t="shared" si="0"/>
        <v>4905.7685587364758</v>
      </c>
      <c r="D36" s="1492">
        <v>1387.7860000000001</v>
      </c>
      <c r="E36" s="1160">
        <v>0</v>
      </c>
      <c r="F36" s="1160">
        <v>57.978000000000002</v>
      </c>
      <c r="G36" s="1160">
        <v>0</v>
      </c>
      <c r="H36" s="1160">
        <v>0</v>
      </c>
      <c r="I36" s="1625">
        <v>19.844000000000001</v>
      </c>
      <c r="J36" s="1492">
        <v>3440.1605587364757</v>
      </c>
      <c r="K36" s="921">
        <v>268</v>
      </c>
    </row>
    <row r="37" spans="1:11" ht="12.75" customHeight="1" x14ac:dyDescent="0.2">
      <c r="A37" s="3" t="s">
        <v>202</v>
      </c>
      <c r="B37" s="1772">
        <v>34264.351791280002</v>
      </c>
      <c r="C37" s="1221">
        <f t="shared" si="0"/>
        <v>231157.92996058706</v>
      </c>
      <c r="D37" s="1492">
        <v>120813.925</v>
      </c>
      <c r="E37" s="1160">
        <v>0</v>
      </c>
      <c r="F37" s="1160">
        <v>10436.257</v>
      </c>
      <c r="G37" s="1160">
        <v>0</v>
      </c>
      <c r="H37" s="1160">
        <v>0</v>
      </c>
      <c r="I37" s="1625">
        <v>2501.6480000000001</v>
      </c>
      <c r="J37" s="1492">
        <v>97406.099960587089</v>
      </c>
      <c r="K37" s="921">
        <v>11862</v>
      </c>
    </row>
    <row r="38" spans="1:11" ht="12.75" customHeight="1" x14ac:dyDescent="0.2">
      <c r="A38" s="3" t="s">
        <v>89</v>
      </c>
      <c r="B38" s="1772">
        <v>56258.831769930002</v>
      </c>
      <c r="C38" s="1221">
        <f t="shared" si="0"/>
        <v>327495.74527660594</v>
      </c>
      <c r="D38" s="1492">
        <v>164805.198</v>
      </c>
      <c r="E38" s="1160">
        <v>0</v>
      </c>
      <c r="F38" s="1160">
        <v>18887.133999999998</v>
      </c>
      <c r="G38" s="1160">
        <v>0</v>
      </c>
      <c r="H38" s="1160">
        <v>0</v>
      </c>
      <c r="I38" s="1625">
        <v>5253.5510000000004</v>
      </c>
      <c r="J38" s="1492">
        <v>138549.86227660594</v>
      </c>
      <c r="K38" s="921">
        <v>19014</v>
      </c>
    </row>
    <row r="39" spans="1:11" ht="12.75" customHeight="1" x14ac:dyDescent="0.2">
      <c r="A39" s="3" t="s">
        <v>389</v>
      </c>
      <c r="B39" s="1772">
        <v>19195.131670417002</v>
      </c>
      <c r="C39" s="1221">
        <f t="shared" si="0"/>
        <v>119730.03717896112</v>
      </c>
      <c r="D39" s="1492">
        <v>49360.27</v>
      </c>
      <c r="E39" s="1160">
        <v>11713.191979999998</v>
      </c>
      <c r="F39" s="1160">
        <v>13873.2</v>
      </c>
      <c r="G39" s="1160">
        <v>0</v>
      </c>
      <c r="H39" s="1160">
        <v>717.81429000000003</v>
      </c>
      <c r="I39" s="1625">
        <v>1420.34</v>
      </c>
      <c r="J39" s="1492">
        <v>42645.22090896115</v>
      </c>
      <c r="K39" s="921">
        <v>5519</v>
      </c>
    </row>
    <row r="40" spans="1:11" ht="12.75" customHeight="1" x14ac:dyDescent="0.2">
      <c r="A40" s="3" t="s">
        <v>390</v>
      </c>
      <c r="B40" s="1772">
        <v>4603.9005041019</v>
      </c>
      <c r="C40" s="1221">
        <f t="shared" si="0"/>
        <v>51855.652169710433</v>
      </c>
      <c r="D40" s="1492">
        <v>15567.903</v>
      </c>
      <c r="E40" s="1160">
        <v>0</v>
      </c>
      <c r="F40" s="1160">
        <v>1000.582</v>
      </c>
      <c r="G40" s="1160">
        <v>0</v>
      </c>
      <c r="H40" s="1160">
        <v>0</v>
      </c>
      <c r="I40" s="1625">
        <v>129.40199999999999</v>
      </c>
      <c r="J40" s="1492">
        <v>35157.765169710437</v>
      </c>
      <c r="K40" s="921">
        <v>2200</v>
      </c>
    </row>
    <row r="41" spans="1:11" ht="12.75" customHeight="1" x14ac:dyDescent="0.2">
      <c r="A41" s="3" t="s">
        <v>391</v>
      </c>
      <c r="B41" s="1772">
        <v>657.91006333100006</v>
      </c>
      <c r="C41" s="1221">
        <f t="shared" si="0"/>
        <v>2969.1337928957864</v>
      </c>
      <c r="D41" s="1492">
        <v>1690.385</v>
      </c>
      <c r="E41" s="1160">
        <v>0</v>
      </c>
      <c r="F41" s="1160">
        <v>174.43799999999999</v>
      </c>
      <c r="G41" s="1160">
        <v>0</v>
      </c>
      <c r="H41" s="1160">
        <v>0</v>
      </c>
      <c r="I41" s="1625">
        <v>46.015999999999998</v>
      </c>
      <c r="J41" s="1492">
        <v>1058.2947928957865</v>
      </c>
      <c r="K41" s="921">
        <v>164</v>
      </c>
    </row>
    <row r="42" spans="1:11" ht="12.75" customHeight="1" x14ac:dyDescent="0.2">
      <c r="A42" s="3" t="s">
        <v>93</v>
      </c>
      <c r="B42" s="1772">
        <v>1909.8667298307998</v>
      </c>
      <c r="C42" s="1221">
        <f t="shared" si="0"/>
        <v>12507.776450668225</v>
      </c>
      <c r="D42" s="1492">
        <v>5571.5730000000003</v>
      </c>
      <c r="E42" s="1160">
        <v>0</v>
      </c>
      <c r="F42" s="1160">
        <v>331.17200000000003</v>
      </c>
      <c r="G42" s="1160">
        <v>0</v>
      </c>
      <c r="H42" s="1160">
        <v>0</v>
      </c>
      <c r="I42" s="1625">
        <v>54.027999999999999</v>
      </c>
      <c r="J42" s="1492">
        <v>6551.0034506682241</v>
      </c>
      <c r="K42" s="921">
        <v>591</v>
      </c>
    </row>
    <row r="43" spans="1:11" ht="12.75" customHeight="1" x14ac:dyDescent="0.2">
      <c r="A43" s="3" t="s">
        <v>392</v>
      </c>
      <c r="B43" s="1772">
        <v>30880.825428870001</v>
      </c>
      <c r="C43" s="1221">
        <f t="shared" si="0"/>
        <v>193916.79045974583</v>
      </c>
      <c r="D43" s="1492">
        <v>102695.19500000001</v>
      </c>
      <c r="E43" s="1160">
        <v>0</v>
      </c>
      <c r="F43" s="1160">
        <v>10682.414000000001</v>
      </c>
      <c r="G43" s="1160">
        <v>0</v>
      </c>
      <c r="H43" s="1160">
        <v>0</v>
      </c>
      <c r="I43" s="1625">
        <v>3102.7460000000001</v>
      </c>
      <c r="J43" s="1492">
        <v>77436.435459745815</v>
      </c>
      <c r="K43" s="921">
        <v>9971</v>
      </c>
    </row>
    <row r="44" spans="1:11" ht="12.75" customHeight="1" x14ac:dyDescent="0.2">
      <c r="A44" s="3" t="s">
        <v>95</v>
      </c>
      <c r="B44" s="1772">
        <v>45958.906887646997</v>
      </c>
      <c r="C44" s="1221">
        <f t="shared" si="0"/>
        <v>292165.91252597678</v>
      </c>
      <c r="D44" s="1492">
        <v>121927.14200000001</v>
      </c>
      <c r="E44" s="1160">
        <v>0</v>
      </c>
      <c r="F44" s="1160">
        <v>8316.8680000000004</v>
      </c>
      <c r="G44" s="1160">
        <v>0</v>
      </c>
      <c r="H44" s="1160">
        <v>0</v>
      </c>
      <c r="I44" s="1625">
        <v>2872.2339999999999</v>
      </c>
      <c r="J44" s="1492">
        <v>159049.6685259768</v>
      </c>
      <c r="K44" s="921">
        <v>16253</v>
      </c>
    </row>
    <row r="45" spans="1:11" ht="12.75" customHeight="1" x14ac:dyDescent="0.2">
      <c r="A45" s="3" t="s">
        <v>393</v>
      </c>
      <c r="B45" s="1772">
        <v>14612.43220657</v>
      </c>
      <c r="C45" s="1221">
        <f t="shared" si="0"/>
        <v>90029.632735046966</v>
      </c>
      <c r="D45" s="1492">
        <v>42866.978000000003</v>
      </c>
      <c r="E45" s="1160">
        <v>0</v>
      </c>
      <c r="F45" s="1160">
        <v>3333.1390000000001</v>
      </c>
      <c r="G45" s="1160">
        <v>0</v>
      </c>
      <c r="H45" s="1160">
        <v>0</v>
      </c>
      <c r="I45" s="1625">
        <v>2091.1840000000002</v>
      </c>
      <c r="J45" s="1492">
        <v>41738.331735046952</v>
      </c>
      <c r="K45" s="921">
        <v>5123</v>
      </c>
    </row>
    <row r="46" spans="1:11" ht="12.75" customHeight="1" x14ac:dyDescent="0.2">
      <c r="A46" s="3" t="s">
        <v>394</v>
      </c>
      <c r="B46" s="1772">
        <v>61443.761228009993</v>
      </c>
      <c r="C46" s="1221">
        <f t="shared" si="0"/>
        <v>622732.34832435637</v>
      </c>
      <c r="D46" s="1492">
        <v>231749.94899999999</v>
      </c>
      <c r="E46" s="1160">
        <v>9.7694200000000002</v>
      </c>
      <c r="F46" s="1160">
        <v>76687.009000000005</v>
      </c>
      <c r="G46" s="1160">
        <v>0</v>
      </c>
      <c r="H46" s="1160">
        <v>3208.9920000000002</v>
      </c>
      <c r="I46" s="1625">
        <v>4732.6899999999996</v>
      </c>
      <c r="J46" s="1492">
        <v>306343.93890435639</v>
      </c>
      <c r="K46" s="921">
        <v>18508</v>
      </c>
    </row>
    <row r="47" spans="1:11" ht="12.75" customHeight="1" x14ac:dyDescent="0.2">
      <c r="A47" s="3" t="s">
        <v>98</v>
      </c>
      <c r="B47" s="1772">
        <v>7852.2143946300002</v>
      </c>
      <c r="C47" s="1221">
        <f t="shared" si="0"/>
        <v>58061.935502002176</v>
      </c>
      <c r="D47" s="1492">
        <v>25987.83</v>
      </c>
      <c r="E47" s="1160">
        <v>0</v>
      </c>
      <c r="F47" s="1160">
        <v>4777.1769999999997</v>
      </c>
      <c r="G47" s="1160">
        <v>0</v>
      </c>
      <c r="H47" s="1160">
        <v>0</v>
      </c>
      <c r="I47" s="1625">
        <v>688.84199999999998</v>
      </c>
      <c r="J47" s="1492">
        <v>26608.086502002177</v>
      </c>
      <c r="K47" s="921">
        <v>2549</v>
      </c>
    </row>
    <row r="48" spans="1:11" ht="12.75" customHeight="1" x14ac:dyDescent="0.2">
      <c r="A48" s="3" t="s">
        <v>395</v>
      </c>
      <c r="B48" s="1772">
        <v>9059.9609861249992</v>
      </c>
      <c r="C48" s="1221">
        <f t="shared" si="0"/>
        <v>48173.348830541654</v>
      </c>
      <c r="D48" s="1492">
        <v>24403.120999999999</v>
      </c>
      <c r="E48" s="1160">
        <v>0</v>
      </c>
      <c r="F48" s="1160">
        <v>3917.8809999999999</v>
      </c>
      <c r="G48" s="1160">
        <v>0</v>
      </c>
      <c r="H48" s="1160">
        <v>0</v>
      </c>
      <c r="I48" s="1625">
        <v>1150.694</v>
      </c>
      <c r="J48" s="1492">
        <v>18701.652830541654</v>
      </c>
      <c r="K48" s="921">
        <v>2051</v>
      </c>
    </row>
    <row r="49" spans="1:11" ht="12.75" customHeight="1" x14ac:dyDescent="0.2">
      <c r="A49" s="3" t="s">
        <v>396</v>
      </c>
      <c r="B49" s="1772">
        <v>32879.077882042999</v>
      </c>
      <c r="C49" s="1221">
        <f t="shared" si="0"/>
        <v>246127.65543605262</v>
      </c>
      <c r="D49" s="1492">
        <v>175802.389</v>
      </c>
      <c r="E49" s="1160">
        <v>0</v>
      </c>
      <c r="F49" s="1160">
        <v>32039.337</v>
      </c>
      <c r="G49" s="1160">
        <v>0</v>
      </c>
      <c r="H49" s="1160">
        <v>0</v>
      </c>
      <c r="I49" s="1625">
        <v>2051.114</v>
      </c>
      <c r="J49" s="1492">
        <v>36234.815436052631</v>
      </c>
      <c r="K49" s="921">
        <v>6911</v>
      </c>
    </row>
    <row r="50" spans="1:11" ht="12.75" customHeight="1" x14ac:dyDescent="0.2">
      <c r="A50" s="3" t="s">
        <v>397</v>
      </c>
      <c r="B50" s="1772">
        <v>3150.6208198610002</v>
      </c>
      <c r="C50" s="1221">
        <f t="shared" si="0"/>
        <v>30787.610925497305</v>
      </c>
      <c r="D50" s="1492">
        <v>13511.9</v>
      </c>
      <c r="E50" s="1160">
        <v>0</v>
      </c>
      <c r="F50" s="1160">
        <v>635.68200000000002</v>
      </c>
      <c r="G50" s="1160">
        <v>0</v>
      </c>
      <c r="H50" s="1160">
        <v>0</v>
      </c>
      <c r="I50" s="1625">
        <v>160.322</v>
      </c>
      <c r="J50" s="1492">
        <v>16479.706925497303</v>
      </c>
      <c r="K50" s="921">
        <v>1335</v>
      </c>
    </row>
    <row r="51" spans="1:11" ht="12.75" customHeight="1" x14ac:dyDescent="0.2">
      <c r="A51" s="3" t="s">
        <v>214</v>
      </c>
      <c r="B51" s="1772">
        <v>67688.040168089996</v>
      </c>
      <c r="C51" s="1221">
        <f t="shared" si="0"/>
        <v>697967.18349458068</v>
      </c>
      <c r="D51" s="1492">
        <v>283887.02799999999</v>
      </c>
      <c r="E51" s="1160">
        <v>40408.760689999996</v>
      </c>
      <c r="F51" s="1160">
        <v>89487.542000000001</v>
      </c>
      <c r="G51" s="1160">
        <v>0</v>
      </c>
      <c r="H51" s="1160">
        <v>7768.4385700000003</v>
      </c>
      <c r="I51" s="1625">
        <v>6185.0469999999996</v>
      </c>
      <c r="J51" s="1492">
        <v>270230.36723458074</v>
      </c>
      <c r="K51" s="921">
        <v>23322</v>
      </c>
    </row>
    <row r="52" spans="1:11" ht="12.75" customHeight="1" x14ac:dyDescent="0.2">
      <c r="A52" s="3" t="s">
        <v>398</v>
      </c>
      <c r="B52" s="1772">
        <v>17857.917971406001</v>
      </c>
      <c r="C52" s="1221">
        <f t="shared" si="0"/>
        <v>187804.14839946138</v>
      </c>
      <c r="D52" s="1492">
        <v>88585.828999999998</v>
      </c>
      <c r="E52" s="1160">
        <v>0</v>
      </c>
      <c r="F52" s="1160">
        <v>15754.135</v>
      </c>
      <c r="G52" s="1160">
        <v>0</v>
      </c>
      <c r="H52" s="1160">
        <v>0</v>
      </c>
      <c r="I52" s="1625">
        <v>2009.174</v>
      </c>
      <c r="J52" s="1492">
        <v>81455.010399461389</v>
      </c>
      <c r="K52" s="921">
        <v>6708</v>
      </c>
    </row>
    <row r="53" spans="1:11" ht="12.75" customHeight="1" x14ac:dyDescent="0.2">
      <c r="A53" s="3" t="s">
        <v>399</v>
      </c>
      <c r="B53" s="1772">
        <v>77473.039390959995</v>
      </c>
      <c r="C53" s="1221">
        <f t="shared" si="0"/>
        <v>664870.92580132792</v>
      </c>
      <c r="D53" s="1492">
        <v>259540.21799999999</v>
      </c>
      <c r="E53" s="1160">
        <v>326.12814000000003</v>
      </c>
      <c r="F53" s="1160">
        <v>42387.065000000002</v>
      </c>
      <c r="G53" s="1160">
        <v>0</v>
      </c>
      <c r="H53" s="1160">
        <v>5342.3242000000009</v>
      </c>
      <c r="I53" s="1625">
        <v>15446.155000000001</v>
      </c>
      <c r="J53" s="1492">
        <v>341829.03546132788</v>
      </c>
      <c r="K53" s="921">
        <v>31913</v>
      </c>
    </row>
    <row r="54" spans="1:11" ht="12.75" customHeight="1" x14ac:dyDescent="0.2">
      <c r="A54" s="3" t="s">
        <v>400</v>
      </c>
      <c r="B54" s="1772">
        <v>52268.584644270006</v>
      </c>
      <c r="C54" s="1221">
        <f t="shared" si="0"/>
        <v>436013.62477342773</v>
      </c>
      <c r="D54" s="1492">
        <v>191146.52900000001</v>
      </c>
      <c r="E54" s="1160">
        <v>0</v>
      </c>
      <c r="F54" s="1160">
        <v>26676.455999999998</v>
      </c>
      <c r="G54" s="1160">
        <v>0</v>
      </c>
      <c r="H54" s="1160">
        <v>0</v>
      </c>
      <c r="I54" s="1625">
        <v>3956.5590000000002</v>
      </c>
      <c r="J54" s="1492">
        <v>214234.08077342773</v>
      </c>
      <c r="K54" s="921">
        <v>19234</v>
      </c>
    </row>
    <row r="55" spans="1:11" ht="12.75" customHeight="1" x14ac:dyDescent="0.2">
      <c r="A55" s="3" t="s">
        <v>401</v>
      </c>
      <c r="B55" s="1772">
        <v>86726.959665979986</v>
      </c>
      <c r="C55" s="1221">
        <f t="shared" si="0"/>
        <v>1057406.1059776</v>
      </c>
      <c r="D55" s="1492">
        <v>350505.451</v>
      </c>
      <c r="E55" s="1160">
        <v>45896.868230000007</v>
      </c>
      <c r="F55" s="1160">
        <v>51468.83</v>
      </c>
      <c r="G55" s="1160">
        <v>0</v>
      </c>
      <c r="H55" s="1160">
        <v>112234.77459</v>
      </c>
      <c r="I55" s="1625">
        <v>9506.2849999999999</v>
      </c>
      <c r="J55" s="1492">
        <v>487793.89715759997</v>
      </c>
      <c r="K55" s="921">
        <v>33171</v>
      </c>
    </row>
    <row r="56" spans="1:11" ht="12.75" customHeight="1" x14ac:dyDescent="0.2">
      <c r="A56" s="3" t="s">
        <v>168</v>
      </c>
      <c r="B56" s="1772">
        <v>56618.759455139996</v>
      </c>
      <c r="C56" s="1221">
        <f t="shared" si="0"/>
        <v>367838.75273362303</v>
      </c>
      <c r="D56" s="1492">
        <v>173218.48199999999</v>
      </c>
      <c r="E56" s="1160">
        <v>0</v>
      </c>
      <c r="F56" s="1160">
        <v>20935.094000000001</v>
      </c>
      <c r="G56" s="1160">
        <v>0</v>
      </c>
      <c r="H56" s="1160">
        <v>0</v>
      </c>
      <c r="I56" s="1625">
        <v>3104.3470000000002</v>
      </c>
      <c r="J56" s="1492">
        <v>170580.82973362302</v>
      </c>
      <c r="K56" s="921">
        <v>15585</v>
      </c>
    </row>
    <row r="57" spans="1:11" ht="12.75" customHeight="1" x14ac:dyDescent="0.2">
      <c r="A57" s="3" t="s">
        <v>402</v>
      </c>
      <c r="B57" s="1772">
        <v>7687.5929602059996</v>
      </c>
      <c r="C57" s="1221">
        <f t="shared" si="0"/>
        <v>71343.212356749835</v>
      </c>
      <c r="D57" s="1492">
        <v>24591.109</v>
      </c>
      <c r="E57" s="1160">
        <v>0</v>
      </c>
      <c r="F57" s="1160">
        <v>2180.8180000000002</v>
      </c>
      <c r="G57" s="1160">
        <v>0</v>
      </c>
      <c r="H57" s="1160">
        <v>0</v>
      </c>
      <c r="I57" s="1625">
        <v>585.32299999999998</v>
      </c>
      <c r="J57" s="1492">
        <v>43985.962356749835</v>
      </c>
      <c r="K57" s="921">
        <v>3266</v>
      </c>
    </row>
    <row r="58" spans="1:11" ht="12.75" customHeight="1" x14ac:dyDescent="0.2">
      <c r="A58" s="3" t="s">
        <v>403</v>
      </c>
      <c r="B58" s="1772">
        <v>21802.376112288002</v>
      </c>
      <c r="C58" s="1221">
        <f t="shared" si="0"/>
        <v>110610.76960088671</v>
      </c>
      <c r="D58" s="1492">
        <v>59926.957000000002</v>
      </c>
      <c r="E58" s="1160">
        <v>0</v>
      </c>
      <c r="F58" s="1160">
        <v>11532.925999999999</v>
      </c>
      <c r="G58" s="1160">
        <v>0</v>
      </c>
      <c r="H58" s="1160">
        <v>28.257150000000003</v>
      </c>
      <c r="I58" s="1625">
        <v>2064.2170000000001</v>
      </c>
      <c r="J58" s="1492">
        <v>37058.412450886695</v>
      </c>
      <c r="K58" s="921">
        <v>5069</v>
      </c>
    </row>
    <row r="59" spans="1:11" ht="12.75" customHeight="1" x14ac:dyDescent="0.2">
      <c r="A59" s="3" t="s">
        <v>404</v>
      </c>
      <c r="B59" s="1772">
        <v>23685.949893952999</v>
      </c>
      <c r="C59" s="1221">
        <f t="shared" si="0"/>
        <v>201649.96228244773</v>
      </c>
      <c r="D59" s="1492">
        <v>95095.301000000007</v>
      </c>
      <c r="E59" s="1160">
        <v>0</v>
      </c>
      <c r="F59" s="1160">
        <v>11183.062</v>
      </c>
      <c r="G59" s="1160">
        <v>0</v>
      </c>
      <c r="H59" s="1160">
        <v>0</v>
      </c>
      <c r="I59" s="1625">
        <v>1647.8230000000001</v>
      </c>
      <c r="J59" s="1492">
        <v>93723.77628244771</v>
      </c>
      <c r="K59" s="921">
        <v>9603</v>
      </c>
    </row>
    <row r="60" spans="1:11" ht="12.75" customHeight="1" x14ac:dyDescent="0.2">
      <c r="A60" s="3" t="s">
        <v>405</v>
      </c>
      <c r="B60" s="1772">
        <v>23779.716096664</v>
      </c>
      <c r="C60" s="1221">
        <f t="shared" si="0"/>
        <v>172875.29506630861</v>
      </c>
      <c r="D60" s="1492">
        <v>120261.685</v>
      </c>
      <c r="E60" s="1160">
        <v>0</v>
      </c>
      <c r="F60" s="1160">
        <v>21623.48</v>
      </c>
      <c r="G60" s="1160">
        <v>0</v>
      </c>
      <c r="H60" s="1160">
        <v>0</v>
      </c>
      <c r="I60" s="1625">
        <v>996.06</v>
      </c>
      <c r="J60" s="1492">
        <v>29994.070066308592</v>
      </c>
      <c r="K60" s="921">
        <v>5455</v>
      </c>
    </row>
    <row r="61" spans="1:11" ht="12.75" customHeight="1" x14ac:dyDescent="0.2">
      <c r="A61" s="3" t="s">
        <v>406</v>
      </c>
      <c r="B61" s="1772">
        <v>39284.297019539998</v>
      </c>
      <c r="C61" s="1221">
        <f t="shared" si="0"/>
        <v>210357.32720147254</v>
      </c>
      <c r="D61" s="1492">
        <v>117424.586</v>
      </c>
      <c r="E61" s="1160">
        <v>0</v>
      </c>
      <c r="F61" s="1160">
        <v>10379.726000000001</v>
      </c>
      <c r="G61" s="1160">
        <v>0</v>
      </c>
      <c r="H61" s="1160">
        <v>0</v>
      </c>
      <c r="I61" s="1625">
        <v>4592.0050000000001</v>
      </c>
      <c r="J61" s="1492">
        <v>77961.010201472556</v>
      </c>
      <c r="K61" s="921">
        <v>12109</v>
      </c>
    </row>
    <row r="62" spans="1:11" ht="12.75" customHeight="1" x14ac:dyDescent="0.2">
      <c r="A62" s="3" t="s">
        <v>407</v>
      </c>
      <c r="B62" s="1772">
        <v>30684.570130380002</v>
      </c>
      <c r="C62" s="1221">
        <f t="shared" si="0"/>
        <v>222291.02184231218</v>
      </c>
      <c r="D62" s="1492">
        <v>106513.18799999999</v>
      </c>
      <c r="E62" s="1160">
        <v>0</v>
      </c>
      <c r="F62" s="1160">
        <v>22942.538</v>
      </c>
      <c r="G62" s="1160">
        <v>0</v>
      </c>
      <c r="H62" s="1160">
        <v>0</v>
      </c>
      <c r="I62" s="1625">
        <v>2321.1590000000001</v>
      </c>
      <c r="J62" s="1492">
        <v>90514.13684231216</v>
      </c>
      <c r="K62" s="921">
        <v>9027</v>
      </c>
    </row>
    <row r="63" spans="1:11" ht="12.75" customHeight="1" x14ac:dyDescent="0.2">
      <c r="A63" s="3" t="s">
        <v>108</v>
      </c>
      <c r="B63" s="1772">
        <v>17602.420125908</v>
      </c>
      <c r="C63" s="1221">
        <f t="shared" si="0"/>
        <v>108063.91140910034</v>
      </c>
      <c r="D63" s="1492">
        <v>54600.203999999998</v>
      </c>
      <c r="E63" s="1160">
        <v>22.776540000000001</v>
      </c>
      <c r="F63" s="1160">
        <v>1182.3520000000001</v>
      </c>
      <c r="G63" s="1160">
        <v>0</v>
      </c>
      <c r="H63" s="1160">
        <v>7513.7280899999996</v>
      </c>
      <c r="I63" s="1625">
        <v>1396.146</v>
      </c>
      <c r="J63" s="1492">
        <v>43348.70477910035</v>
      </c>
      <c r="K63" s="921">
        <v>6902</v>
      </c>
    </row>
    <row r="64" spans="1:11" ht="12.75" customHeight="1" x14ac:dyDescent="0.2">
      <c r="A64" s="3" t="s">
        <v>408</v>
      </c>
      <c r="B64" s="1772">
        <v>4746.5212070706002</v>
      </c>
      <c r="C64" s="1221">
        <f t="shared" si="0"/>
        <v>47850.870876912282</v>
      </c>
      <c r="D64" s="1492">
        <v>15665.708000000001</v>
      </c>
      <c r="E64" s="1160">
        <v>0</v>
      </c>
      <c r="F64" s="1160">
        <v>842.17700000000002</v>
      </c>
      <c r="G64" s="1160">
        <v>0</v>
      </c>
      <c r="H64" s="1160">
        <v>0</v>
      </c>
      <c r="I64" s="1625">
        <v>312.64600000000002</v>
      </c>
      <c r="J64" s="1492">
        <v>31030.33987691228</v>
      </c>
      <c r="K64" s="921">
        <v>1830</v>
      </c>
    </row>
    <row r="65" spans="1:11" ht="12.75" customHeight="1" x14ac:dyDescent="0.2">
      <c r="A65" s="3" t="s">
        <v>409</v>
      </c>
      <c r="B65" s="1772">
        <v>2131.5203985784001</v>
      </c>
      <c r="C65" s="1221">
        <f t="shared" si="0"/>
        <v>13991.233437062272</v>
      </c>
      <c r="D65" s="1492">
        <v>6596.8440000000001</v>
      </c>
      <c r="E65" s="1160">
        <v>0</v>
      </c>
      <c r="F65" s="1160">
        <v>264.13799999999998</v>
      </c>
      <c r="G65" s="1160">
        <v>0</v>
      </c>
      <c r="H65" s="1160">
        <v>0</v>
      </c>
      <c r="I65" s="1625">
        <v>27.38</v>
      </c>
      <c r="J65" s="1492">
        <v>7102.871437062272</v>
      </c>
      <c r="K65" s="921">
        <v>681</v>
      </c>
    </row>
    <row r="66" spans="1:11" ht="12.75" customHeight="1" x14ac:dyDescent="0.2">
      <c r="A66" s="3" t="s">
        <v>180</v>
      </c>
      <c r="B66" s="1772">
        <v>1803.4523464576998</v>
      </c>
      <c r="C66" s="1221">
        <f t="shared" si="0"/>
        <v>9858.8942539833679</v>
      </c>
      <c r="D66" s="1492">
        <v>3813.3519999999999</v>
      </c>
      <c r="E66" s="1160">
        <v>0</v>
      </c>
      <c r="F66" s="1160">
        <v>269.82100000000003</v>
      </c>
      <c r="G66" s="1160">
        <v>0</v>
      </c>
      <c r="H66" s="1160">
        <v>0</v>
      </c>
      <c r="I66" s="1625">
        <v>61.347999999999999</v>
      </c>
      <c r="J66" s="1492">
        <v>5714.3732539833682</v>
      </c>
      <c r="K66" s="921">
        <v>384</v>
      </c>
    </row>
    <row r="67" spans="1:11" ht="12.75" customHeight="1" x14ac:dyDescent="0.2">
      <c r="A67" s="3" t="s">
        <v>410</v>
      </c>
      <c r="B67" s="1772">
        <v>54414.749854189999</v>
      </c>
      <c r="C67" s="1221">
        <f t="shared" si="0"/>
        <v>416805.27853882569</v>
      </c>
      <c r="D67" s="1492">
        <v>211843.38099999999</v>
      </c>
      <c r="E67" s="1160">
        <v>0</v>
      </c>
      <c r="F67" s="1160">
        <v>43551.298000000003</v>
      </c>
      <c r="G67" s="1160">
        <v>0</v>
      </c>
      <c r="H67" s="1160">
        <v>0</v>
      </c>
      <c r="I67" s="1625">
        <v>5121.1689999999999</v>
      </c>
      <c r="J67" s="1492">
        <v>156289.43053882569</v>
      </c>
      <c r="K67" s="921">
        <v>19006</v>
      </c>
    </row>
    <row r="68" spans="1:11" ht="12.75" customHeight="1" x14ac:dyDescent="0.2">
      <c r="A68" s="3" t="s">
        <v>411</v>
      </c>
      <c r="B68" s="1772">
        <v>3542.3667443520003</v>
      </c>
      <c r="C68" s="1221">
        <f t="shared" si="0"/>
        <v>17397.846048441701</v>
      </c>
      <c r="D68" s="1492">
        <v>8980.5730000000003</v>
      </c>
      <c r="E68" s="1160">
        <v>0</v>
      </c>
      <c r="F68" s="1160">
        <v>983.32500000000005</v>
      </c>
      <c r="G68" s="1160">
        <v>0</v>
      </c>
      <c r="H68" s="1160">
        <v>0</v>
      </c>
      <c r="I68" s="1625">
        <v>187.38900000000001</v>
      </c>
      <c r="J68" s="1492">
        <v>7246.5590484416989</v>
      </c>
      <c r="K68" s="921">
        <v>940</v>
      </c>
    </row>
    <row r="69" spans="1:11" ht="12.75" customHeight="1" x14ac:dyDescent="0.2">
      <c r="A69" s="3" t="s">
        <v>412</v>
      </c>
      <c r="B69" s="1772">
        <v>6495.9249592520009</v>
      </c>
      <c r="C69" s="1221">
        <f t="shared" ref="C69:C70" si="1">SUM(D69:J69)</f>
        <v>34022.343419399207</v>
      </c>
      <c r="D69" s="1492">
        <v>22441.134999999998</v>
      </c>
      <c r="E69" s="1160">
        <v>0</v>
      </c>
      <c r="F69" s="1160">
        <v>1955.95</v>
      </c>
      <c r="G69" s="1160">
        <v>0</v>
      </c>
      <c r="H69" s="1160">
        <v>0</v>
      </c>
      <c r="I69" s="1625">
        <v>301.97300000000001</v>
      </c>
      <c r="J69" s="1492">
        <v>9323.2854193992061</v>
      </c>
      <c r="K69" s="921">
        <v>1520</v>
      </c>
    </row>
    <row r="70" spans="1:11" ht="12.75" customHeight="1" x14ac:dyDescent="0.2">
      <c r="A70" s="3" t="s">
        <v>2074</v>
      </c>
      <c r="B70" s="1772">
        <v>2683.4034984259001</v>
      </c>
      <c r="C70" s="1221">
        <f t="shared" si="1"/>
        <v>16009.911760065914</v>
      </c>
      <c r="D70" s="1492">
        <v>11120.954</v>
      </c>
      <c r="E70" s="1160">
        <v>0</v>
      </c>
      <c r="F70" s="1160">
        <v>541.60199999999998</v>
      </c>
      <c r="G70" s="1160">
        <v>0</v>
      </c>
      <c r="H70" s="1160">
        <v>0</v>
      </c>
      <c r="I70" s="1625">
        <v>42.533999999999999</v>
      </c>
      <c r="J70" s="1492">
        <v>4304.8217600659136</v>
      </c>
      <c r="K70" s="921">
        <v>742</v>
      </c>
    </row>
    <row r="71" spans="1:11" ht="12.75" customHeight="1" x14ac:dyDescent="0.2">
      <c r="A71" s="576"/>
      <c r="B71" s="577"/>
      <c r="C71" s="1073"/>
      <c r="D71" s="1161"/>
      <c r="E71" s="1161"/>
      <c r="F71" s="1161"/>
      <c r="G71" s="1161"/>
      <c r="H71" s="1161"/>
      <c r="I71" s="1161"/>
      <c r="J71" s="1162"/>
      <c r="K71" s="710"/>
    </row>
    <row r="72" spans="1:11" ht="12.75" customHeight="1" x14ac:dyDescent="0.2">
      <c r="A72" s="578" t="s">
        <v>5</v>
      </c>
      <c r="B72" s="579">
        <f>SUM(B4:B70)</f>
        <v>1558441.3039579995</v>
      </c>
      <c r="C72" s="1163">
        <f t="shared" ref="C72:K72" si="2">SUM(C4:C70)</f>
        <v>12276149.312184799</v>
      </c>
      <c r="D72" s="1163">
        <f t="shared" si="2"/>
        <v>5626994.5509999972</v>
      </c>
      <c r="E72" s="1163">
        <f t="shared" si="2"/>
        <v>125364.65073000001</v>
      </c>
      <c r="F72" s="1163">
        <f t="shared" si="2"/>
        <v>1021330.715</v>
      </c>
      <c r="G72" s="1163">
        <f t="shared" si="2"/>
        <v>0</v>
      </c>
      <c r="H72" s="1163">
        <f t="shared" si="2"/>
        <v>152603.18005</v>
      </c>
      <c r="I72" s="1164">
        <f t="shared" si="2"/>
        <v>135626.99800000002</v>
      </c>
      <c r="J72" s="1165">
        <f t="shared" si="2"/>
        <v>5214229.2174048005</v>
      </c>
      <c r="K72" s="974">
        <f t="shared" si="2"/>
        <v>503251</v>
      </c>
    </row>
    <row r="73" spans="1:11" ht="12.75" customHeight="1" thickBot="1" x14ac:dyDescent="0.25">
      <c r="A73" s="580"/>
      <c r="B73" s="581"/>
      <c r="C73" s="1166"/>
      <c r="D73" s="1167"/>
      <c r="E73" s="1168"/>
      <c r="F73" s="1169"/>
      <c r="G73" s="1170"/>
      <c r="H73" s="1170"/>
      <c r="I73" s="1168"/>
      <c r="J73" s="1171"/>
      <c r="K73" s="711"/>
    </row>
    <row r="74" spans="1:11" ht="12.75" customHeight="1" x14ac:dyDescent="0.2">
      <c r="A74" s="158" t="s">
        <v>285</v>
      </c>
      <c r="B74" s="1775">
        <v>105981.96304364462</v>
      </c>
      <c r="C74" s="1221">
        <f>SUM(D74:J74)</f>
        <v>749026.54818287957</v>
      </c>
      <c r="D74" s="1492">
        <v>500992.40686998819</v>
      </c>
      <c r="E74" s="1035">
        <v>203.99579</v>
      </c>
      <c r="F74" s="1035">
        <v>83227.709872104126</v>
      </c>
      <c r="G74" s="1035">
        <v>0</v>
      </c>
      <c r="H74" s="1035">
        <v>2601.5589900000004</v>
      </c>
      <c r="I74" s="1035">
        <v>6005.2148409384854</v>
      </c>
      <c r="J74" s="1498">
        <v>155995.66181984867</v>
      </c>
      <c r="K74" s="854">
        <v>25335</v>
      </c>
    </row>
    <row r="75" spans="1:11" ht="12.75" customHeight="1" x14ac:dyDescent="0.2">
      <c r="A75" s="107" t="s">
        <v>286</v>
      </c>
      <c r="B75" s="1775">
        <v>67943.523957698199</v>
      </c>
      <c r="C75" s="1221">
        <f>SUM(D75:J75)</f>
        <v>424520.27449428826</v>
      </c>
      <c r="D75" s="1492">
        <v>237143.32556353611</v>
      </c>
      <c r="E75" s="1035">
        <v>11713.191979999998</v>
      </c>
      <c r="F75" s="1035">
        <v>32500.173395573438</v>
      </c>
      <c r="G75" s="1035">
        <v>0</v>
      </c>
      <c r="H75" s="1035">
        <v>717.81429000000003</v>
      </c>
      <c r="I75" s="1035">
        <v>3717.696872303668</v>
      </c>
      <c r="J75" s="1500">
        <v>138728.07239287501</v>
      </c>
      <c r="K75" s="854">
        <v>18861</v>
      </c>
    </row>
    <row r="76" spans="1:11" ht="12.75" customHeight="1" x14ac:dyDescent="0.2">
      <c r="A76" s="107" t="s">
        <v>287</v>
      </c>
      <c r="B76" s="1775">
        <v>83686.511875720083</v>
      </c>
      <c r="C76" s="1221">
        <f t="shared" ref="C76:C100" si="3">SUM(D76:J76)</f>
        <v>737756.848782285</v>
      </c>
      <c r="D76" s="1492">
        <v>273945.73331417778</v>
      </c>
      <c r="E76" s="1035">
        <v>6613.5421500000002</v>
      </c>
      <c r="F76" s="1035">
        <v>45552.836594402193</v>
      </c>
      <c r="G76" s="1035">
        <v>0</v>
      </c>
      <c r="H76" s="1035">
        <v>4616.2885299999998</v>
      </c>
      <c r="I76" s="1035">
        <v>4323.4466765925135</v>
      </c>
      <c r="J76" s="1500">
        <v>402705.00151711248</v>
      </c>
      <c r="K76" s="854">
        <v>27301</v>
      </c>
    </row>
    <row r="77" spans="1:11" ht="12.75" customHeight="1" x14ac:dyDescent="0.2">
      <c r="A77" s="107" t="s">
        <v>288</v>
      </c>
      <c r="B77" s="1775">
        <v>84693.178054670076</v>
      </c>
      <c r="C77" s="1221">
        <f t="shared" si="3"/>
        <v>477826.03298537398</v>
      </c>
      <c r="D77" s="1492">
        <v>245476.93133052904</v>
      </c>
      <c r="E77" s="1035">
        <v>58.719260000000006</v>
      </c>
      <c r="F77" s="1035">
        <v>80384.574856803083</v>
      </c>
      <c r="G77" s="1035">
        <v>0</v>
      </c>
      <c r="H77" s="1035">
        <v>1485.5149800000002</v>
      </c>
      <c r="I77" s="1035">
        <v>5223.2112595581793</v>
      </c>
      <c r="J77" s="1500">
        <v>145197.08129848368</v>
      </c>
      <c r="K77" s="854">
        <v>18431</v>
      </c>
    </row>
    <row r="78" spans="1:11" ht="12.75" customHeight="1" x14ac:dyDescent="0.2">
      <c r="A78" s="107" t="s">
        <v>289</v>
      </c>
      <c r="B78" s="1775">
        <v>53268.509388314895</v>
      </c>
      <c r="C78" s="1221">
        <f t="shared" si="3"/>
        <v>489688.39771161473</v>
      </c>
      <c r="D78" s="1492">
        <v>198974.38726986421</v>
      </c>
      <c r="E78" s="1035">
        <v>319.91980999999998</v>
      </c>
      <c r="F78" s="1035">
        <v>59131.604049561407</v>
      </c>
      <c r="G78" s="1035">
        <v>0</v>
      </c>
      <c r="H78" s="1035">
        <v>0</v>
      </c>
      <c r="I78" s="1035">
        <v>4040.5936097430445</v>
      </c>
      <c r="J78" s="1500">
        <v>227221.89297244608</v>
      </c>
      <c r="K78" s="854">
        <v>19657</v>
      </c>
    </row>
    <row r="79" spans="1:11" ht="12.75" customHeight="1" x14ac:dyDescent="0.2">
      <c r="A79" s="107" t="s">
        <v>290</v>
      </c>
      <c r="B79" s="1775">
        <v>81399.34183304492</v>
      </c>
      <c r="C79" s="1221">
        <f t="shared" si="3"/>
        <v>548730.99365249986</v>
      </c>
      <c r="D79" s="1492">
        <v>280130.64978288766</v>
      </c>
      <c r="E79" s="1035">
        <v>410.56615000000005</v>
      </c>
      <c r="F79" s="1035">
        <v>52110.396432476882</v>
      </c>
      <c r="G79" s="1035">
        <v>0</v>
      </c>
      <c r="H79" s="1035">
        <v>28.428939999999997</v>
      </c>
      <c r="I79" s="1035">
        <v>7394.0235495621764</v>
      </c>
      <c r="J79" s="1500">
        <v>208656.92879757305</v>
      </c>
      <c r="K79" s="854">
        <v>25571</v>
      </c>
    </row>
    <row r="80" spans="1:11" ht="12.75" customHeight="1" x14ac:dyDescent="0.2">
      <c r="A80" s="107" t="s">
        <v>291</v>
      </c>
      <c r="B80" s="1775">
        <v>52961.72684933601</v>
      </c>
      <c r="C80" s="1221">
        <f t="shared" si="3"/>
        <v>415957.10279372171</v>
      </c>
      <c r="D80" s="1492">
        <v>185237.33701450264</v>
      </c>
      <c r="E80" s="1035">
        <v>8610.19686</v>
      </c>
      <c r="F80" s="1035">
        <v>44042.522437409098</v>
      </c>
      <c r="G80" s="1035">
        <v>0</v>
      </c>
      <c r="H80" s="1035">
        <v>0</v>
      </c>
      <c r="I80" s="1035">
        <v>4143.3246375599629</v>
      </c>
      <c r="J80" s="1500">
        <v>173923.72184424999</v>
      </c>
      <c r="K80" s="854">
        <v>16514</v>
      </c>
    </row>
    <row r="81" spans="1:11" ht="12.75" customHeight="1" x14ac:dyDescent="0.2">
      <c r="A81" s="107" t="s">
        <v>292</v>
      </c>
      <c r="B81" s="1775">
        <v>82114.823027715058</v>
      </c>
      <c r="C81" s="1221">
        <f t="shared" si="3"/>
        <v>677884.07105860475</v>
      </c>
      <c r="D81" s="1492">
        <v>355463.82540478092</v>
      </c>
      <c r="E81" s="1035">
        <v>38215.84906</v>
      </c>
      <c r="F81" s="1035">
        <v>44870.935193603087</v>
      </c>
      <c r="G81" s="1035">
        <v>0</v>
      </c>
      <c r="H81" s="1035">
        <v>608.53647999999998</v>
      </c>
      <c r="I81" s="1035">
        <v>8563.6271786401758</v>
      </c>
      <c r="J81" s="1500">
        <v>230161.29774158061</v>
      </c>
      <c r="K81" s="854">
        <v>28744</v>
      </c>
    </row>
    <row r="82" spans="1:11" ht="12.75" customHeight="1" x14ac:dyDescent="0.2">
      <c r="A82" s="107" t="s">
        <v>293</v>
      </c>
      <c r="B82" s="1775">
        <v>43381.564083607038</v>
      </c>
      <c r="C82" s="1221">
        <f t="shared" si="3"/>
        <v>437115.9611890004</v>
      </c>
      <c r="D82" s="1492">
        <v>195840.4046335278</v>
      </c>
      <c r="E82" s="1035">
        <v>911.3669000000001</v>
      </c>
      <c r="F82" s="1035">
        <v>44568.597002857161</v>
      </c>
      <c r="G82" s="1035">
        <v>0</v>
      </c>
      <c r="H82" s="1035">
        <v>7768.4385700000003</v>
      </c>
      <c r="I82" s="1035">
        <v>4244.6061977556983</v>
      </c>
      <c r="J82" s="1500">
        <v>183782.54788485973</v>
      </c>
      <c r="K82" s="854">
        <v>16066</v>
      </c>
    </row>
    <row r="83" spans="1:11" ht="12.75" customHeight="1" x14ac:dyDescent="0.2">
      <c r="A83" s="107" t="s">
        <v>294</v>
      </c>
      <c r="B83" s="1775">
        <v>60337.663039491294</v>
      </c>
      <c r="C83" s="1221">
        <f t="shared" si="3"/>
        <v>504936.02956738928</v>
      </c>
      <c r="D83" s="1492">
        <v>231159.73032073668</v>
      </c>
      <c r="E83" s="1035">
        <v>38392.079650000007</v>
      </c>
      <c r="F83" s="1035">
        <v>41537.135230169035</v>
      </c>
      <c r="G83" s="1035">
        <v>0</v>
      </c>
      <c r="H83" s="1035">
        <v>9275.9539000000004</v>
      </c>
      <c r="I83" s="1035">
        <v>4783.3303308957529</v>
      </c>
      <c r="J83" s="1500">
        <v>179787.80013558778</v>
      </c>
      <c r="K83" s="854">
        <v>18713</v>
      </c>
    </row>
    <row r="84" spans="1:11" ht="12.75" customHeight="1" x14ac:dyDescent="0.2">
      <c r="A84" s="107" t="s">
        <v>295</v>
      </c>
      <c r="B84" s="1775">
        <v>107987.67293891852</v>
      </c>
      <c r="C84" s="1221">
        <f t="shared" si="3"/>
        <v>676307.51211606292</v>
      </c>
      <c r="D84" s="1492">
        <v>316453.11720888404</v>
      </c>
      <c r="E84" s="1035">
        <v>22.776540000000001</v>
      </c>
      <c r="F84" s="1035">
        <v>19791.44249230891</v>
      </c>
      <c r="G84" s="1035">
        <v>0</v>
      </c>
      <c r="H84" s="1035">
        <v>7513.7280899999996</v>
      </c>
      <c r="I84" s="1035">
        <v>7073.6629418658595</v>
      </c>
      <c r="J84" s="1500">
        <v>325452.78484300408</v>
      </c>
      <c r="K84" s="854">
        <v>37487</v>
      </c>
    </row>
    <row r="85" spans="1:11" ht="12.75" customHeight="1" x14ac:dyDescent="0.2">
      <c r="A85" s="107" t="s">
        <v>296</v>
      </c>
      <c r="B85" s="1775">
        <v>72364.520868092543</v>
      </c>
      <c r="C85" s="1221">
        <f t="shared" si="3"/>
        <v>597653.56670054316</v>
      </c>
      <c r="D85" s="1492">
        <v>271146.85703692376</v>
      </c>
      <c r="E85" s="1035">
        <v>14.469889999999999</v>
      </c>
      <c r="F85" s="1035">
        <v>43041.611799974889</v>
      </c>
      <c r="G85" s="1035">
        <v>0</v>
      </c>
      <c r="H85" s="1035">
        <v>0</v>
      </c>
      <c r="I85" s="1035">
        <v>5865.2348359285243</v>
      </c>
      <c r="J85" s="1500">
        <v>277585.39313771599</v>
      </c>
      <c r="K85" s="854">
        <v>24999</v>
      </c>
    </row>
    <row r="86" spans="1:11" ht="12.75" customHeight="1" x14ac:dyDescent="0.2">
      <c r="A86" s="107" t="s">
        <v>297</v>
      </c>
      <c r="B86" s="1775">
        <v>67582.869069291395</v>
      </c>
      <c r="C86" s="1221">
        <f t="shared" si="3"/>
        <v>709829.86986759293</v>
      </c>
      <c r="D86" s="1492">
        <v>268660.34818104864</v>
      </c>
      <c r="E86" s="1035">
        <v>81.310450000000003</v>
      </c>
      <c r="F86" s="1035">
        <v>39449.458479221306</v>
      </c>
      <c r="G86" s="1035">
        <v>0</v>
      </c>
      <c r="H86" s="1035">
        <v>1939.7403800000002</v>
      </c>
      <c r="I86" s="1035">
        <v>7286.2061044345073</v>
      </c>
      <c r="J86" s="1500">
        <v>392412.8062728885</v>
      </c>
      <c r="K86" s="854">
        <v>26232</v>
      </c>
    </row>
    <row r="87" spans="1:11" ht="12.75" customHeight="1" x14ac:dyDescent="0.2">
      <c r="A87" s="107" t="s">
        <v>298</v>
      </c>
      <c r="B87" s="1775">
        <v>47511.296302052215</v>
      </c>
      <c r="C87" s="1221">
        <f t="shared" si="3"/>
        <v>780403.79762752075</v>
      </c>
      <c r="D87" s="1492">
        <v>257701.41044999284</v>
      </c>
      <c r="E87" s="1035">
        <v>14703.173839999999</v>
      </c>
      <c r="F87" s="1035">
        <v>65254.213857527044</v>
      </c>
      <c r="G87" s="1035">
        <v>0</v>
      </c>
      <c r="H87" s="1035">
        <v>107495.8607</v>
      </c>
      <c r="I87" s="1035">
        <v>5399.7178792761388</v>
      </c>
      <c r="J87" s="1500">
        <v>329849.42090072465</v>
      </c>
      <c r="K87" s="854">
        <v>19470</v>
      </c>
    </row>
    <row r="88" spans="1:11" ht="12.75" customHeight="1" x14ac:dyDescent="0.2">
      <c r="A88" s="107" t="s">
        <v>299</v>
      </c>
      <c r="B88" s="1775">
        <v>58233.701036189159</v>
      </c>
      <c r="C88" s="1221">
        <f t="shared" si="3"/>
        <v>489644.10537256429</v>
      </c>
      <c r="D88" s="1492">
        <v>203742.79399794678</v>
      </c>
      <c r="E88" s="1035">
        <v>0.71799999999999997</v>
      </c>
      <c r="F88" s="1035">
        <v>43727.363649291867</v>
      </c>
      <c r="G88" s="1035">
        <v>0</v>
      </c>
      <c r="H88" s="1035">
        <v>0</v>
      </c>
      <c r="I88" s="1035">
        <v>3907.494803194797</v>
      </c>
      <c r="J88" s="1500">
        <v>238265.73492213088</v>
      </c>
      <c r="K88" s="854">
        <v>18508</v>
      </c>
    </row>
    <row r="89" spans="1:11" ht="12.75" customHeight="1" x14ac:dyDescent="0.2">
      <c r="A89" s="107" t="s">
        <v>300</v>
      </c>
      <c r="B89" s="1775">
        <v>69778.279601953167</v>
      </c>
      <c r="C89" s="1221">
        <f t="shared" si="3"/>
        <v>406124.64893518854</v>
      </c>
      <c r="D89" s="1492">
        <v>219586.89439743818</v>
      </c>
      <c r="E89" s="1035">
        <v>3573.7211200000002</v>
      </c>
      <c r="F89" s="1035">
        <v>20934.711019968749</v>
      </c>
      <c r="G89" s="1035">
        <v>0</v>
      </c>
      <c r="H89" s="1035">
        <v>0</v>
      </c>
      <c r="I89" s="1035">
        <v>7665.3927836848925</v>
      </c>
      <c r="J89" s="1500">
        <v>154363.92961409668</v>
      </c>
      <c r="K89" s="854">
        <v>21970</v>
      </c>
    </row>
    <row r="90" spans="1:11" ht="12.75" customHeight="1" x14ac:dyDescent="0.2">
      <c r="A90" s="107" t="s">
        <v>301</v>
      </c>
      <c r="B90" s="1775">
        <v>72448.088872915716</v>
      </c>
      <c r="C90" s="1221">
        <f t="shared" si="3"/>
        <v>489246.46045954089</v>
      </c>
      <c r="D90" s="1492">
        <v>232469.14332701705</v>
      </c>
      <c r="E90" s="1035">
        <v>1183.15572</v>
      </c>
      <c r="F90" s="1035">
        <v>24856.209734804033</v>
      </c>
      <c r="G90" s="1035">
        <v>0</v>
      </c>
      <c r="H90" s="1035">
        <v>0</v>
      </c>
      <c r="I90" s="1035">
        <v>5150.8151738750767</v>
      </c>
      <c r="J90" s="1500">
        <v>225587.1365038447</v>
      </c>
      <c r="K90" s="854">
        <v>24536</v>
      </c>
    </row>
    <row r="91" spans="1:11" ht="12.75" customHeight="1" x14ac:dyDescent="0.2">
      <c r="A91" s="107" t="s">
        <v>302</v>
      </c>
      <c r="B91" s="1775">
        <v>56506.048808160544</v>
      </c>
      <c r="C91" s="1221">
        <f t="shared" si="3"/>
        <v>443555.36331320036</v>
      </c>
      <c r="D91" s="1492">
        <v>193987.80784136476</v>
      </c>
      <c r="E91" s="1035">
        <v>53.570099999999996</v>
      </c>
      <c r="F91" s="1035">
        <v>23664.587606877711</v>
      </c>
      <c r="G91" s="1035">
        <v>0</v>
      </c>
      <c r="H91" s="1035">
        <v>0</v>
      </c>
      <c r="I91" s="1035">
        <v>7072.9210918738527</v>
      </c>
      <c r="J91" s="1500">
        <v>218776.47667308405</v>
      </c>
      <c r="K91" s="854">
        <v>21653</v>
      </c>
    </row>
    <row r="92" spans="1:11" ht="12.75" customHeight="1" x14ac:dyDescent="0.2">
      <c r="A92" s="107" t="s">
        <v>303</v>
      </c>
      <c r="B92" s="1775">
        <v>65758.352918959732</v>
      </c>
      <c r="C92" s="1221">
        <f t="shared" si="3"/>
        <v>340788.07752631436</v>
      </c>
      <c r="D92" s="1492">
        <v>180796.68963181827</v>
      </c>
      <c r="E92" s="1035">
        <v>0</v>
      </c>
      <c r="F92" s="1035">
        <v>20182.857435563681</v>
      </c>
      <c r="G92" s="1035">
        <v>0</v>
      </c>
      <c r="H92" s="1035">
        <v>0</v>
      </c>
      <c r="I92" s="1035">
        <v>6667.7206256898835</v>
      </c>
      <c r="J92" s="1500">
        <v>133140.8098332425</v>
      </c>
      <c r="K92" s="854">
        <v>19031</v>
      </c>
    </row>
    <row r="93" spans="1:11" ht="12.75" customHeight="1" x14ac:dyDescent="0.2">
      <c r="A93" s="107" t="s">
        <v>304</v>
      </c>
      <c r="B93" s="1775">
        <v>28058.163327722301</v>
      </c>
      <c r="C93" s="1221">
        <f t="shared" si="3"/>
        <v>315716.8446339845</v>
      </c>
      <c r="D93" s="1492">
        <v>110920.71437908256</v>
      </c>
      <c r="E93" s="1035">
        <v>272.55804000000001</v>
      </c>
      <c r="F93" s="1035">
        <v>24849.185447250406</v>
      </c>
      <c r="G93" s="1035">
        <v>0</v>
      </c>
      <c r="H93" s="1035">
        <v>5342.3242000000009</v>
      </c>
      <c r="I93" s="1035">
        <v>4248.1501995276885</v>
      </c>
      <c r="J93" s="1500">
        <v>170083.91236812386</v>
      </c>
      <c r="K93" s="854">
        <v>11971</v>
      </c>
    </row>
    <row r="94" spans="1:11" ht="12.75" customHeight="1" x14ac:dyDescent="0.2">
      <c r="A94" s="107" t="s">
        <v>305</v>
      </c>
      <c r="B94" s="1775">
        <v>41966.709169660411</v>
      </c>
      <c r="C94" s="1221">
        <f t="shared" si="3"/>
        <v>263491.96996259678</v>
      </c>
      <c r="D94" s="1492">
        <v>118402.89967480884</v>
      </c>
      <c r="E94" s="1035">
        <v>0</v>
      </c>
      <c r="F94" s="1035">
        <v>23535.643749910196</v>
      </c>
      <c r="G94" s="1035">
        <v>0</v>
      </c>
      <c r="H94" s="1035">
        <v>0</v>
      </c>
      <c r="I94" s="1035">
        <v>5706.5885928899934</v>
      </c>
      <c r="J94" s="1500">
        <v>115846.83794498772</v>
      </c>
      <c r="K94" s="854">
        <v>15867</v>
      </c>
    </row>
    <row r="95" spans="1:11" ht="12.75" customHeight="1" x14ac:dyDescent="0.2">
      <c r="A95" s="107" t="s">
        <v>306</v>
      </c>
      <c r="B95" s="1775">
        <v>43737.950813107243</v>
      </c>
      <c r="C95" s="1221">
        <f t="shared" si="3"/>
        <v>335144.50767547433</v>
      </c>
      <c r="D95" s="1492">
        <v>153587.28923642269</v>
      </c>
      <c r="E95" s="1035">
        <v>0</v>
      </c>
      <c r="F95" s="1035">
        <v>31143.161193585223</v>
      </c>
      <c r="G95" s="1035">
        <v>0</v>
      </c>
      <c r="H95" s="1035">
        <v>0</v>
      </c>
      <c r="I95" s="1035">
        <v>7206.5487120866474</v>
      </c>
      <c r="J95" s="1500">
        <v>143207.50853337976</v>
      </c>
      <c r="K95" s="854">
        <v>13218</v>
      </c>
    </row>
    <row r="96" spans="1:11" ht="12.75" customHeight="1" x14ac:dyDescent="0.2">
      <c r="A96" s="107" t="s">
        <v>307</v>
      </c>
      <c r="B96" s="1775">
        <v>29479.752058201841</v>
      </c>
      <c r="C96" s="1221">
        <f t="shared" si="3"/>
        <v>238971.03131132672</v>
      </c>
      <c r="D96" s="1492">
        <v>115648.28177266118</v>
      </c>
      <c r="E96" s="1035">
        <v>9.7694200000000002</v>
      </c>
      <c r="F96" s="1035">
        <v>32149.585724431956</v>
      </c>
      <c r="G96" s="1035">
        <v>0</v>
      </c>
      <c r="H96" s="1035">
        <v>0</v>
      </c>
      <c r="I96" s="1035">
        <v>3055.648299856427</v>
      </c>
      <c r="J96" s="1500">
        <v>88107.746094377144</v>
      </c>
      <c r="K96" s="854">
        <v>7948</v>
      </c>
    </row>
    <row r="97" spans="1:15" ht="12.75" customHeight="1" x14ac:dyDescent="0.2">
      <c r="A97" s="107" t="s">
        <v>308</v>
      </c>
      <c r="B97" s="1775">
        <v>18511.239126378732</v>
      </c>
      <c r="C97" s="1221">
        <f t="shared" si="3"/>
        <v>260943.11447235759</v>
      </c>
      <c r="D97" s="1492">
        <v>71246.171292227969</v>
      </c>
      <c r="E97" s="1035">
        <v>0</v>
      </c>
      <c r="F97" s="1035">
        <v>22408.172552375439</v>
      </c>
      <c r="G97" s="1035">
        <v>0</v>
      </c>
      <c r="H97" s="1035">
        <v>3208.9920000000002</v>
      </c>
      <c r="I97" s="1035">
        <v>1587.264344791291</v>
      </c>
      <c r="J97" s="1500">
        <v>162492.51428296289</v>
      </c>
      <c r="K97" s="854">
        <v>8108</v>
      </c>
    </row>
    <row r="98" spans="1:15" ht="12.75" customHeight="1" x14ac:dyDescent="0.2">
      <c r="A98" s="107" t="s">
        <v>309</v>
      </c>
      <c r="B98" s="1775">
        <v>19640.675447212219</v>
      </c>
      <c r="C98" s="1221">
        <f t="shared" si="3"/>
        <v>134748.60020090357</v>
      </c>
      <c r="D98" s="1492">
        <v>69954.11139740904</v>
      </c>
      <c r="E98" s="1035">
        <v>0</v>
      </c>
      <c r="F98" s="1035">
        <v>16467.408935050917</v>
      </c>
      <c r="G98" s="1035">
        <v>0</v>
      </c>
      <c r="H98" s="1035">
        <v>0</v>
      </c>
      <c r="I98" s="1035">
        <v>2311.7223976446489</v>
      </c>
      <c r="J98" s="1500">
        <v>46015.357470798954</v>
      </c>
      <c r="K98" s="854">
        <v>5606</v>
      </c>
    </row>
    <row r="99" spans="1:15" ht="12.75" customHeight="1" x14ac:dyDescent="0.2">
      <c r="A99" s="489" t="s">
        <v>311</v>
      </c>
      <c r="B99" s="1775">
        <v>24927.670659796546</v>
      </c>
      <c r="C99" s="1221">
        <f t="shared" si="3"/>
        <v>173328.26355097236</v>
      </c>
      <c r="D99" s="1492">
        <v>74652.279309243793</v>
      </c>
      <c r="E99" s="1035">
        <v>0</v>
      </c>
      <c r="F99" s="1035">
        <v>20879.540308786218</v>
      </c>
      <c r="G99" s="1035">
        <v>0</v>
      </c>
      <c r="H99" s="1035">
        <v>0</v>
      </c>
      <c r="I99" s="1035">
        <v>1682.5877828789082</v>
      </c>
      <c r="J99" s="1500">
        <v>76113.856150063439</v>
      </c>
      <c r="K99" s="854">
        <v>6764</v>
      </c>
    </row>
    <row r="100" spans="1:15" ht="12.75" customHeight="1" x14ac:dyDescent="0.2">
      <c r="A100" s="489" t="s">
        <v>312</v>
      </c>
      <c r="B100" s="1775">
        <v>18179.507786144793</v>
      </c>
      <c r="C100" s="1221">
        <f t="shared" si="3"/>
        <v>156809.3180409976</v>
      </c>
      <c r="D100" s="1492">
        <v>63673.010361177396</v>
      </c>
      <c r="E100" s="1035">
        <v>0</v>
      </c>
      <c r="F100" s="1035">
        <v>21069.075948112153</v>
      </c>
      <c r="G100" s="1035">
        <v>0</v>
      </c>
      <c r="H100" s="1035">
        <v>0</v>
      </c>
      <c r="I100" s="1035">
        <v>1300.2462769512535</v>
      </c>
      <c r="J100" s="1500">
        <v>70766.98545475681</v>
      </c>
      <c r="K100" s="854">
        <v>4690</v>
      </c>
    </row>
    <row r="101" spans="1:15" ht="12.75" customHeight="1" x14ac:dyDescent="0.2">
      <c r="A101" s="107"/>
      <c r="B101" s="583"/>
      <c r="C101" s="1172"/>
      <c r="D101" s="1172"/>
      <c r="E101" s="1172"/>
      <c r="F101" s="1172"/>
      <c r="G101" s="1172"/>
      <c r="H101" s="1172"/>
      <c r="I101" s="1172"/>
      <c r="J101" s="1673"/>
      <c r="K101" s="935"/>
    </row>
    <row r="102" spans="1:15" ht="12.75" customHeight="1" x14ac:dyDescent="0.2">
      <c r="A102" s="578" t="s">
        <v>5</v>
      </c>
      <c r="B102" s="579">
        <f t="shared" ref="B102:K102" si="4">SUM(B74:B100)</f>
        <v>1558441.3039579995</v>
      </c>
      <c r="C102" s="1163">
        <f t="shared" si="4"/>
        <v>12276149.312184799</v>
      </c>
      <c r="D102" s="1163">
        <f t="shared" si="4"/>
        <v>5626994.5509999981</v>
      </c>
      <c r="E102" s="1163">
        <f t="shared" si="4"/>
        <v>125364.65072999998</v>
      </c>
      <c r="F102" s="1163">
        <f t="shared" si="4"/>
        <v>1021330.7150000002</v>
      </c>
      <c r="G102" s="1163">
        <f t="shared" si="4"/>
        <v>0</v>
      </c>
      <c r="H102" s="1163">
        <f t="shared" si="4"/>
        <v>152603.18005000002</v>
      </c>
      <c r="I102" s="1164">
        <f t="shared" si="4"/>
        <v>135626.99800000002</v>
      </c>
      <c r="J102" s="1165">
        <f t="shared" si="4"/>
        <v>5214229.2174048005</v>
      </c>
      <c r="K102" s="974">
        <f t="shared" si="4"/>
        <v>503251</v>
      </c>
    </row>
    <row r="103" spans="1:15" ht="12.75" customHeight="1" thickBot="1" x14ac:dyDescent="0.25">
      <c r="A103" s="580"/>
      <c r="B103" s="581"/>
      <c r="C103" s="582"/>
      <c r="D103" s="582"/>
      <c r="E103" s="582"/>
      <c r="F103" s="582"/>
      <c r="G103" s="582"/>
      <c r="H103" s="582"/>
      <c r="I103" s="318"/>
      <c r="J103" s="620"/>
      <c r="K103" s="711"/>
    </row>
    <row r="104" spans="1:15" ht="12.75" customHeight="1" x14ac:dyDescent="0.2">
      <c r="A104" s="672"/>
      <c r="B104" s="673"/>
      <c r="C104" s="674"/>
      <c r="D104" s="674"/>
      <c r="E104" s="674"/>
      <c r="F104" s="674"/>
      <c r="G104" s="674"/>
      <c r="H104" s="674"/>
      <c r="I104" s="674"/>
      <c r="J104" s="674"/>
      <c r="K104" s="682"/>
    </row>
    <row r="105" spans="1:15" x14ac:dyDescent="0.2">
      <c r="A105" s="676" t="s">
        <v>2064</v>
      </c>
      <c r="B105" s="615"/>
      <c r="C105" s="272"/>
      <c r="D105" s="272"/>
      <c r="E105" s="272"/>
      <c r="F105" s="272"/>
      <c r="G105" s="272"/>
      <c r="H105" s="272"/>
      <c r="I105" s="272"/>
      <c r="J105" s="272"/>
      <c r="K105" s="683"/>
    </row>
    <row r="106" spans="1:15" ht="12" customHeight="1" x14ac:dyDescent="0.2">
      <c r="A106" s="1830" t="s">
        <v>2113</v>
      </c>
      <c r="B106" s="1828"/>
      <c r="C106" s="1828"/>
      <c r="D106" s="1828"/>
      <c r="E106" s="1828"/>
      <c r="F106" s="1828"/>
      <c r="G106" s="1828"/>
      <c r="H106" s="1828"/>
      <c r="I106" s="1829"/>
      <c r="J106" s="1830"/>
      <c r="K106" s="1829"/>
    </row>
    <row r="107" spans="1:15" ht="36" customHeight="1" x14ac:dyDescent="0.2">
      <c r="A107" s="1827" t="s">
        <v>2085</v>
      </c>
      <c r="B107" s="1828"/>
      <c r="C107" s="1828"/>
      <c r="D107" s="1828"/>
      <c r="E107" s="1828"/>
      <c r="F107" s="1828"/>
      <c r="G107" s="1828"/>
      <c r="H107" s="1828"/>
      <c r="I107" s="1828"/>
      <c r="J107" s="1828"/>
      <c r="K107" s="1829"/>
    </row>
    <row r="108" spans="1:15" ht="12.75" customHeight="1" x14ac:dyDescent="0.2">
      <c r="A108" s="1830" t="s">
        <v>1248</v>
      </c>
      <c r="B108" s="1828"/>
      <c r="C108" s="1828"/>
      <c r="D108" s="1828"/>
      <c r="E108" s="1828"/>
      <c r="F108" s="1828"/>
      <c r="G108" s="1828"/>
      <c r="H108" s="1828"/>
      <c r="I108" s="1828"/>
      <c r="J108" s="1828"/>
      <c r="K108" s="1829"/>
    </row>
    <row r="109" spans="1:15" ht="37.5" customHeight="1" x14ac:dyDescent="0.2">
      <c r="A109" s="1827" t="s">
        <v>2110</v>
      </c>
      <c r="B109" s="1828"/>
      <c r="C109" s="1828"/>
      <c r="D109" s="1828"/>
      <c r="E109" s="1828"/>
      <c r="F109" s="1828"/>
      <c r="G109" s="1828"/>
      <c r="H109" s="1828"/>
      <c r="I109" s="1829"/>
      <c r="J109" s="1830"/>
      <c r="K109" s="1829"/>
      <c r="N109" s="17"/>
    </row>
    <row r="110" spans="1:15" ht="12" customHeight="1" x14ac:dyDescent="0.2">
      <c r="A110" s="1830" t="s">
        <v>2080</v>
      </c>
      <c r="B110" s="1828"/>
      <c r="C110" s="1828"/>
      <c r="D110" s="1828"/>
      <c r="E110" s="1828"/>
      <c r="F110" s="1828"/>
      <c r="G110" s="1828"/>
      <c r="H110" s="1828"/>
      <c r="I110" s="1828"/>
      <c r="J110" s="1828"/>
      <c r="K110" s="1829"/>
      <c r="L110" s="15"/>
      <c r="M110" s="15"/>
      <c r="N110" s="15"/>
      <c r="O110" s="15"/>
    </row>
    <row r="111" spans="1:15" ht="24" customHeight="1" x14ac:dyDescent="0.2">
      <c r="A111" s="1827" t="s">
        <v>2089</v>
      </c>
      <c r="B111" s="1828"/>
      <c r="C111" s="1828"/>
      <c r="D111" s="1828"/>
      <c r="E111" s="1828"/>
      <c r="F111" s="1828"/>
      <c r="G111" s="1828"/>
      <c r="H111" s="1828"/>
      <c r="I111" s="1828"/>
      <c r="J111" s="1828"/>
      <c r="K111" s="1829"/>
    </row>
    <row r="112" spans="1:15" ht="24" customHeight="1" x14ac:dyDescent="0.2">
      <c r="A112" s="1827" t="s">
        <v>1249</v>
      </c>
      <c r="B112" s="1828"/>
      <c r="C112" s="1828"/>
      <c r="D112" s="1828"/>
      <c r="E112" s="1828"/>
      <c r="F112" s="1828"/>
      <c r="G112" s="1828"/>
      <c r="H112" s="1828"/>
      <c r="I112" s="1828"/>
      <c r="J112" s="1828"/>
      <c r="K112" s="1829"/>
    </row>
    <row r="113" spans="1:11" ht="12.75" thickBot="1" x14ac:dyDescent="0.25">
      <c r="A113" s="1831" t="s">
        <v>2140</v>
      </c>
      <c r="B113" s="1832"/>
      <c r="C113" s="1832"/>
      <c r="D113" s="1832"/>
      <c r="E113" s="1832"/>
      <c r="F113" s="1832"/>
      <c r="G113" s="1832"/>
      <c r="H113" s="1832"/>
      <c r="I113" s="1832"/>
      <c r="J113" s="1832"/>
      <c r="K113" s="1833"/>
    </row>
    <row r="114" spans="1:11" x14ac:dyDescent="0.2">
      <c r="J114" s="575"/>
    </row>
    <row r="115" spans="1:11" x14ac:dyDescent="0.2">
      <c r="J115" s="575"/>
    </row>
    <row r="116" spans="1:11" x14ac:dyDescent="0.2">
      <c r="J116" s="575"/>
    </row>
    <row r="117" spans="1:11" x14ac:dyDescent="0.2">
      <c r="J117" s="575"/>
    </row>
    <row r="118" spans="1:11" x14ac:dyDescent="0.2">
      <c r="J118" s="575"/>
    </row>
    <row r="119" spans="1:11" x14ac:dyDescent="0.2">
      <c r="J119" s="575"/>
    </row>
    <row r="120" spans="1:11" x14ac:dyDescent="0.2">
      <c r="J120" s="575"/>
    </row>
    <row r="121" spans="1:11" x14ac:dyDescent="0.2">
      <c r="J121" s="575"/>
    </row>
    <row r="122" spans="1:11" x14ac:dyDescent="0.2">
      <c r="J122" s="575"/>
    </row>
    <row r="123" spans="1:11" x14ac:dyDescent="0.2">
      <c r="J123" s="575"/>
    </row>
  </sheetData>
  <mergeCells count="10">
    <mergeCell ref="A1:K1"/>
    <mergeCell ref="A2:K2"/>
    <mergeCell ref="A106:K106"/>
    <mergeCell ref="A107:K107"/>
    <mergeCell ref="A113:K113"/>
    <mergeCell ref="A111:K111"/>
    <mergeCell ref="A112:K112"/>
    <mergeCell ref="A108:K108"/>
    <mergeCell ref="A109:K109"/>
    <mergeCell ref="A110:K11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52" t="s">
        <v>2112</v>
      </c>
      <c r="B1" s="1853"/>
      <c r="C1" s="1853"/>
      <c r="D1" s="1853"/>
      <c r="E1" s="1853"/>
      <c r="F1" s="1853"/>
      <c r="G1" s="1853"/>
      <c r="H1" s="1853"/>
      <c r="I1" s="1853"/>
      <c r="J1" s="1853"/>
      <c r="K1" s="1854"/>
      <c r="L1" s="12"/>
    </row>
    <row r="2" spans="1:12" ht="13.5" customHeight="1" thickBot="1" x14ac:dyDescent="0.25">
      <c r="A2" s="1837" t="s">
        <v>1946</v>
      </c>
      <c r="B2" s="1838"/>
      <c r="C2" s="1838"/>
      <c r="D2" s="1838"/>
      <c r="E2" s="1838"/>
      <c r="F2" s="1838"/>
      <c r="G2" s="1838"/>
      <c r="H2" s="1838"/>
      <c r="I2" s="1838"/>
      <c r="J2" s="1838"/>
      <c r="K2" s="1839"/>
      <c r="L2" s="12"/>
    </row>
    <row r="3" spans="1:12"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2">
      <c r="A4" s="3" t="s">
        <v>413</v>
      </c>
      <c r="B4" s="1772">
        <v>1168.7270498105001</v>
      </c>
      <c r="C4" s="1221">
        <f>SUM(D4:J4)</f>
        <v>6577.1874246550033</v>
      </c>
      <c r="D4" s="1492">
        <v>3677.6849999999999</v>
      </c>
      <c r="E4" s="1152">
        <v>0</v>
      </c>
      <c r="F4" s="1152">
        <v>174.82400000000001</v>
      </c>
      <c r="G4" s="1152">
        <v>0</v>
      </c>
      <c r="H4" s="1152">
        <v>0</v>
      </c>
      <c r="I4" s="1622">
        <v>16.140999999999998</v>
      </c>
      <c r="J4" s="1492">
        <v>2708.5374246550027</v>
      </c>
      <c r="K4" s="920">
        <v>373</v>
      </c>
      <c r="L4" s="509"/>
    </row>
    <row r="5" spans="1:12" ht="12.75" customHeight="1" x14ac:dyDescent="0.2">
      <c r="A5" s="3" t="s">
        <v>414</v>
      </c>
      <c r="B5" s="1772">
        <v>421.45288172500005</v>
      </c>
      <c r="C5" s="1221">
        <f t="shared" ref="C5:C68" si="0">SUM(D5:J5)</f>
        <v>3703.3127847330957</v>
      </c>
      <c r="D5" s="1492">
        <v>1757.0409999999999</v>
      </c>
      <c r="E5" s="1152">
        <v>0</v>
      </c>
      <c r="F5" s="1152">
        <v>80.245000000000005</v>
      </c>
      <c r="G5" s="1152">
        <v>0</v>
      </c>
      <c r="H5" s="1152">
        <v>0</v>
      </c>
      <c r="I5" s="1623">
        <v>19.899999999999999</v>
      </c>
      <c r="J5" s="1492">
        <v>1846.1267847330955</v>
      </c>
      <c r="K5" s="921">
        <v>193</v>
      </c>
      <c r="L5" s="509"/>
    </row>
    <row r="6" spans="1:12" ht="12.75" customHeight="1" x14ac:dyDescent="0.2">
      <c r="A6" s="3" t="s">
        <v>415</v>
      </c>
      <c r="B6" s="1772">
        <v>802.27460295490005</v>
      </c>
      <c r="C6" s="1221">
        <f t="shared" si="0"/>
        <v>4819.911410519192</v>
      </c>
      <c r="D6" s="1492">
        <v>2854.4090000000001</v>
      </c>
      <c r="E6" s="1152">
        <v>0</v>
      </c>
      <c r="F6" s="1152">
        <v>58.526000000000003</v>
      </c>
      <c r="G6" s="1152">
        <v>0</v>
      </c>
      <c r="H6" s="1152">
        <v>0</v>
      </c>
      <c r="I6" s="1623">
        <v>85.73</v>
      </c>
      <c r="J6" s="1492">
        <v>1821.2464105191921</v>
      </c>
      <c r="K6" s="921">
        <v>210</v>
      </c>
      <c r="L6" s="509"/>
    </row>
    <row r="7" spans="1:12" ht="12.75" customHeight="1" x14ac:dyDescent="0.2">
      <c r="A7" s="3" t="s">
        <v>365</v>
      </c>
      <c r="B7" s="1772">
        <v>303.07434494939997</v>
      </c>
      <c r="C7" s="1221">
        <f t="shared" si="0"/>
        <v>1373.4354089367459</v>
      </c>
      <c r="D7" s="1492">
        <v>862.83299999999997</v>
      </c>
      <c r="E7" s="1152">
        <v>0</v>
      </c>
      <c r="F7" s="1152">
        <v>27.494</v>
      </c>
      <c r="G7" s="1152">
        <v>0</v>
      </c>
      <c r="H7" s="1152">
        <v>0</v>
      </c>
      <c r="I7" s="1623">
        <v>31.009</v>
      </c>
      <c r="J7" s="1492">
        <v>452.09940893674593</v>
      </c>
      <c r="K7" s="921">
        <v>63</v>
      </c>
      <c r="L7" s="509"/>
    </row>
    <row r="8" spans="1:12" ht="12.75" customHeight="1" x14ac:dyDescent="0.2">
      <c r="A8" s="3" t="s">
        <v>50</v>
      </c>
      <c r="B8" s="1772">
        <v>4049.8009321649997</v>
      </c>
      <c r="C8" s="1221">
        <f t="shared" si="0"/>
        <v>24251.0217785594</v>
      </c>
      <c r="D8" s="1492">
        <v>13211.281999999999</v>
      </c>
      <c r="E8" s="1152">
        <v>0</v>
      </c>
      <c r="F8" s="1152">
        <v>1064.693</v>
      </c>
      <c r="G8" s="1152">
        <v>0</v>
      </c>
      <c r="H8" s="1152">
        <v>0</v>
      </c>
      <c r="I8" s="1623">
        <v>154.15600000000001</v>
      </c>
      <c r="J8" s="1492">
        <v>9820.890778559402</v>
      </c>
      <c r="K8" s="921">
        <v>970</v>
      </c>
      <c r="L8" s="509"/>
    </row>
    <row r="9" spans="1:12" ht="12.75" customHeight="1" x14ac:dyDescent="0.2">
      <c r="A9" s="3" t="s">
        <v>416</v>
      </c>
      <c r="B9" s="1772">
        <v>1041.0954444808001</v>
      </c>
      <c r="C9" s="1221">
        <f t="shared" si="0"/>
        <v>7274.5248599202896</v>
      </c>
      <c r="D9" s="1492">
        <v>4310.1719999999996</v>
      </c>
      <c r="E9" s="1152">
        <v>0</v>
      </c>
      <c r="F9" s="1152">
        <v>249.16800000000001</v>
      </c>
      <c r="G9" s="1152">
        <v>0</v>
      </c>
      <c r="H9" s="1152">
        <v>0</v>
      </c>
      <c r="I9" s="1623">
        <v>47.122</v>
      </c>
      <c r="J9" s="1492">
        <v>2668.0628599202905</v>
      </c>
      <c r="K9" s="921">
        <v>298</v>
      </c>
      <c r="L9" s="509"/>
    </row>
    <row r="10" spans="1:12" ht="12.75" customHeight="1" x14ac:dyDescent="0.2">
      <c r="A10" s="3" t="s">
        <v>417</v>
      </c>
      <c r="B10" s="1772">
        <v>5884.21374449</v>
      </c>
      <c r="C10" s="1221">
        <f t="shared" si="0"/>
        <v>27822.426955241444</v>
      </c>
      <c r="D10" s="1492">
        <v>15260.771000000001</v>
      </c>
      <c r="E10" s="1152">
        <v>0</v>
      </c>
      <c r="F10" s="1152">
        <v>2116.7109999999998</v>
      </c>
      <c r="G10" s="1152">
        <v>0</v>
      </c>
      <c r="H10" s="1152">
        <v>0</v>
      </c>
      <c r="I10" s="1623">
        <v>178.17</v>
      </c>
      <c r="J10" s="1492">
        <v>10266.774955241446</v>
      </c>
      <c r="K10" s="921">
        <v>1113</v>
      </c>
      <c r="L10" s="509"/>
    </row>
    <row r="11" spans="1:12" ht="12.75" customHeight="1" x14ac:dyDescent="0.2">
      <c r="A11" s="3" t="s">
        <v>418</v>
      </c>
      <c r="B11" s="1772">
        <v>7858.704928354</v>
      </c>
      <c r="C11" s="1221">
        <f t="shared" si="0"/>
        <v>38620.377364894463</v>
      </c>
      <c r="D11" s="1492">
        <v>24260.921999999999</v>
      </c>
      <c r="E11" s="1152">
        <v>0</v>
      </c>
      <c r="F11" s="1152">
        <v>2494.3969999999999</v>
      </c>
      <c r="G11" s="1152">
        <v>0</v>
      </c>
      <c r="H11" s="1152">
        <v>0</v>
      </c>
      <c r="I11" s="1623">
        <v>541.56100000000004</v>
      </c>
      <c r="J11" s="1492">
        <v>11323.497364894463</v>
      </c>
      <c r="K11" s="921">
        <v>1392</v>
      </c>
      <c r="L11" s="509"/>
    </row>
    <row r="12" spans="1:12" ht="12.75" customHeight="1" x14ac:dyDescent="0.2">
      <c r="A12" s="3" t="s">
        <v>419</v>
      </c>
      <c r="B12" s="1772">
        <v>1215.4521049297</v>
      </c>
      <c r="C12" s="1221">
        <f t="shared" si="0"/>
        <v>11137.503830516311</v>
      </c>
      <c r="D12" s="1492">
        <v>5915.3760000000002</v>
      </c>
      <c r="E12" s="1152">
        <v>0</v>
      </c>
      <c r="F12" s="1152">
        <v>292.291</v>
      </c>
      <c r="G12" s="1152">
        <v>0</v>
      </c>
      <c r="H12" s="1152">
        <v>0</v>
      </c>
      <c r="I12" s="1623">
        <v>51.784999999999997</v>
      </c>
      <c r="J12" s="1492">
        <v>4878.0518305163114</v>
      </c>
      <c r="K12" s="921">
        <v>396</v>
      </c>
      <c r="L12" s="509"/>
    </row>
    <row r="13" spans="1:12" ht="12.75" customHeight="1" x14ac:dyDescent="0.2">
      <c r="A13" s="3" t="s">
        <v>420</v>
      </c>
      <c r="B13" s="1772">
        <v>1492.2231719227002</v>
      </c>
      <c r="C13" s="1221">
        <f t="shared" si="0"/>
        <v>13782.889854379271</v>
      </c>
      <c r="D13" s="1492">
        <v>7868.5749999999998</v>
      </c>
      <c r="E13" s="1152">
        <v>0</v>
      </c>
      <c r="F13" s="1152">
        <v>809.19799999999998</v>
      </c>
      <c r="G13" s="1152">
        <v>0</v>
      </c>
      <c r="H13" s="1152">
        <v>0</v>
      </c>
      <c r="I13" s="1623">
        <v>92.268000000000001</v>
      </c>
      <c r="J13" s="1492">
        <v>5012.848854379271</v>
      </c>
      <c r="K13" s="921">
        <v>519</v>
      </c>
      <c r="L13" s="509"/>
    </row>
    <row r="14" spans="1:12" ht="12.75" customHeight="1" x14ac:dyDescent="0.2">
      <c r="A14" s="3" t="s">
        <v>52</v>
      </c>
      <c r="B14" s="1772">
        <v>11711.512669595999</v>
      </c>
      <c r="C14" s="1221">
        <f t="shared" si="0"/>
        <v>94329.800293056323</v>
      </c>
      <c r="D14" s="1492">
        <v>48621.826999999997</v>
      </c>
      <c r="E14" s="1152">
        <v>0</v>
      </c>
      <c r="F14" s="1152">
        <v>6289.152</v>
      </c>
      <c r="G14" s="1152">
        <v>0</v>
      </c>
      <c r="H14" s="1152">
        <v>0</v>
      </c>
      <c r="I14" s="1623">
        <v>746.255</v>
      </c>
      <c r="J14" s="1492">
        <v>38672.566293056334</v>
      </c>
      <c r="K14" s="921">
        <v>3914</v>
      </c>
      <c r="L14" s="509"/>
    </row>
    <row r="15" spans="1:12" ht="12.75" customHeight="1" x14ac:dyDescent="0.2">
      <c r="A15" s="3" t="s">
        <v>421</v>
      </c>
      <c r="B15" s="1772">
        <v>1012.3777570300001</v>
      </c>
      <c r="C15" s="1221">
        <f t="shared" si="0"/>
        <v>9970.7749949288373</v>
      </c>
      <c r="D15" s="1492">
        <v>4174.6819999999998</v>
      </c>
      <c r="E15" s="1152">
        <v>0</v>
      </c>
      <c r="F15" s="1152">
        <v>331.524</v>
      </c>
      <c r="G15" s="1152">
        <v>0</v>
      </c>
      <c r="H15" s="1152">
        <v>0</v>
      </c>
      <c r="I15" s="1623">
        <v>46.564999999999998</v>
      </c>
      <c r="J15" s="1492">
        <v>5418.0039949288375</v>
      </c>
      <c r="K15" s="921">
        <v>253</v>
      </c>
      <c r="L15" s="509"/>
    </row>
    <row r="16" spans="1:12" ht="12.75" customHeight="1" x14ac:dyDescent="0.2">
      <c r="A16" s="3" t="s">
        <v>422</v>
      </c>
      <c r="B16" s="1772">
        <v>1276.8032505622</v>
      </c>
      <c r="C16" s="1221">
        <f t="shared" si="0"/>
        <v>9471.2793617730113</v>
      </c>
      <c r="D16" s="1492">
        <v>4505.3040000000001</v>
      </c>
      <c r="E16" s="1152">
        <v>0</v>
      </c>
      <c r="F16" s="1152">
        <v>361.28300000000002</v>
      </c>
      <c r="G16" s="1152">
        <v>0</v>
      </c>
      <c r="H16" s="1152">
        <v>0</v>
      </c>
      <c r="I16" s="1623">
        <v>78.417000000000002</v>
      </c>
      <c r="J16" s="1492">
        <v>4526.2753617730104</v>
      </c>
      <c r="K16" s="921">
        <v>511</v>
      </c>
      <c r="L16" s="509"/>
    </row>
    <row r="17" spans="1:12" ht="12.75" customHeight="1" x14ac:dyDescent="0.2">
      <c r="A17" s="3" t="s">
        <v>423</v>
      </c>
      <c r="B17" s="1772">
        <v>1374.3858696169</v>
      </c>
      <c r="C17" s="1221">
        <f t="shared" si="0"/>
        <v>10127.663055685513</v>
      </c>
      <c r="D17" s="1492">
        <v>3885.4760000000001</v>
      </c>
      <c r="E17" s="1152">
        <v>0</v>
      </c>
      <c r="F17" s="1152">
        <v>127.176</v>
      </c>
      <c r="G17" s="1152">
        <v>0</v>
      </c>
      <c r="H17" s="1152">
        <v>0</v>
      </c>
      <c r="I17" s="1623">
        <v>64.087999999999994</v>
      </c>
      <c r="J17" s="1492">
        <v>6050.9230556855127</v>
      </c>
      <c r="K17" s="921">
        <v>542</v>
      </c>
      <c r="L17" s="509"/>
    </row>
    <row r="18" spans="1:12" ht="12.75" customHeight="1" x14ac:dyDescent="0.2">
      <c r="A18" s="3" t="s">
        <v>424</v>
      </c>
      <c r="B18" s="1772">
        <v>3995.2374939711999</v>
      </c>
      <c r="C18" s="1221">
        <f t="shared" si="0"/>
        <v>37900.254030613905</v>
      </c>
      <c r="D18" s="1492">
        <v>23588.996999999999</v>
      </c>
      <c r="E18" s="1152">
        <v>0</v>
      </c>
      <c r="F18" s="1152">
        <v>8363.7199999999993</v>
      </c>
      <c r="G18" s="1152">
        <v>0</v>
      </c>
      <c r="H18" s="1152">
        <v>0</v>
      </c>
      <c r="I18" s="1623">
        <v>390.16300000000001</v>
      </c>
      <c r="J18" s="1492">
        <v>5557.3740306139052</v>
      </c>
      <c r="K18" s="921">
        <v>1033</v>
      </c>
      <c r="L18" s="509"/>
    </row>
    <row r="19" spans="1:12" ht="12.75" customHeight="1" x14ac:dyDescent="0.2">
      <c r="A19" s="3" t="s">
        <v>425</v>
      </c>
      <c r="B19" s="1772">
        <v>5043.3794701084007</v>
      </c>
      <c r="C19" s="1221">
        <f t="shared" si="0"/>
        <v>28262.894714558879</v>
      </c>
      <c r="D19" s="1492">
        <v>13917.59</v>
      </c>
      <c r="E19" s="1152">
        <v>0</v>
      </c>
      <c r="F19" s="1152">
        <v>3697.7629999999999</v>
      </c>
      <c r="G19" s="1152">
        <v>0</v>
      </c>
      <c r="H19" s="1152">
        <v>0</v>
      </c>
      <c r="I19" s="1623">
        <v>148.06</v>
      </c>
      <c r="J19" s="1492">
        <v>10499.481714558879</v>
      </c>
      <c r="K19" s="921">
        <v>1140</v>
      </c>
      <c r="L19" s="509"/>
    </row>
    <row r="20" spans="1:12" ht="12.75" customHeight="1" x14ac:dyDescent="0.2">
      <c r="A20" s="3" t="s">
        <v>426</v>
      </c>
      <c r="B20" s="1772">
        <v>1791.1687521033002</v>
      </c>
      <c r="C20" s="1221">
        <f t="shared" si="0"/>
        <v>16636.44372021754</v>
      </c>
      <c r="D20" s="1492">
        <v>7435.8389999999999</v>
      </c>
      <c r="E20" s="1152">
        <v>0</v>
      </c>
      <c r="F20" s="1152">
        <v>556.39599999999996</v>
      </c>
      <c r="G20" s="1152">
        <v>0</v>
      </c>
      <c r="H20" s="1152">
        <v>0</v>
      </c>
      <c r="I20" s="1623">
        <v>87.233000000000004</v>
      </c>
      <c r="J20" s="1492">
        <v>8556.9757202175406</v>
      </c>
      <c r="K20" s="921">
        <v>616</v>
      </c>
      <c r="L20" s="509"/>
    </row>
    <row r="21" spans="1:12" ht="12.75" customHeight="1" x14ac:dyDescent="0.2">
      <c r="A21" s="3" t="s">
        <v>427</v>
      </c>
      <c r="B21" s="1772">
        <v>2372.5069377958998</v>
      </c>
      <c r="C21" s="1221">
        <f t="shared" si="0"/>
        <v>14148.346852893017</v>
      </c>
      <c r="D21" s="1492">
        <v>9039.9570000000003</v>
      </c>
      <c r="E21" s="1152">
        <v>0</v>
      </c>
      <c r="F21" s="1152">
        <v>689.65</v>
      </c>
      <c r="G21" s="1152">
        <v>0</v>
      </c>
      <c r="H21" s="1152">
        <v>0</v>
      </c>
      <c r="I21" s="1623">
        <v>124.776</v>
      </c>
      <c r="J21" s="1492">
        <v>4293.9638528930182</v>
      </c>
      <c r="K21" s="921">
        <v>450</v>
      </c>
      <c r="L21" s="509"/>
    </row>
    <row r="22" spans="1:12" ht="12.75" customHeight="1" x14ac:dyDescent="0.2">
      <c r="A22" s="3" t="s">
        <v>56</v>
      </c>
      <c r="B22" s="1772">
        <v>443.230305402</v>
      </c>
      <c r="C22" s="1221">
        <f t="shared" si="0"/>
        <v>3210.5629383814212</v>
      </c>
      <c r="D22" s="1492">
        <v>1566.4480000000001</v>
      </c>
      <c r="E22" s="1152">
        <v>0</v>
      </c>
      <c r="F22" s="1152">
        <v>145.672</v>
      </c>
      <c r="G22" s="1152">
        <v>0</v>
      </c>
      <c r="H22" s="1152">
        <v>0</v>
      </c>
      <c r="I22" s="1623">
        <v>14.238</v>
      </c>
      <c r="J22" s="1492">
        <v>1484.2049383814212</v>
      </c>
      <c r="K22" s="921">
        <v>141</v>
      </c>
      <c r="L22" s="509"/>
    </row>
    <row r="23" spans="1:12" ht="12.75" customHeight="1" x14ac:dyDescent="0.2">
      <c r="A23" s="3" t="s">
        <v>428</v>
      </c>
      <c r="B23" s="1772">
        <v>7368.3365621141011</v>
      </c>
      <c r="C23" s="1221">
        <f t="shared" si="0"/>
        <v>49546.155060626035</v>
      </c>
      <c r="D23" s="1492">
        <v>27208.983</v>
      </c>
      <c r="E23" s="1152">
        <v>0</v>
      </c>
      <c r="F23" s="1152">
        <v>8351.6219999999994</v>
      </c>
      <c r="G23" s="1152">
        <v>0</v>
      </c>
      <c r="H23" s="1152">
        <v>0</v>
      </c>
      <c r="I23" s="1623">
        <v>266.58800000000002</v>
      </c>
      <c r="J23" s="1492">
        <v>13718.962060626036</v>
      </c>
      <c r="K23" s="921">
        <v>1854</v>
      </c>
      <c r="L23" s="509"/>
    </row>
    <row r="24" spans="1:12" ht="12.75" customHeight="1" x14ac:dyDescent="0.2">
      <c r="A24" s="3" t="s">
        <v>429</v>
      </c>
      <c r="B24" s="1772">
        <v>763.60682911700007</v>
      </c>
      <c r="C24" s="1221">
        <f t="shared" si="0"/>
        <v>5119.1996663596856</v>
      </c>
      <c r="D24" s="1492">
        <v>2490.0410000000002</v>
      </c>
      <c r="E24" s="1152">
        <v>0</v>
      </c>
      <c r="F24" s="1152">
        <v>204.26599999999999</v>
      </c>
      <c r="G24" s="1152">
        <v>0</v>
      </c>
      <c r="H24" s="1152">
        <v>0</v>
      </c>
      <c r="I24" s="1623">
        <v>20.741</v>
      </c>
      <c r="J24" s="1492">
        <v>2404.1516663596849</v>
      </c>
      <c r="K24" s="921">
        <v>243</v>
      </c>
      <c r="L24" s="509"/>
    </row>
    <row r="25" spans="1:12" ht="12.75" customHeight="1" x14ac:dyDescent="0.2">
      <c r="A25" s="3" t="s">
        <v>137</v>
      </c>
      <c r="B25" s="1772">
        <v>8063.1309813190001</v>
      </c>
      <c r="C25" s="1221">
        <f t="shared" si="0"/>
        <v>60500.162941418617</v>
      </c>
      <c r="D25" s="1492">
        <v>30392.29</v>
      </c>
      <c r="E25" s="1152">
        <v>0</v>
      </c>
      <c r="F25" s="1152">
        <v>3709.4969999999998</v>
      </c>
      <c r="G25" s="1152">
        <v>0</v>
      </c>
      <c r="H25" s="1152">
        <v>0</v>
      </c>
      <c r="I25" s="1623">
        <v>624.96900000000005</v>
      </c>
      <c r="J25" s="1492">
        <v>25773.406941418616</v>
      </c>
      <c r="K25" s="921">
        <v>1974</v>
      </c>
      <c r="L25" s="509"/>
    </row>
    <row r="26" spans="1:12" ht="12.75" customHeight="1" x14ac:dyDescent="0.2">
      <c r="A26" s="3" t="s">
        <v>430</v>
      </c>
      <c r="B26" s="1772">
        <v>5221.3003354259999</v>
      </c>
      <c r="C26" s="1221">
        <f t="shared" si="0"/>
        <v>23650.525081878743</v>
      </c>
      <c r="D26" s="1492">
        <v>13248.995000000001</v>
      </c>
      <c r="E26" s="1152">
        <v>0</v>
      </c>
      <c r="F26" s="1152">
        <v>1127.2070000000001</v>
      </c>
      <c r="G26" s="1152">
        <v>0</v>
      </c>
      <c r="H26" s="1152">
        <v>0</v>
      </c>
      <c r="I26" s="1623">
        <v>107.542</v>
      </c>
      <c r="J26" s="1492">
        <v>9166.781081878742</v>
      </c>
      <c r="K26" s="921">
        <v>1240</v>
      </c>
      <c r="L26" s="509"/>
    </row>
    <row r="27" spans="1:12" ht="12.75" customHeight="1" x14ac:dyDescent="0.2">
      <c r="A27" s="3" t="s">
        <v>431</v>
      </c>
      <c r="B27" s="1772">
        <v>942.94191840600001</v>
      </c>
      <c r="C27" s="1221">
        <f t="shared" si="0"/>
        <v>6243.5297632021911</v>
      </c>
      <c r="D27" s="1492">
        <v>3126.4630000000002</v>
      </c>
      <c r="E27" s="1152">
        <v>0</v>
      </c>
      <c r="F27" s="1152">
        <v>165.85900000000001</v>
      </c>
      <c r="G27" s="1152">
        <v>0</v>
      </c>
      <c r="H27" s="1152">
        <v>0</v>
      </c>
      <c r="I27" s="1623">
        <v>6.2910000000000004</v>
      </c>
      <c r="J27" s="1492">
        <v>2944.9167632021909</v>
      </c>
      <c r="K27" s="921">
        <v>317</v>
      </c>
      <c r="L27" s="509"/>
    </row>
    <row r="28" spans="1:12" ht="12.75" customHeight="1" x14ac:dyDescent="0.2">
      <c r="A28" s="3" t="s">
        <v>432</v>
      </c>
      <c r="B28" s="1772">
        <v>27480.281848658</v>
      </c>
      <c r="C28" s="1221">
        <f t="shared" si="0"/>
        <v>204091.69556276719</v>
      </c>
      <c r="D28" s="1492">
        <v>112502.53200000001</v>
      </c>
      <c r="E28" s="1152">
        <v>0</v>
      </c>
      <c r="F28" s="1152">
        <v>40733.171000000002</v>
      </c>
      <c r="G28" s="1152">
        <v>0</v>
      </c>
      <c r="H28" s="1152">
        <v>0</v>
      </c>
      <c r="I28" s="1623">
        <v>2224.0659999999998</v>
      </c>
      <c r="J28" s="1492">
        <v>48631.926562767192</v>
      </c>
      <c r="K28" s="921">
        <v>7148</v>
      </c>
      <c r="L28" s="509"/>
    </row>
    <row r="29" spans="1:12" ht="12.75" customHeight="1" x14ac:dyDescent="0.2">
      <c r="A29" s="3" t="s">
        <v>433</v>
      </c>
      <c r="B29" s="1772">
        <v>1393.9224809502</v>
      </c>
      <c r="C29" s="1221">
        <f t="shared" si="0"/>
        <v>4461.0098835089902</v>
      </c>
      <c r="D29" s="1492">
        <v>2947.797</v>
      </c>
      <c r="E29" s="1152">
        <v>0</v>
      </c>
      <c r="F29" s="1152">
        <v>377.80900000000003</v>
      </c>
      <c r="G29" s="1152">
        <v>0</v>
      </c>
      <c r="H29" s="1152">
        <v>0</v>
      </c>
      <c r="I29" s="1623">
        <v>10.256</v>
      </c>
      <c r="J29" s="1492">
        <v>1125.1478835089904</v>
      </c>
      <c r="K29" s="921">
        <v>175</v>
      </c>
      <c r="L29" s="509"/>
    </row>
    <row r="30" spans="1:12" ht="12.75" customHeight="1" x14ac:dyDescent="0.2">
      <c r="A30" s="3" t="s">
        <v>434</v>
      </c>
      <c r="B30" s="1772">
        <v>1954.111534444</v>
      </c>
      <c r="C30" s="1221">
        <f t="shared" si="0"/>
        <v>11153.219718348802</v>
      </c>
      <c r="D30" s="1492">
        <v>7982.3620000000001</v>
      </c>
      <c r="E30" s="1152">
        <v>0</v>
      </c>
      <c r="F30" s="1152">
        <v>437.483</v>
      </c>
      <c r="G30" s="1152">
        <v>0</v>
      </c>
      <c r="H30" s="1152">
        <v>0</v>
      </c>
      <c r="I30" s="1623">
        <v>126.26600000000001</v>
      </c>
      <c r="J30" s="1492">
        <v>2607.1087183488025</v>
      </c>
      <c r="K30" s="921">
        <v>395</v>
      </c>
      <c r="L30" s="509"/>
    </row>
    <row r="31" spans="1:12" ht="12.75" customHeight="1" x14ac:dyDescent="0.2">
      <c r="A31" s="3" t="s">
        <v>58</v>
      </c>
      <c r="B31" s="1772">
        <v>18069.191994197001</v>
      </c>
      <c r="C31" s="1221">
        <f t="shared" si="0"/>
        <v>82397.305699015415</v>
      </c>
      <c r="D31" s="1492">
        <v>52296.877</v>
      </c>
      <c r="E31" s="1152">
        <v>0</v>
      </c>
      <c r="F31" s="1152">
        <v>7337.5590000000002</v>
      </c>
      <c r="G31" s="1152">
        <v>0</v>
      </c>
      <c r="H31" s="1152">
        <v>0</v>
      </c>
      <c r="I31" s="1623">
        <v>1277.604</v>
      </c>
      <c r="J31" s="1492">
        <v>21485.265699015414</v>
      </c>
      <c r="K31" s="921">
        <v>2430</v>
      </c>
      <c r="L31" s="509"/>
    </row>
    <row r="32" spans="1:12" ht="12.75" customHeight="1" x14ac:dyDescent="0.2">
      <c r="A32" s="3" t="s">
        <v>61</v>
      </c>
      <c r="B32" s="1772">
        <v>5872.4896276338004</v>
      </c>
      <c r="C32" s="1221">
        <f t="shared" si="0"/>
        <v>35773.710117437164</v>
      </c>
      <c r="D32" s="1492">
        <v>19968.752</v>
      </c>
      <c r="E32" s="1152">
        <v>0</v>
      </c>
      <c r="F32" s="1152">
        <v>4019.0430000000001</v>
      </c>
      <c r="G32" s="1152">
        <v>0</v>
      </c>
      <c r="H32" s="1152">
        <v>0</v>
      </c>
      <c r="I32" s="1623">
        <v>404.15899999999999</v>
      </c>
      <c r="J32" s="1492">
        <v>11381.756117437164</v>
      </c>
      <c r="K32" s="921">
        <v>1285</v>
      </c>
      <c r="L32" s="509"/>
    </row>
    <row r="33" spans="1:12" ht="12.75" customHeight="1" x14ac:dyDescent="0.2">
      <c r="A33" s="3" t="s">
        <v>62</v>
      </c>
      <c r="B33" s="1772">
        <v>280.72289594610004</v>
      </c>
      <c r="C33" s="1221">
        <f t="shared" si="0"/>
        <v>1637.1068861067754</v>
      </c>
      <c r="D33" s="1492">
        <v>778.51800000000003</v>
      </c>
      <c r="E33" s="1152">
        <v>0</v>
      </c>
      <c r="F33" s="1152">
        <v>47.103999999999999</v>
      </c>
      <c r="G33" s="1152">
        <v>0</v>
      </c>
      <c r="H33" s="1152">
        <v>0</v>
      </c>
      <c r="I33" s="1623">
        <v>10.35</v>
      </c>
      <c r="J33" s="1492">
        <v>801.1348861067753</v>
      </c>
      <c r="K33" s="921">
        <v>66</v>
      </c>
      <c r="L33" s="509"/>
    </row>
    <row r="34" spans="1:12" ht="12.75" customHeight="1" x14ac:dyDescent="0.2">
      <c r="A34" s="3" t="s">
        <v>435</v>
      </c>
      <c r="B34" s="1772">
        <v>21316.290994046998</v>
      </c>
      <c r="C34" s="1221">
        <f t="shared" si="0"/>
        <v>154966.5390398624</v>
      </c>
      <c r="D34" s="1492">
        <v>78980.847999999998</v>
      </c>
      <c r="E34" s="1152">
        <v>0</v>
      </c>
      <c r="F34" s="1152">
        <v>12104.895</v>
      </c>
      <c r="G34" s="1152">
        <v>0</v>
      </c>
      <c r="H34" s="1152">
        <v>0</v>
      </c>
      <c r="I34" s="1623">
        <v>728.548</v>
      </c>
      <c r="J34" s="1492">
        <v>63152.248039862388</v>
      </c>
      <c r="K34" s="921">
        <v>6393</v>
      </c>
      <c r="L34" s="509"/>
    </row>
    <row r="35" spans="1:12" ht="12.75" customHeight="1" x14ac:dyDescent="0.2">
      <c r="A35" s="3" t="s">
        <v>436</v>
      </c>
      <c r="B35" s="1772">
        <v>530.44918873300003</v>
      </c>
      <c r="C35" s="1221">
        <f t="shared" si="0"/>
        <v>3222.6446425281392</v>
      </c>
      <c r="D35" s="1492">
        <v>1651.2919999999999</v>
      </c>
      <c r="E35" s="1152">
        <v>0</v>
      </c>
      <c r="F35" s="1152">
        <v>77.897000000000006</v>
      </c>
      <c r="G35" s="1152">
        <v>0</v>
      </c>
      <c r="H35" s="1152">
        <v>0</v>
      </c>
      <c r="I35" s="1623">
        <v>0.126</v>
      </c>
      <c r="J35" s="1492">
        <v>1493.3296425281392</v>
      </c>
      <c r="K35" s="921">
        <v>152</v>
      </c>
      <c r="L35" s="509"/>
    </row>
    <row r="36" spans="1:12" ht="12.75" customHeight="1" x14ac:dyDescent="0.2">
      <c r="A36" s="3" t="s">
        <v>437</v>
      </c>
      <c r="B36" s="1772">
        <v>47003.978891606006</v>
      </c>
      <c r="C36" s="1221">
        <f t="shared" si="0"/>
        <v>256009.35898095858</v>
      </c>
      <c r="D36" s="1492">
        <v>140702.85699999999</v>
      </c>
      <c r="E36" s="1152">
        <v>1785.2767799999999</v>
      </c>
      <c r="F36" s="1152">
        <v>33977.205999999998</v>
      </c>
      <c r="G36" s="1152">
        <v>0</v>
      </c>
      <c r="H36" s="1152">
        <v>460.85894000000002</v>
      </c>
      <c r="I36" s="1623">
        <v>3981.7280000000001</v>
      </c>
      <c r="J36" s="1492">
        <v>75101.432260958609</v>
      </c>
      <c r="K36" s="921">
        <v>8668</v>
      </c>
      <c r="L36" s="509"/>
    </row>
    <row r="37" spans="1:12" ht="12.75" customHeight="1" x14ac:dyDescent="0.2">
      <c r="A37" s="3" t="s">
        <v>64</v>
      </c>
      <c r="B37" s="1772">
        <v>2438.8677924615004</v>
      </c>
      <c r="C37" s="1221">
        <f t="shared" si="0"/>
        <v>18894.710213731087</v>
      </c>
      <c r="D37" s="1492">
        <v>9887.9609999999993</v>
      </c>
      <c r="E37" s="1152">
        <v>0</v>
      </c>
      <c r="F37" s="1152">
        <v>614.34900000000005</v>
      </c>
      <c r="G37" s="1152">
        <v>0</v>
      </c>
      <c r="H37" s="1152">
        <v>0</v>
      </c>
      <c r="I37" s="1623">
        <v>129.714</v>
      </c>
      <c r="J37" s="1492">
        <v>8262.6862137310854</v>
      </c>
      <c r="K37" s="921">
        <v>839</v>
      </c>
      <c r="L37" s="509"/>
    </row>
    <row r="38" spans="1:12" ht="12.75" customHeight="1" x14ac:dyDescent="0.2">
      <c r="A38" s="3" t="s">
        <v>438</v>
      </c>
      <c r="B38" s="1772">
        <v>2666.3035051371003</v>
      </c>
      <c r="C38" s="1221">
        <f t="shared" si="0"/>
        <v>20287.882630769196</v>
      </c>
      <c r="D38" s="1492">
        <v>10690.379000000001</v>
      </c>
      <c r="E38" s="1152">
        <v>0</v>
      </c>
      <c r="F38" s="1152">
        <v>671.096</v>
      </c>
      <c r="G38" s="1152">
        <v>0</v>
      </c>
      <c r="H38" s="1152">
        <v>0</v>
      </c>
      <c r="I38" s="1623">
        <v>267.78699999999998</v>
      </c>
      <c r="J38" s="1492">
        <v>8658.6206307691955</v>
      </c>
      <c r="K38" s="921">
        <v>882</v>
      </c>
      <c r="L38" s="509"/>
    </row>
    <row r="39" spans="1:12" ht="12.75" customHeight="1" x14ac:dyDescent="0.2">
      <c r="A39" s="3" t="s">
        <v>0</v>
      </c>
      <c r="B39" s="1772">
        <v>14750.115194334001</v>
      </c>
      <c r="C39" s="1221">
        <f t="shared" si="0"/>
        <v>197386.0220568318</v>
      </c>
      <c r="D39" s="1492">
        <v>122098.092</v>
      </c>
      <c r="E39" s="1152">
        <v>0</v>
      </c>
      <c r="F39" s="1152">
        <v>28389.584999999999</v>
      </c>
      <c r="G39" s="1152">
        <v>0</v>
      </c>
      <c r="H39" s="1152">
        <v>0</v>
      </c>
      <c r="I39" s="1623">
        <v>1236.0740000000001</v>
      </c>
      <c r="J39" s="1500">
        <v>45662.271056831829</v>
      </c>
      <c r="K39" s="921">
        <v>5340</v>
      </c>
      <c r="L39" s="509"/>
    </row>
    <row r="40" spans="1:12" ht="12.75" customHeight="1" x14ac:dyDescent="0.2">
      <c r="A40" s="3" t="s">
        <v>439</v>
      </c>
      <c r="B40" s="1772">
        <v>1271.5587859157999</v>
      </c>
      <c r="C40" s="1221">
        <f t="shared" si="0"/>
        <v>9140.3011114541223</v>
      </c>
      <c r="D40" s="1492">
        <v>5069.7169999999996</v>
      </c>
      <c r="E40" s="1152">
        <v>0</v>
      </c>
      <c r="F40" s="1152">
        <v>434.87200000000001</v>
      </c>
      <c r="G40" s="1152">
        <v>0</v>
      </c>
      <c r="H40" s="1152">
        <v>0</v>
      </c>
      <c r="I40" s="1623">
        <v>39.527999999999999</v>
      </c>
      <c r="J40" s="1500">
        <v>3596.1841114541212</v>
      </c>
      <c r="K40" s="921">
        <v>453</v>
      </c>
      <c r="L40" s="509"/>
    </row>
    <row r="41" spans="1:12" ht="12.75" customHeight="1" x14ac:dyDescent="0.2">
      <c r="A41" s="3" t="s">
        <v>440</v>
      </c>
      <c r="B41" s="1772">
        <v>11846.983896694701</v>
      </c>
      <c r="C41" s="1221">
        <f t="shared" si="0"/>
        <v>61641.314651908804</v>
      </c>
      <c r="D41" s="1492">
        <v>38365.46</v>
      </c>
      <c r="E41" s="1152">
        <v>0</v>
      </c>
      <c r="F41" s="1152">
        <v>5012.82</v>
      </c>
      <c r="G41" s="1152">
        <v>0</v>
      </c>
      <c r="H41" s="1152">
        <v>0</v>
      </c>
      <c r="I41" s="1623">
        <v>561.97900000000004</v>
      </c>
      <c r="J41" s="1500">
        <v>17701.05565190881</v>
      </c>
      <c r="K41" s="921">
        <v>2341</v>
      </c>
      <c r="L41" s="509"/>
    </row>
    <row r="42" spans="1:12" ht="12.75" customHeight="1" x14ac:dyDescent="0.2">
      <c r="A42" s="3" t="s">
        <v>143</v>
      </c>
      <c r="B42" s="1772">
        <v>995.36264621059991</v>
      </c>
      <c r="C42" s="1221">
        <f t="shared" si="0"/>
        <v>4658.3876124174458</v>
      </c>
      <c r="D42" s="1492">
        <v>1860.777</v>
      </c>
      <c r="E42" s="1152">
        <v>0</v>
      </c>
      <c r="F42" s="1152">
        <v>199.739</v>
      </c>
      <c r="G42" s="1152">
        <v>0</v>
      </c>
      <c r="H42" s="1152">
        <v>0</v>
      </c>
      <c r="I42" s="1623">
        <v>0.40600000000000003</v>
      </c>
      <c r="J42" s="1500">
        <v>2597.4656124174462</v>
      </c>
      <c r="K42" s="921">
        <v>339</v>
      </c>
      <c r="L42" s="509"/>
    </row>
    <row r="43" spans="1:12" ht="12.75" customHeight="1" x14ac:dyDescent="0.2">
      <c r="A43" s="3" t="s">
        <v>441</v>
      </c>
      <c r="B43" s="1772">
        <v>1511.3166344932001</v>
      </c>
      <c r="C43" s="1221">
        <f t="shared" si="0"/>
        <v>10758.659677486081</v>
      </c>
      <c r="D43" s="1492">
        <v>5564.0590000000002</v>
      </c>
      <c r="E43" s="1152">
        <v>0</v>
      </c>
      <c r="F43" s="1152">
        <v>487.77800000000002</v>
      </c>
      <c r="G43" s="1152">
        <v>0</v>
      </c>
      <c r="H43" s="1152">
        <v>0</v>
      </c>
      <c r="I43" s="1623">
        <v>122.32899999999999</v>
      </c>
      <c r="J43" s="1500">
        <v>4584.4936774860798</v>
      </c>
      <c r="K43" s="921">
        <v>432</v>
      </c>
      <c r="L43" s="509"/>
    </row>
    <row r="44" spans="1:12" ht="12.75" customHeight="1" x14ac:dyDescent="0.2">
      <c r="A44" s="3" t="s">
        <v>442</v>
      </c>
      <c r="B44" s="1772">
        <v>1369.3505014497</v>
      </c>
      <c r="C44" s="1221">
        <f t="shared" si="0"/>
        <v>6662.6626381088518</v>
      </c>
      <c r="D44" s="1492">
        <v>3892.0920000000001</v>
      </c>
      <c r="E44" s="1152">
        <v>0</v>
      </c>
      <c r="F44" s="1152">
        <v>245.14</v>
      </c>
      <c r="G44" s="1152">
        <v>0</v>
      </c>
      <c r="H44" s="1152">
        <v>0</v>
      </c>
      <c r="I44" s="1623">
        <v>157.108</v>
      </c>
      <c r="J44" s="1500">
        <v>2368.3226381088521</v>
      </c>
      <c r="K44" s="921">
        <v>300</v>
      </c>
      <c r="L44" s="509"/>
    </row>
    <row r="45" spans="1:12" ht="12.75" customHeight="1" x14ac:dyDescent="0.2">
      <c r="A45" s="3" t="s">
        <v>443</v>
      </c>
      <c r="B45" s="1772">
        <v>2343.2674743826001</v>
      </c>
      <c r="C45" s="1221">
        <f t="shared" si="0"/>
        <v>9340.9230607514983</v>
      </c>
      <c r="D45" s="1492">
        <v>6321.4830000000002</v>
      </c>
      <c r="E45" s="1152">
        <v>0</v>
      </c>
      <c r="F45" s="1152">
        <v>540.69799999999998</v>
      </c>
      <c r="G45" s="1152">
        <v>0</v>
      </c>
      <c r="H45" s="1152">
        <v>0</v>
      </c>
      <c r="I45" s="1623">
        <v>64.88</v>
      </c>
      <c r="J45" s="1500">
        <v>2413.8620607514968</v>
      </c>
      <c r="K45" s="921">
        <v>340</v>
      </c>
      <c r="L45" s="509"/>
    </row>
    <row r="46" spans="1:12" ht="12.75" customHeight="1" x14ac:dyDescent="0.2">
      <c r="A46" s="3" t="s">
        <v>444</v>
      </c>
      <c r="B46" s="1772">
        <v>2063.3053721728998</v>
      </c>
      <c r="C46" s="1221">
        <f t="shared" si="0"/>
        <v>9414.1238482176013</v>
      </c>
      <c r="D46" s="1492">
        <v>4583.2209999999995</v>
      </c>
      <c r="E46" s="1152">
        <v>0</v>
      </c>
      <c r="F46" s="1152">
        <v>426.80399999999997</v>
      </c>
      <c r="G46" s="1152">
        <v>0</v>
      </c>
      <c r="H46" s="1152">
        <v>0</v>
      </c>
      <c r="I46" s="1623">
        <v>52.421999999999997</v>
      </c>
      <c r="J46" s="1500">
        <v>4351.6768482176012</v>
      </c>
      <c r="K46" s="921">
        <v>648</v>
      </c>
      <c r="L46" s="509"/>
    </row>
    <row r="47" spans="1:12" ht="12.75" customHeight="1" x14ac:dyDescent="0.2">
      <c r="A47" s="3" t="s">
        <v>445</v>
      </c>
      <c r="B47" s="1772">
        <v>37589.03149704</v>
      </c>
      <c r="C47" s="1221">
        <f t="shared" si="0"/>
        <v>515023.46291797352</v>
      </c>
      <c r="D47" s="1492">
        <v>175310.03099999999</v>
      </c>
      <c r="E47" s="1152">
        <v>293.41424999999998</v>
      </c>
      <c r="F47" s="1152">
        <v>34809.639000000003</v>
      </c>
      <c r="G47" s="1152">
        <v>0</v>
      </c>
      <c r="H47" s="1152">
        <v>95057.360029999996</v>
      </c>
      <c r="I47" s="1623">
        <v>3993.8490000000002</v>
      </c>
      <c r="J47" s="1500">
        <v>205559.16963797354</v>
      </c>
      <c r="K47" s="921">
        <v>13184</v>
      </c>
      <c r="L47" s="509"/>
    </row>
    <row r="48" spans="1:12" ht="12.75" customHeight="1" x14ac:dyDescent="0.2">
      <c r="A48" s="3" t="s">
        <v>446</v>
      </c>
      <c r="B48" s="1772">
        <v>1515.2086937162999</v>
      </c>
      <c r="C48" s="1221">
        <f t="shared" si="0"/>
        <v>11482.182159218517</v>
      </c>
      <c r="D48" s="1492">
        <v>4835.6059999999998</v>
      </c>
      <c r="E48" s="1152">
        <v>0</v>
      </c>
      <c r="F48" s="1152">
        <v>459.452</v>
      </c>
      <c r="G48" s="1152">
        <v>0</v>
      </c>
      <c r="H48" s="1152">
        <v>0</v>
      </c>
      <c r="I48" s="1623">
        <v>48.648000000000003</v>
      </c>
      <c r="J48" s="1500">
        <v>6138.4761592185168</v>
      </c>
      <c r="K48" s="921">
        <v>476</v>
      </c>
      <c r="L48" s="509"/>
    </row>
    <row r="49" spans="1:12" ht="12.75" customHeight="1" x14ac:dyDescent="0.2">
      <c r="A49" s="3" t="s">
        <v>447</v>
      </c>
      <c r="B49" s="1772">
        <v>866.50096335930004</v>
      </c>
      <c r="C49" s="1221">
        <f t="shared" si="0"/>
        <v>4361.8161262963304</v>
      </c>
      <c r="D49" s="1492">
        <v>2706.13</v>
      </c>
      <c r="E49" s="1152">
        <v>0</v>
      </c>
      <c r="F49" s="1152">
        <v>196.999</v>
      </c>
      <c r="G49" s="1152">
        <v>0</v>
      </c>
      <c r="H49" s="1152">
        <v>0</v>
      </c>
      <c r="I49" s="1623">
        <v>15.451000000000001</v>
      </c>
      <c r="J49" s="1500">
        <v>1443.2361262963302</v>
      </c>
      <c r="K49" s="921">
        <v>193</v>
      </c>
      <c r="L49" s="509"/>
    </row>
    <row r="50" spans="1:12" ht="12.75" customHeight="1" x14ac:dyDescent="0.2">
      <c r="A50" s="3" t="s">
        <v>448</v>
      </c>
      <c r="B50" s="1772">
        <v>6938.8650347129997</v>
      </c>
      <c r="C50" s="1221">
        <f t="shared" si="0"/>
        <v>67473.629641387379</v>
      </c>
      <c r="D50" s="1492">
        <v>42276.584000000003</v>
      </c>
      <c r="E50" s="1152">
        <v>0</v>
      </c>
      <c r="F50" s="1152">
        <v>4392.42</v>
      </c>
      <c r="G50" s="1152">
        <v>0</v>
      </c>
      <c r="H50" s="1152">
        <v>0</v>
      </c>
      <c r="I50" s="1623">
        <v>550.995</v>
      </c>
      <c r="J50" s="1500">
        <v>20253.630641387372</v>
      </c>
      <c r="K50" s="921">
        <v>2517</v>
      </c>
      <c r="L50" s="509"/>
    </row>
    <row r="51" spans="1:12" ht="12.75" customHeight="1" x14ac:dyDescent="0.2">
      <c r="A51" s="3" t="s">
        <v>260</v>
      </c>
      <c r="B51" s="1772">
        <v>11985.574445117001</v>
      </c>
      <c r="C51" s="1221">
        <f t="shared" si="0"/>
        <v>79963.509109809587</v>
      </c>
      <c r="D51" s="1492">
        <v>46937.207000000002</v>
      </c>
      <c r="E51" s="1152">
        <v>0</v>
      </c>
      <c r="F51" s="1152">
        <v>8632.9120000000003</v>
      </c>
      <c r="G51" s="1152">
        <v>0</v>
      </c>
      <c r="H51" s="1152">
        <v>0</v>
      </c>
      <c r="I51" s="1623">
        <v>545.62800000000004</v>
      </c>
      <c r="J51" s="1500">
        <v>23847.762109809591</v>
      </c>
      <c r="K51" s="921">
        <v>2808</v>
      </c>
      <c r="L51" s="509"/>
    </row>
    <row r="52" spans="1:12" ht="12.75" customHeight="1" x14ac:dyDescent="0.2">
      <c r="A52" s="3" t="s">
        <v>449</v>
      </c>
      <c r="B52" s="1772">
        <v>865.51356081699998</v>
      </c>
      <c r="C52" s="1221">
        <f t="shared" si="0"/>
        <v>4998.7634554732613</v>
      </c>
      <c r="D52" s="1492">
        <v>3142.444</v>
      </c>
      <c r="E52" s="1152">
        <v>0</v>
      </c>
      <c r="F52" s="1152">
        <v>225.39099999999999</v>
      </c>
      <c r="G52" s="1152">
        <v>0</v>
      </c>
      <c r="H52" s="1152">
        <v>0</v>
      </c>
      <c r="I52" s="1623">
        <v>39.338000000000001</v>
      </c>
      <c r="J52" s="1500">
        <v>1591.5904554732606</v>
      </c>
      <c r="K52" s="921">
        <v>226</v>
      </c>
      <c r="L52" s="509"/>
    </row>
    <row r="53" spans="1:12" ht="12.75" customHeight="1" x14ac:dyDescent="0.2">
      <c r="A53" s="3" t="s">
        <v>450</v>
      </c>
      <c r="B53" s="1772">
        <v>219.44583951980002</v>
      </c>
      <c r="C53" s="1221">
        <f t="shared" si="0"/>
        <v>1196.6108029512566</v>
      </c>
      <c r="D53" s="1492">
        <v>190.75299999999999</v>
      </c>
      <c r="E53" s="1152">
        <v>0</v>
      </c>
      <c r="F53" s="1152">
        <v>5.2869999999999999</v>
      </c>
      <c r="G53" s="1152">
        <v>0</v>
      </c>
      <c r="H53" s="1152">
        <v>0</v>
      </c>
      <c r="I53" s="1623">
        <v>5</v>
      </c>
      <c r="J53" s="1500">
        <v>995.5708029512565</v>
      </c>
      <c r="K53" s="921">
        <v>91</v>
      </c>
      <c r="L53" s="509"/>
    </row>
    <row r="54" spans="1:12" ht="12.75" customHeight="1" x14ac:dyDescent="0.2">
      <c r="A54" s="3" t="s">
        <v>451</v>
      </c>
      <c r="B54" s="1772">
        <v>6039.384021463</v>
      </c>
      <c r="C54" s="1221">
        <f t="shared" si="0"/>
        <v>29873.702328949777</v>
      </c>
      <c r="D54" s="1492">
        <v>18227.577000000001</v>
      </c>
      <c r="E54" s="1152">
        <v>0</v>
      </c>
      <c r="F54" s="1152">
        <v>4098.7550000000001</v>
      </c>
      <c r="G54" s="1152">
        <v>0</v>
      </c>
      <c r="H54" s="1152">
        <v>0</v>
      </c>
      <c r="I54" s="1623">
        <v>227.453</v>
      </c>
      <c r="J54" s="1500">
        <v>7319.917328949773</v>
      </c>
      <c r="K54" s="921">
        <v>1146</v>
      </c>
      <c r="L54" s="509"/>
    </row>
    <row r="55" spans="1:12" ht="12.75" customHeight="1" x14ac:dyDescent="0.2">
      <c r="A55" s="3" t="s">
        <v>262</v>
      </c>
      <c r="B55" s="1772">
        <v>1659.1388933750998</v>
      </c>
      <c r="C55" s="1221">
        <f t="shared" si="0"/>
        <v>10744.130991860766</v>
      </c>
      <c r="D55" s="1492">
        <v>5990.6419999999998</v>
      </c>
      <c r="E55" s="1152">
        <v>0</v>
      </c>
      <c r="F55" s="1152">
        <v>169.292</v>
      </c>
      <c r="G55" s="1152">
        <v>0</v>
      </c>
      <c r="H55" s="1152">
        <v>0</v>
      </c>
      <c r="I55" s="1623">
        <v>76.292000000000002</v>
      </c>
      <c r="J55" s="1500">
        <v>4507.9049918607652</v>
      </c>
      <c r="K55" s="921">
        <v>494</v>
      </c>
      <c r="L55" s="509"/>
    </row>
    <row r="56" spans="1:12" ht="12.75" customHeight="1" x14ac:dyDescent="0.2">
      <c r="A56" s="3" t="s">
        <v>452</v>
      </c>
      <c r="B56" s="1772">
        <v>1324.7928746010002</v>
      </c>
      <c r="C56" s="1221">
        <f t="shared" si="0"/>
        <v>15530.952865106505</v>
      </c>
      <c r="D56" s="1492">
        <v>6438.7370000000001</v>
      </c>
      <c r="E56" s="1152">
        <v>0</v>
      </c>
      <c r="F56" s="1152">
        <v>481.53</v>
      </c>
      <c r="G56" s="1152">
        <v>0</v>
      </c>
      <c r="H56" s="1152">
        <v>0</v>
      </c>
      <c r="I56" s="1623">
        <v>50.139000000000003</v>
      </c>
      <c r="J56" s="1500">
        <v>8560.5468651065039</v>
      </c>
      <c r="K56" s="921">
        <v>571</v>
      </c>
      <c r="L56" s="509"/>
    </row>
    <row r="57" spans="1:12" ht="12.75" customHeight="1" x14ac:dyDescent="0.2">
      <c r="A57" s="3" t="s">
        <v>453</v>
      </c>
      <c r="B57" s="1772">
        <v>776.22230431540004</v>
      </c>
      <c r="C57" s="1221">
        <f t="shared" si="0"/>
        <v>5447.1467354720862</v>
      </c>
      <c r="D57" s="1492">
        <v>3046.605</v>
      </c>
      <c r="E57" s="1152">
        <v>0</v>
      </c>
      <c r="F57" s="1152">
        <v>305.89</v>
      </c>
      <c r="G57" s="1152">
        <v>0</v>
      </c>
      <c r="H57" s="1152">
        <v>0</v>
      </c>
      <c r="I57" s="1623">
        <v>8.7360000000000007</v>
      </c>
      <c r="J57" s="1500">
        <v>2085.9157354720865</v>
      </c>
      <c r="K57" s="921">
        <v>232</v>
      </c>
      <c r="L57" s="509"/>
    </row>
    <row r="58" spans="1:12" ht="12.75" customHeight="1" x14ac:dyDescent="0.2">
      <c r="A58" s="3" t="s">
        <v>454</v>
      </c>
      <c r="B58" s="1772">
        <v>2061.5718451683001</v>
      </c>
      <c r="C58" s="1221">
        <f t="shared" si="0"/>
        <v>15308.808559919653</v>
      </c>
      <c r="D58" s="1492">
        <v>9960.3829999999998</v>
      </c>
      <c r="E58" s="1152">
        <v>0</v>
      </c>
      <c r="F58" s="1152">
        <v>170.886</v>
      </c>
      <c r="G58" s="1152">
        <v>0</v>
      </c>
      <c r="H58" s="1152">
        <v>0</v>
      </c>
      <c r="I58" s="1623">
        <v>71.525999999999996</v>
      </c>
      <c r="J58" s="1500">
        <v>5106.0135599196537</v>
      </c>
      <c r="K58" s="921">
        <v>705</v>
      </c>
      <c r="L58" s="509"/>
    </row>
    <row r="59" spans="1:12" ht="12.75" customHeight="1" x14ac:dyDescent="0.2">
      <c r="A59" s="3" t="s">
        <v>77</v>
      </c>
      <c r="B59" s="1772">
        <v>11125.368483553</v>
      </c>
      <c r="C59" s="1221">
        <f t="shared" si="0"/>
        <v>68492.413940041297</v>
      </c>
      <c r="D59" s="1492">
        <v>48965.504000000001</v>
      </c>
      <c r="E59" s="1152">
        <v>0</v>
      </c>
      <c r="F59" s="1152">
        <v>5344.3789999999999</v>
      </c>
      <c r="G59" s="1152">
        <v>0</v>
      </c>
      <c r="H59" s="1152">
        <v>0</v>
      </c>
      <c r="I59" s="1623">
        <v>932.82299999999998</v>
      </c>
      <c r="J59" s="1500">
        <v>13249.707940041297</v>
      </c>
      <c r="K59" s="921">
        <v>1966</v>
      </c>
      <c r="L59" s="509"/>
    </row>
    <row r="60" spans="1:12" ht="12.75" customHeight="1" x14ac:dyDescent="0.2">
      <c r="A60" s="3" t="s">
        <v>455</v>
      </c>
      <c r="B60" s="1772">
        <v>6687.9712107409996</v>
      </c>
      <c r="C60" s="1221">
        <f t="shared" si="0"/>
        <v>33108.740407393343</v>
      </c>
      <c r="D60" s="1492">
        <v>21373.082999999999</v>
      </c>
      <c r="E60" s="1152">
        <v>0</v>
      </c>
      <c r="F60" s="1152">
        <v>1590.4680000000001</v>
      </c>
      <c r="G60" s="1152">
        <v>0</v>
      </c>
      <c r="H60" s="1152">
        <v>0</v>
      </c>
      <c r="I60" s="1623">
        <v>504.48200000000003</v>
      </c>
      <c r="J60" s="1500">
        <v>9640.70740739334</v>
      </c>
      <c r="K60" s="921">
        <v>1360</v>
      </c>
      <c r="L60" s="509"/>
    </row>
    <row r="61" spans="1:12" ht="12.75" customHeight="1" x14ac:dyDescent="0.2">
      <c r="A61" s="3" t="s">
        <v>456</v>
      </c>
      <c r="B61" s="1772">
        <v>12202.2744464851</v>
      </c>
      <c r="C61" s="1221">
        <f t="shared" si="0"/>
        <v>34564.984256343487</v>
      </c>
      <c r="D61" s="1492">
        <v>20029.708999999999</v>
      </c>
      <c r="E61" s="1152">
        <v>0</v>
      </c>
      <c r="F61" s="1152">
        <v>2260.6759999999999</v>
      </c>
      <c r="G61" s="1152">
        <v>0</v>
      </c>
      <c r="H61" s="1152">
        <v>0</v>
      </c>
      <c r="I61" s="1623">
        <v>756.89800000000002</v>
      </c>
      <c r="J61" s="1500">
        <v>11517.701256343487</v>
      </c>
      <c r="K61" s="921">
        <v>1511</v>
      </c>
      <c r="L61" s="509"/>
    </row>
    <row r="62" spans="1:12" ht="12.75" customHeight="1" x14ac:dyDescent="0.2">
      <c r="A62" s="3" t="s">
        <v>78</v>
      </c>
      <c r="B62" s="1772">
        <v>1823.2221674406999</v>
      </c>
      <c r="C62" s="1221">
        <f t="shared" si="0"/>
        <v>10198.418547395571</v>
      </c>
      <c r="D62" s="1492">
        <v>5686.2139999999999</v>
      </c>
      <c r="E62" s="1152">
        <v>0</v>
      </c>
      <c r="F62" s="1152">
        <v>400.17099999999999</v>
      </c>
      <c r="G62" s="1152">
        <v>0</v>
      </c>
      <c r="H62" s="1152">
        <v>0</v>
      </c>
      <c r="I62" s="1623">
        <v>53.216000000000001</v>
      </c>
      <c r="J62" s="1500">
        <v>4058.8175473955707</v>
      </c>
      <c r="K62" s="921">
        <v>421</v>
      </c>
      <c r="L62" s="509"/>
    </row>
    <row r="63" spans="1:12" ht="12.75" customHeight="1" x14ac:dyDescent="0.2">
      <c r="A63" s="3" t="s">
        <v>149</v>
      </c>
      <c r="B63" s="1772">
        <v>46459.788573129998</v>
      </c>
      <c r="C63" s="1221">
        <f t="shared" si="0"/>
        <v>396754.91135979653</v>
      </c>
      <c r="D63" s="1492">
        <v>195561.861</v>
      </c>
      <c r="E63" s="1152">
        <v>0</v>
      </c>
      <c r="F63" s="1152">
        <v>38621.612999999998</v>
      </c>
      <c r="G63" s="1152">
        <v>0</v>
      </c>
      <c r="H63" s="1152">
        <v>2966.8842199999999</v>
      </c>
      <c r="I63" s="1623">
        <v>5134.1390000000001</v>
      </c>
      <c r="J63" s="1500">
        <v>154470.41413979651</v>
      </c>
      <c r="K63" s="921">
        <v>13278</v>
      </c>
      <c r="L63" s="509"/>
    </row>
    <row r="64" spans="1:12" ht="12.75" customHeight="1" x14ac:dyDescent="0.2">
      <c r="A64" s="3" t="s">
        <v>457</v>
      </c>
      <c r="B64" s="1772">
        <v>2597.7275829957998</v>
      </c>
      <c r="C64" s="1221">
        <f t="shared" si="0"/>
        <v>17500.356791160255</v>
      </c>
      <c r="D64" s="1492">
        <v>11246.099</v>
      </c>
      <c r="E64" s="1152">
        <v>0</v>
      </c>
      <c r="F64" s="1152">
        <v>362.55</v>
      </c>
      <c r="G64" s="1152">
        <v>0</v>
      </c>
      <c r="H64" s="1152">
        <v>0</v>
      </c>
      <c r="I64" s="1623">
        <v>147.214</v>
      </c>
      <c r="J64" s="1500">
        <v>5744.4937911602556</v>
      </c>
      <c r="K64" s="921">
        <v>702</v>
      </c>
      <c r="L64" s="509"/>
    </row>
    <row r="65" spans="1:12" ht="12.75" customHeight="1" x14ac:dyDescent="0.2">
      <c r="A65" s="3" t="s">
        <v>458</v>
      </c>
      <c r="B65" s="1772">
        <v>163.6450836539</v>
      </c>
      <c r="C65" s="1221">
        <f t="shared" si="0"/>
        <v>1593.6423411742103</v>
      </c>
      <c r="D65" s="1492">
        <v>668.16099999999994</v>
      </c>
      <c r="E65" s="1152">
        <v>0</v>
      </c>
      <c r="F65" s="1152">
        <v>91.652000000000001</v>
      </c>
      <c r="G65" s="1152">
        <v>0</v>
      </c>
      <c r="H65" s="1152">
        <v>0</v>
      </c>
      <c r="I65" s="1623">
        <v>50.720999999999997</v>
      </c>
      <c r="J65" s="1500">
        <v>783.1083411742103</v>
      </c>
      <c r="K65" s="921">
        <v>66</v>
      </c>
      <c r="L65" s="509"/>
    </row>
    <row r="66" spans="1:12" ht="12.75" customHeight="1" x14ac:dyDescent="0.2">
      <c r="A66" s="3" t="s">
        <v>459</v>
      </c>
      <c r="B66" s="1772">
        <v>7660.3315083919997</v>
      </c>
      <c r="C66" s="1221">
        <f t="shared" si="0"/>
        <v>46872.334398212195</v>
      </c>
      <c r="D66" s="1492">
        <v>27034.968000000001</v>
      </c>
      <c r="E66" s="1152">
        <v>0</v>
      </c>
      <c r="F66" s="1152">
        <v>2244.3339999999998</v>
      </c>
      <c r="G66" s="1152">
        <v>0</v>
      </c>
      <c r="H66" s="1152">
        <v>0</v>
      </c>
      <c r="I66" s="1623">
        <v>651.63599999999997</v>
      </c>
      <c r="J66" s="1500">
        <v>16941.396398212197</v>
      </c>
      <c r="K66" s="921">
        <v>2248</v>
      </c>
      <c r="L66" s="509"/>
    </row>
    <row r="67" spans="1:12" ht="12.75" customHeight="1" x14ac:dyDescent="0.2">
      <c r="A67" s="3" t="s">
        <v>460</v>
      </c>
      <c r="B67" s="1772">
        <v>3536.8718352950004</v>
      </c>
      <c r="C67" s="1221">
        <f t="shared" si="0"/>
        <v>18439.375235346597</v>
      </c>
      <c r="D67" s="1492">
        <v>11809.267</v>
      </c>
      <c r="E67" s="1152">
        <v>0</v>
      </c>
      <c r="F67" s="1152">
        <v>772.66099999999994</v>
      </c>
      <c r="G67" s="1152">
        <v>0</v>
      </c>
      <c r="H67" s="1152">
        <v>0</v>
      </c>
      <c r="I67" s="1623">
        <v>122.42100000000001</v>
      </c>
      <c r="J67" s="1500">
        <v>5735.026235346596</v>
      </c>
      <c r="K67" s="921">
        <v>700</v>
      </c>
      <c r="L67" s="509"/>
    </row>
    <row r="68" spans="1:12" ht="12.75" customHeight="1" x14ac:dyDescent="0.2">
      <c r="A68" s="3" t="s">
        <v>461</v>
      </c>
      <c r="B68" s="1772">
        <v>1685.2968303986997</v>
      </c>
      <c r="C68" s="1221">
        <f t="shared" si="0"/>
        <v>11229.962756681878</v>
      </c>
      <c r="D68" s="1492">
        <v>4786.24</v>
      </c>
      <c r="E68" s="1152">
        <v>0</v>
      </c>
      <c r="F68" s="1152">
        <v>564.20600000000002</v>
      </c>
      <c r="G68" s="1152">
        <v>0</v>
      </c>
      <c r="H68" s="1152">
        <v>0</v>
      </c>
      <c r="I68" s="1623">
        <v>159.87299999999999</v>
      </c>
      <c r="J68" s="1500">
        <v>5719.6437566818777</v>
      </c>
      <c r="K68" s="921">
        <v>694</v>
      </c>
      <c r="L68" s="509"/>
    </row>
    <row r="69" spans="1:12" ht="12.75" customHeight="1" x14ac:dyDescent="0.2">
      <c r="A69" s="3" t="s">
        <v>80</v>
      </c>
      <c r="B69" s="1772">
        <v>1389.5666717081001</v>
      </c>
      <c r="C69" s="1221">
        <f t="shared" ref="C69:C132" si="1">SUM(D69:J69)</f>
        <v>7648.9667738703029</v>
      </c>
      <c r="D69" s="1492">
        <v>4786.7430000000004</v>
      </c>
      <c r="E69" s="1152">
        <v>0</v>
      </c>
      <c r="F69" s="1152">
        <v>110.048</v>
      </c>
      <c r="G69" s="1152">
        <v>0</v>
      </c>
      <c r="H69" s="1152">
        <v>0</v>
      </c>
      <c r="I69" s="1623">
        <v>149.072</v>
      </c>
      <c r="J69" s="1500">
        <v>2603.1037738703026</v>
      </c>
      <c r="K69" s="921">
        <v>327</v>
      </c>
      <c r="L69" s="509"/>
    </row>
    <row r="70" spans="1:12" ht="12.75" customHeight="1" x14ac:dyDescent="0.2">
      <c r="A70" s="3" t="s">
        <v>462</v>
      </c>
      <c r="B70" s="1772">
        <v>45448.635220539996</v>
      </c>
      <c r="C70" s="1221">
        <f t="shared" si="1"/>
        <v>242684.77616231472</v>
      </c>
      <c r="D70" s="1492">
        <v>129552.268</v>
      </c>
      <c r="E70" s="1152">
        <v>0</v>
      </c>
      <c r="F70" s="1152">
        <v>26306.73</v>
      </c>
      <c r="G70" s="1152">
        <v>0</v>
      </c>
      <c r="H70" s="1152">
        <v>0</v>
      </c>
      <c r="I70" s="1623">
        <v>3274.98</v>
      </c>
      <c r="J70" s="1500">
        <v>83550.798162314721</v>
      </c>
      <c r="K70" s="921">
        <v>9511</v>
      </c>
      <c r="L70" s="509"/>
    </row>
    <row r="71" spans="1:12" ht="12.75" customHeight="1" x14ac:dyDescent="0.2">
      <c r="A71" s="3" t="s">
        <v>463</v>
      </c>
      <c r="B71" s="1772">
        <v>3368.9712186928</v>
      </c>
      <c r="C71" s="1221">
        <f t="shared" si="1"/>
        <v>18449.990368809704</v>
      </c>
      <c r="D71" s="1492">
        <v>11729.942999999999</v>
      </c>
      <c r="E71" s="1152">
        <v>0</v>
      </c>
      <c r="F71" s="1152">
        <v>753.61300000000006</v>
      </c>
      <c r="G71" s="1152">
        <v>0</v>
      </c>
      <c r="H71" s="1152">
        <v>0</v>
      </c>
      <c r="I71" s="1623">
        <v>308.767</v>
      </c>
      <c r="J71" s="1500">
        <v>5657.6673688097062</v>
      </c>
      <c r="K71" s="921">
        <v>761</v>
      </c>
      <c r="L71" s="509"/>
    </row>
    <row r="72" spans="1:12" ht="12.75" customHeight="1" x14ac:dyDescent="0.2">
      <c r="A72" s="3" t="s">
        <v>464</v>
      </c>
      <c r="B72" s="1772">
        <v>12369.357729397001</v>
      </c>
      <c r="C72" s="1221">
        <f t="shared" si="1"/>
        <v>61653.539989083481</v>
      </c>
      <c r="D72" s="1492">
        <v>35521.612999999998</v>
      </c>
      <c r="E72" s="1152">
        <v>0</v>
      </c>
      <c r="F72" s="1152">
        <v>3388.9209999999998</v>
      </c>
      <c r="G72" s="1152">
        <v>0</v>
      </c>
      <c r="H72" s="1152">
        <v>0</v>
      </c>
      <c r="I72" s="1623">
        <v>1226.8230000000001</v>
      </c>
      <c r="J72" s="1500">
        <v>21516.182989083489</v>
      </c>
      <c r="K72" s="921">
        <v>2561</v>
      </c>
      <c r="L72" s="509"/>
    </row>
    <row r="73" spans="1:12" ht="12.75" customHeight="1" x14ac:dyDescent="0.2">
      <c r="A73" s="3" t="s">
        <v>465</v>
      </c>
      <c r="B73" s="1772">
        <v>694.64499128599994</v>
      </c>
      <c r="C73" s="1221">
        <f t="shared" si="1"/>
        <v>5755.0891600130153</v>
      </c>
      <c r="D73" s="1492">
        <v>3045.17</v>
      </c>
      <c r="E73" s="1152">
        <v>0</v>
      </c>
      <c r="F73" s="1152">
        <v>276.26600000000002</v>
      </c>
      <c r="G73" s="1152">
        <v>0</v>
      </c>
      <c r="H73" s="1152">
        <v>0</v>
      </c>
      <c r="I73" s="1623">
        <v>11.173999999999999</v>
      </c>
      <c r="J73" s="1500">
        <v>2422.4791600130152</v>
      </c>
      <c r="K73" s="921">
        <v>230</v>
      </c>
      <c r="L73" s="509"/>
    </row>
    <row r="74" spans="1:12" ht="12.75" customHeight="1" x14ac:dyDescent="0.2">
      <c r="A74" s="3" t="s">
        <v>466</v>
      </c>
      <c r="B74" s="1772">
        <v>2159.6118475049998</v>
      </c>
      <c r="C74" s="1221">
        <f t="shared" si="1"/>
        <v>11465.759163426135</v>
      </c>
      <c r="D74" s="1492">
        <v>6840.0209999999997</v>
      </c>
      <c r="E74" s="1152">
        <v>0</v>
      </c>
      <c r="F74" s="1152">
        <v>469.58600000000001</v>
      </c>
      <c r="G74" s="1152">
        <v>0</v>
      </c>
      <c r="H74" s="1152">
        <v>0</v>
      </c>
      <c r="I74" s="1623">
        <v>157.49199999999999</v>
      </c>
      <c r="J74" s="1500">
        <v>3998.6601634261347</v>
      </c>
      <c r="K74" s="921">
        <v>484</v>
      </c>
      <c r="L74" s="509"/>
    </row>
    <row r="75" spans="1:12" ht="12.75" customHeight="1" x14ac:dyDescent="0.2">
      <c r="A75" s="3" t="s">
        <v>467</v>
      </c>
      <c r="B75" s="1772">
        <v>3964.1608541067999</v>
      </c>
      <c r="C75" s="1221">
        <f t="shared" si="1"/>
        <v>28044.975239378007</v>
      </c>
      <c r="D75" s="1492">
        <v>19565.419000000002</v>
      </c>
      <c r="E75" s="1152">
        <v>0</v>
      </c>
      <c r="F75" s="1152">
        <v>2272.7559999999999</v>
      </c>
      <c r="G75" s="1152">
        <v>0</v>
      </c>
      <c r="H75" s="1152">
        <v>0</v>
      </c>
      <c r="I75" s="1623">
        <v>302</v>
      </c>
      <c r="J75" s="1500">
        <v>5904.8002393780025</v>
      </c>
      <c r="K75" s="921">
        <v>917</v>
      </c>
      <c r="L75" s="509"/>
    </row>
    <row r="76" spans="1:12" ht="12.75" customHeight="1" x14ac:dyDescent="0.2">
      <c r="A76" s="3" t="s">
        <v>468</v>
      </c>
      <c r="B76" s="1772">
        <v>2071.9537196338001</v>
      </c>
      <c r="C76" s="1221">
        <f t="shared" si="1"/>
        <v>8969.8035715750702</v>
      </c>
      <c r="D76" s="1492">
        <v>4675.3149999999996</v>
      </c>
      <c r="E76" s="1152">
        <v>0</v>
      </c>
      <c r="F76" s="1152">
        <v>202.31</v>
      </c>
      <c r="G76" s="1152">
        <v>0</v>
      </c>
      <c r="H76" s="1152">
        <v>0</v>
      </c>
      <c r="I76" s="1623">
        <v>108.639</v>
      </c>
      <c r="J76" s="1500">
        <v>3983.539571575071</v>
      </c>
      <c r="K76" s="921">
        <v>518</v>
      </c>
      <c r="L76" s="509"/>
    </row>
    <row r="77" spans="1:12" ht="12.75" customHeight="1" x14ac:dyDescent="0.2">
      <c r="A77" s="3" t="s">
        <v>469</v>
      </c>
      <c r="B77" s="1772">
        <v>845.02464018419994</v>
      </c>
      <c r="C77" s="1221">
        <f t="shared" si="1"/>
        <v>4485.6136893560033</v>
      </c>
      <c r="D77" s="1492">
        <v>2427.665</v>
      </c>
      <c r="E77" s="1152">
        <v>0</v>
      </c>
      <c r="F77" s="1152">
        <v>230.041</v>
      </c>
      <c r="G77" s="1152">
        <v>0</v>
      </c>
      <c r="H77" s="1152">
        <v>0</v>
      </c>
      <c r="I77" s="1623">
        <v>23.568999999999999</v>
      </c>
      <c r="J77" s="1500">
        <v>1804.3386893560034</v>
      </c>
      <c r="K77" s="921">
        <v>232</v>
      </c>
      <c r="L77" s="509"/>
    </row>
    <row r="78" spans="1:12" ht="12.75" customHeight="1" x14ac:dyDescent="0.2">
      <c r="A78" s="3" t="s">
        <v>82</v>
      </c>
      <c r="B78" s="1772">
        <v>20702.4007397073</v>
      </c>
      <c r="C78" s="1221">
        <f t="shared" si="1"/>
        <v>159001.44648261875</v>
      </c>
      <c r="D78" s="1492">
        <v>100146.459</v>
      </c>
      <c r="E78" s="1152">
        <v>0</v>
      </c>
      <c r="F78" s="1152">
        <v>17046.026999999998</v>
      </c>
      <c r="G78" s="1152">
        <v>0</v>
      </c>
      <c r="H78" s="1152">
        <v>0</v>
      </c>
      <c r="I78" s="1623">
        <v>1351.663</v>
      </c>
      <c r="J78" s="1500">
        <v>40457.297482618756</v>
      </c>
      <c r="K78" s="921">
        <v>5020</v>
      </c>
      <c r="L78" s="509"/>
    </row>
    <row r="79" spans="1:12" ht="12.75" customHeight="1" x14ac:dyDescent="0.2">
      <c r="A79" s="3" t="s">
        <v>83</v>
      </c>
      <c r="B79" s="1772">
        <v>20707.868513165999</v>
      </c>
      <c r="C79" s="1221">
        <f t="shared" si="1"/>
        <v>168264.36050048607</v>
      </c>
      <c r="D79" s="1492">
        <v>110280.655</v>
      </c>
      <c r="E79" s="1152">
        <v>0</v>
      </c>
      <c r="F79" s="1152">
        <v>21309.024000000001</v>
      </c>
      <c r="G79" s="1152">
        <v>0</v>
      </c>
      <c r="H79" s="1152">
        <v>0</v>
      </c>
      <c r="I79" s="1623">
        <v>927.60500000000002</v>
      </c>
      <c r="J79" s="1500">
        <v>35747.076500486059</v>
      </c>
      <c r="K79" s="921">
        <v>5270</v>
      </c>
      <c r="L79" s="509"/>
    </row>
    <row r="80" spans="1:12" ht="12.75" customHeight="1" x14ac:dyDescent="0.2">
      <c r="A80" s="3" t="s">
        <v>470</v>
      </c>
      <c r="B80" s="1772">
        <v>651.57230324499994</v>
      </c>
      <c r="C80" s="1221">
        <f t="shared" si="1"/>
        <v>3148.9764642607724</v>
      </c>
      <c r="D80" s="1492">
        <v>1811.425</v>
      </c>
      <c r="E80" s="1152">
        <v>0</v>
      </c>
      <c r="F80" s="1152">
        <v>131.15</v>
      </c>
      <c r="G80" s="1152">
        <v>0</v>
      </c>
      <c r="H80" s="1152">
        <v>0</v>
      </c>
      <c r="I80" s="1623">
        <v>1.083</v>
      </c>
      <c r="J80" s="1500">
        <v>1205.3184642607723</v>
      </c>
      <c r="K80" s="921">
        <v>196</v>
      </c>
      <c r="L80" s="509"/>
    </row>
    <row r="81" spans="1:12" ht="12.75" customHeight="1" x14ac:dyDescent="0.2">
      <c r="A81" s="3" t="s">
        <v>84</v>
      </c>
      <c r="B81" s="1772">
        <v>5269.0220990707994</v>
      </c>
      <c r="C81" s="1221">
        <f t="shared" si="1"/>
        <v>27626.058047369585</v>
      </c>
      <c r="D81" s="1492">
        <v>17425.496999999999</v>
      </c>
      <c r="E81" s="1152">
        <v>0</v>
      </c>
      <c r="F81" s="1152">
        <v>1837.8109999999999</v>
      </c>
      <c r="G81" s="1152">
        <v>0</v>
      </c>
      <c r="H81" s="1152">
        <v>0</v>
      </c>
      <c r="I81" s="1623">
        <v>393.94200000000001</v>
      </c>
      <c r="J81" s="1500">
        <v>7968.8080473695836</v>
      </c>
      <c r="K81" s="921">
        <v>1006</v>
      </c>
      <c r="L81" s="509"/>
    </row>
    <row r="82" spans="1:12" ht="12.75" customHeight="1" x14ac:dyDescent="0.2">
      <c r="A82" s="3" t="s">
        <v>471</v>
      </c>
      <c r="B82" s="1772">
        <v>1135.0418671559999</v>
      </c>
      <c r="C82" s="1221">
        <f t="shared" si="1"/>
        <v>6234.5523448296517</v>
      </c>
      <c r="D82" s="1492">
        <v>3518.7370000000001</v>
      </c>
      <c r="E82" s="1152">
        <v>0</v>
      </c>
      <c r="F82" s="1152">
        <v>344.36</v>
      </c>
      <c r="G82" s="1152">
        <v>0</v>
      </c>
      <c r="H82" s="1152">
        <v>0</v>
      </c>
      <c r="I82" s="1623">
        <v>118.374</v>
      </c>
      <c r="J82" s="1500">
        <v>2253.0813448296522</v>
      </c>
      <c r="K82" s="921">
        <v>291</v>
      </c>
      <c r="L82" s="509"/>
    </row>
    <row r="83" spans="1:12" ht="12.75" customHeight="1" x14ac:dyDescent="0.2">
      <c r="A83" s="3" t="s">
        <v>472</v>
      </c>
      <c r="B83" s="1772">
        <v>725.46907007700008</v>
      </c>
      <c r="C83" s="1221">
        <f t="shared" si="1"/>
        <v>7394.8987244399414</v>
      </c>
      <c r="D83" s="1492">
        <v>3384.1729999999998</v>
      </c>
      <c r="E83" s="1152">
        <v>0</v>
      </c>
      <c r="F83" s="1152">
        <v>167.40600000000001</v>
      </c>
      <c r="G83" s="1152">
        <v>0</v>
      </c>
      <c r="H83" s="1152">
        <v>0</v>
      </c>
      <c r="I83" s="1623">
        <v>41.54</v>
      </c>
      <c r="J83" s="1500">
        <v>3801.7797244399412</v>
      </c>
      <c r="K83" s="921">
        <v>322</v>
      </c>
      <c r="L83" s="509"/>
    </row>
    <row r="84" spans="1:12" ht="12.75" customHeight="1" x14ac:dyDescent="0.2">
      <c r="A84" s="3" t="s">
        <v>85</v>
      </c>
      <c r="B84" s="1772">
        <v>1140.1277946739001</v>
      </c>
      <c r="C84" s="1221">
        <f t="shared" si="1"/>
        <v>15816.765644286486</v>
      </c>
      <c r="D84" s="1492">
        <v>5577.8159999999998</v>
      </c>
      <c r="E84" s="1152">
        <v>0</v>
      </c>
      <c r="F84" s="1152">
        <v>404.4</v>
      </c>
      <c r="G84" s="1152">
        <v>0</v>
      </c>
      <c r="H84" s="1152">
        <v>0</v>
      </c>
      <c r="I84" s="1623">
        <v>27.152999999999999</v>
      </c>
      <c r="J84" s="1500">
        <v>9807.3966442864858</v>
      </c>
      <c r="K84" s="921">
        <v>467</v>
      </c>
      <c r="L84" s="509"/>
    </row>
    <row r="85" spans="1:12" ht="12.75" customHeight="1" x14ac:dyDescent="0.2">
      <c r="A85" s="3" t="s">
        <v>473</v>
      </c>
      <c r="B85" s="1772">
        <v>710.35920626789994</v>
      </c>
      <c r="C85" s="1221">
        <f t="shared" si="1"/>
        <v>5347.9576598265157</v>
      </c>
      <c r="D85" s="1492">
        <v>1992.5319999999999</v>
      </c>
      <c r="E85" s="1152">
        <v>0</v>
      </c>
      <c r="F85" s="1152">
        <v>86.793999999999997</v>
      </c>
      <c r="G85" s="1152">
        <v>0</v>
      </c>
      <c r="H85" s="1152">
        <v>0</v>
      </c>
      <c r="I85" s="1623">
        <v>30.423999999999999</v>
      </c>
      <c r="J85" s="1500">
        <v>3238.2076598265157</v>
      </c>
      <c r="K85" s="921">
        <v>183</v>
      </c>
      <c r="L85" s="509"/>
    </row>
    <row r="86" spans="1:12" ht="12.75" customHeight="1" x14ac:dyDescent="0.2">
      <c r="A86" s="3" t="s">
        <v>157</v>
      </c>
      <c r="B86" s="1772">
        <v>528.36776789239991</v>
      </c>
      <c r="C86" s="1221">
        <f t="shared" si="1"/>
        <v>5312.8812708731402</v>
      </c>
      <c r="D86" s="1492">
        <v>2042.7239999999999</v>
      </c>
      <c r="E86" s="1152">
        <v>0</v>
      </c>
      <c r="F86" s="1152">
        <v>168.792</v>
      </c>
      <c r="G86" s="1152">
        <v>0</v>
      </c>
      <c r="H86" s="1152">
        <v>0</v>
      </c>
      <c r="I86" s="1623">
        <v>2.41</v>
      </c>
      <c r="J86" s="1500">
        <v>3098.9552708731408</v>
      </c>
      <c r="K86" s="921">
        <v>204</v>
      </c>
      <c r="L86" s="509"/>
    </row>
    <row r="87" spans="1:12" ht="12.75" customHeight="1" x14ac:dyDescent="0.2">
      <c r="A87" s="3" t="s">
        <v>474</v>
      </c>
      <c r="B87" s="1772">
        <v>2287.8702183347</v>
      </c>
      <c r="C87" s="1221">
        <f t="shared" si="1"/>
        <v>10363.42376316513</v>
      </c>
      <c r="D87" s="1492">
        <v>4426.2330000000002</v>
      </c>
      <c r="E87" s="1152">
        <v>0</v>
      </c>
      <c r="F87" s="1152">
        <v>502.61900000000003</v>
      </c>
      <c r="G87" s="1152">
        <v>0</v>
      </c>
      <c r="H87" s="1152">
        <v>0</v>
      </c>
      <c r="I87" s="1623">
        <v>89.04</v>
      </c>
      <c r="J87" s="1500">
        <v>5345.5317631651305</v>
      </c>
      <c r="K87" s="921">
        <v>662</v>
      </c>
      <c r="L87" s="509"/>
    </row>
    <row r="88" spans="1:12" ht="12.75" customHeight="1" x14ac:dyDescent="0.2">
      <c r="A88" s="3" t="s">
        <v>86</v>
      </c>
      <c r="B88" s="1772">
        <v>1783.45310533</v>
      </c>
      <c r="C88" s="1221">
        <f t="shared" si="1"/>
        <v>9288.2932676991059</v>
      </c>
      <c r="D88" s="1492">
        <v>5387.1719999999996</v>
      </c>
      <c r="E88" s="1152">
        <v>0</v>
      </c>
      <c r="F88" s="1152">
        <v>407.59399999999999</v>
      </c>
      <c r="G88" s="1152">
        <v>0</v>
      </c>
      <c r="H88" s="1152">
        <v>0</v>
      </c>
      <c r="I88" s="1623">
        <v>74.634</v>
      </c>
      <c r="J88" s="1500">
        <v>3418.8932676991062</v>
      </c>
      <c r="K88" s="921">
        <v>359</v>
      </c>
      <c r="L88" s="509"/>
    </row>
    <row r="89" spans="1:12" ht="12.75" customHeight="1" x14ac:dyDescent="0.2">
      <c r="A89" s="3" t="s">
        <v>475</v>
      </c>
      <c r="B89" s="1772">
        <v>875.00152347720007</v>
      </c>
      <c r="C89" s="1221">
        <f t="shared" si="1"/>
        <v>7244.2857700378372</v>
      </c>
      <c r="D89" s="1492">
        <v>3089.4160000000002</v>
      </c>
      <c r="E89" s="1152">
        <v>0</v>
      </c>
      <c r="F89" s="1152">
        <v>700.10599999999999</v>
      </c>
      <c r="G89" s="1152">
        <v>0</v>
      </c>
      <c r="H89" s="1152">
        <v>0</v>
      </c>
      <c r="I89" s="1623">
        <v>22.138999999999999</v>
      </c>
      <c r="J89" s="1500">
        <v>3432.6247700378376</v>
      </c>
      <c r="K89" s="921">
        <v>313</v>
      </c>
      <c r="L89" s="509"/>
    </row>
    <row r="90" spans="1:12" ht="12.75" customHeight="1" x14ac:dyDescent="0.2">
      <c r="A90" s="3" t="s">
        <v>476</v>
      </c>
      <c r="B90" s="1772">
        <v>4049.5556662969998</v>
      </c>
      <c r="C90" s="1221">
        <f t="shared" si="1"/>
        <v>70004.96561779757</v>
      </c>
      <c r="D90" s="1492">
        <v>20954.017</v>
      </c>
      <c r="E90" s="1152">
        <v>624.89397999999994</v>
      </c>
      <c r="F90" s="1152">
        <v>1324.5530000000001</v>
      </c>
      <c r="G90" s="1152">
        <v>0</v>
      </c>
      <c r="H90" s="1152">
        <v>5522.5746899999995</v>
      </c>
      <c r="I90" s="1623">
        <v>258.93700000000001</v>
      </c>
      <c r="J90" s="1500">
        <v>41319.989947797563</v>
      </c>
      <c r="K90" s="921">
        <v>1955</v>
      </c>
      <c r="L90" s="509"/>
    </row>
    <row r="91" spans="1:12" ht="12.75" customHeight="1" x14ac:dyDescent="0.2">
      <c r="A91" s="3" t="s">
        <v>89</v>
      </c>
      <c r="B91" s="1772">
        <v>3141.6094517434999</v>
      </c>
      <c r="C91" s="1221">
        <f t="shared" si="1"/>
        <v>17349.118926007817</v>
      </c>
      <c r="D91" s="1492">
        <v>11236.725</v>
      </c>
      <c r="E91" s="1152">
        <v>0</v>
      </c>
      <c r="F91" s="1152">
        <v>1660.5519999999999</v>
      </c>
      <c r="G91" s="1152">
        <v>0</v>
      </c>
      <c r="H91" s="1152">
        <v>0</v>
      </c>
      <c r="I91" s="1623">
        <v>213.76900000000001</v>
      </c>
      <c r="J91" s="1500">
        <v>4238.0729260078169</v>
      </c>
      <c r="K91" s="921">
        <v>746</v>
      </c>
      <c r="L91" s="509"/>
    </row>
    <row r="92" spans="1:12" ht="12.75" customHeight="1" x14ac:dyDescent="0.2">
      <c r="A92" s="3" t="s">
        <v>391</v>
      </c>
      <c r="B92" s="1772">
        <v>11380.284140837002</v>
      </c>
      <c r="C92" s="1221">
        <f t="shared" si="1"/>
        <v>126665.94385681045</v>
      </c>
      <c r="D92" s="1492">
        <v>77351.201000000001</v>
      </c>
      <c r="E92" s="1152">
        <v>0</v>
      </c>
      <c r="F92" s="1152">
        <v>22412.662</v>
      </c>
      <c r="G92" s="1152">
        <v>0</v>
      </c>
      <c r="H92" s="1152">
        <v>0</v>
      </c>
      <c r="I92" s="1623">
        <v>560.99699999999996</v>
      </c>
      <c r="J92" s="1500">
        <v>26341.083856810452</v>
      </c>
      <c r="K92" s="921">
        <v>3747</v>
      </c>
      <c r="L92" s="509"/>
    </row>
    <row r="93" spans="1:12" ht="12.75" customHeight="1" x14ac:dyDescent="0.2">
      <c r="A93" s="3" t="s">
        <v>159</v>
      </c>
      <c r="B93" s="1772">
        <v>869.81628704680008</v>
      </c>
      <c r="C93" s="1221">
        <f t="shared" si="1"/>
        <v>8599.6277704948916</v>
      </c>
      <c r="D93" s="1492">
        <v>3772.2950000000001</v>
      </c>
      <c r="E93" s="1152">
        <v>0</v>
      </c>
      <c r="F93" s="1152">
        <v>243.80199999999999</v>
      </c>
      <c r="G93" s="1152">
        <v>0</v>
      </c>
      <c r="H93" s="1152">
        <v>0</v>
      </c>
      <c r="I93" s="1623">
        <v>14.010999999999999</v>
      </c>
      <c r="J93" s="1500">
        <v>4569.5197704948914</v>
      </c>
      <c r="K93" s="921">
        <v>255</v>
      </c>
      <c r="L93" s="509"/>
    </row>
    <row r="94" spans="1:12" ht="12.75" customHeight="1" x14ac:dyDescent="0.2">
      <c r="A94" s="3" t="s">
        <v>477</v>
      </c>
      <c r="B94" s="1772">
        <v>1771.9634070669997</v>
      </c>
      <c r="C94" s="1221">
        <f t="shared" si="1"/>
        <v>20397.748209879926</v>
      </c>
      <c r="D94" s="1492">
        <v>11727.793</v>
      </c>
      <c r="E94" s="1152">
        <v>0</v>
      </c>
      <c r="F94" s="1152">
        <v>4114.32</v>
      </c>
      <c r="G94" s="1152">
        <v>0</v>
      </c>
      <c r="H94" s="1152">
        <v>0</v>
      </c>
      <c r="I94" s="1623">
        <v>53.034999999999997</v>
      </c>
      <c r="J94" s="1500">
        <v>4502.6002098799272</v>
      </c>
      <c r="K94" s="921">
        <v>688</v>
      </c>
      <c r="L94" s="509"/>
    </row>
    <row r="95" spans="1:12" ht="12.75" customHeight="1" x14ac:dyDescent="0.2">
      <c r="A95" s="3" t="s">
        <v>91</v>
      </c>
      <c r="B95" s="1772">
        <v>13071.240384238001</v>
      </c>
      <c r="C95" s="1221">
        <f t="shared" si="1"/>
        <v>86005.403542777087</v>
      </c>
      <c r="D95" s="1492">
        <v>46739.252</v>
      </c>
      <c r="E95" s="1152">
        <v>0</v>
      </c>
      <c r="F95" s="1152">
        <v>10368.157999999999</v>
      </c>
      <c r="G95" s="1152">
        <v>0</v>
      </c>
      <c r="H95" s="1152">
        <v>0</v>
      </c>
      <c r="I95" s="1623">
        <v>595.70500000000004</v>
      </c>
      <c r="J95" s="1500">
        <v>28302.288542777082</v>
      </c>
      <c r="K95" s="921">
        <v>3135</v>
      </c>
      <c r="L95" s="509"/>
    </row>
    <row r="96" spans="1:12" ht="12.75" customHeight="1" x14ac:dyDescent="0.2">
      <c r="A96" s="3" t="s">
        <v>478</v>
      </c>
      <c r="B96" s="1772">
        <v>2600.6028856318003</v>
      </c>
      <c r="C96" s="1221">
        <f t="shared" si="1"/>
        <v>12093.403201297466</v>
      </c>
      <c r="D96" s="1492">
        <v>7162.652</v>
      </c>
      <c r="E96" s="1152">
        <v>0</v>
      </c>
      <c r="F96" s="1152">
        <v>1232.69</v>
      </c>
      <c r="G96" s="1152">
        <v>0</v>
      </c>
      <c r="H96" s="1152">
        <v>0</v>
      </c>
      <c r="I96" s="1623">
        <v>132.19399999999999</v>
      </c>
      <c r="J96" s="1500">
        <v>3565.8672012974653</v>
      </c>
      <c r="K96" s="921">
        <v>495</v>
      </c>
      <c r="L96" s="509"/>
    </row>
    <row r="97" spans="1:12" ht="12.75" customHeight="1" x14ac:dyDescent="0.2">
      <c r="A97" s="3" t="s">
        <v>479</v>
      </c>
      <c r="B97" s="1772">
        <v>1805.9056933320996</v>
      </c>
      <c r="C97" s="1221">
        <f t="shared" si="1"/>
        <v>16423.277096099479</v>
      </c>
      <c r="D97" s="1492">
        <v>8779.43</v>
      </c>
      <c r="E97" s="1152">
        <v>0</v>
      </c>
      <c r="F97" s="1152">
        <v>722.14</v>
      </c>
      <c r="G97" s="1152">
        <v>0</v>
      </c>
      <c r="H97" s="1152">
        <v>0</v>
      </c>
      <c r="I97" s="1623">
        <v>56.125999999999998</v>
      </c>
      <c r="J97" s="1500">
        <v>6865.5810960994795</v>
      </c>
      <c r="K97" s="921">
        <v>594</v>
      </c>
      <c r="L97" s="509"/>
    </row>
    <row r="98" spans="1:12" ht="12.75" customHeight="1" x14ac:dyDescent="0.2">
      <c r="A98" s="3" t="s">
        <v>480</v>
      </c>
      <c r="B98" s="1772">
        <v>1335.747272889</v>
      </c>
      <c r="C98" s="1221">
        <f t="shared" si="1"/>
        <v>8193.5286420585508</v>
      </c>
      <c r="D98" s="1492">
        <v>5010.5240000000003</v>
      </c>
      <c r="E98" s="1152">
        <v>0</v>
      </c>
      <c r="F98" s="1152">
        <v>351.01799999999997</v>
      </c>
      <c r="G98" s="1152">
        <v>0</v>
      </c>
      <c r="H98" s="1152">
        <v>0</v>
      </c>
      <c r="I98" s="1623">
        <v>45.034999999999997</v>
      </c>
      <c r="J98" s="1500">
        <v>2786.9516420585514</v>
      </c>
      <c r="K98" s="921">
        <v>388</v>
      </c>
      <c r="L98" s="509"/>
    </row>
    <row r="99" spans="1:12" ht="12.75" customHeight="1" x14ac:dyDescent="0.2">
      <c r="A99" s="3" t="s">
        <v>92</v>
      </c>
      <c r="B99" s="1772">
        <v>1091.5625401235</v>
      </c>
      <c r="C99" s="1221">
        <f t="shared" si="1"/>
        <v>5592.9260450900219</v>
      </c>
      <c r="D99" s="1492">
        <v>2516.8760000000002</v>
      </c>
      <c r="E99" s="1152">
        <v>0</v>
      </c>
      <c r="F99" s="1152">
        <v>253.44</v>
      </c>
      <c r="G99" s="1152">
        <v>0</v>
      </c>
      <c r="H99" s="1152">
        <v>0</v>
      </c>
      <c r="I99" s="1623">
        <v>47.445999999999998</v>
      </c>
      <c r="J99" s="1500">
        <v>2775.1640450900213</v>
      </c>
      <c r="K99" s="921">
        <v>270</v>
      </c>
      <c r="L99" s="509"/>
    </row>
    <row r="100" spans="1:12" ht="12.75" customHeight="1" x14ac:dyDescent="0.2">
      <c r="A100" s="3" t="s">
        <v>93</v>
      </c>
      <c r="B100" s="1772">
        <v>2184.5377722793</v>
      </c>
      <c r="C100" s="1221">
        <f t="shared" si="1"/>
        <v>14169.019530708352</v>
      </c>
      <c r="D100" s="1492">
        <v>9191.6890000000003</v>
      </c>
      <c r="E100" s="1152">
        <v>0</v>
      </c>
      <c r="F100" s="1152">
        <v>433.17200000000003</v>
      </c>
      <c r="G100" s="1152">
        <v>0</v>
      </c>
      <c r="H100" s="1152">
        <v>0</v>
      </c>
      <c r="I100" s="1623">
        <v>168.02699999999999</v>
      </c>
      <c r="J100" s="1500">
        <v>4376.1315307083514</v>
      </c>
      <c r="K100" s="921">
        <v>567</v>
      </c>
      <c r="L100" s="509"/>
    </row>
    <row r="101" spans="1:12" ht="12.75" customHeight="1" x14ac:dyDescent="0.2">
      <c r="A101" s="3" t="s">
        <v>95</v>
      </c>
      <c r="B101" s="1772">
        <v>887.13828388040008</v>
      </c>
      <c r="C101" s="1221">
        <f t="shared" si="1"/>
        <v>5754.6209434787952</v>
      </c>
      <c r="D101" s="1492">
        <v>3716.355</v>
      </c>
      <c r="E101" s="1152">
        <v>0</v>
      </c>
      <c r="F101" s="1152">
        <v>303.66699999999997</v>
      </c>
      <c r="G101" s="1152">
        <v>0</v>
      </c>
      <c r="H101" s="1152">
        <v>0</v>
      </c>
      <c r="I101" s="1623">
        <v>35.533999999999999</v>
      </c>
      <c r="J101" s="1500">
        <v>1699.0649434787952</v>
      </c>
      <c r="K101" s="921">
        <v>229</v>
      </c>
      <c r="L101" s="509"/>
    </row>
    <row r="102" spans="1:12" ht="12.75" customHeight="1" x14ac:dyDescent="0.2">
      <c r="A102" s="3" t="s">
        <v>481</v>
      </c>
      <c r="B102" s="1772">
        <v>1935.9298424527999</v>
      </c>
      <c r="C102" s="1221">
        <f t="shared" si="1"/>
        <v>9160.522199868954</v>
      </c>
      <c r="D102" s="1492">
        <v>5007.1469999999999</v>
      </c>
      <c r="E102" s="1152">
        <v>0</v>
      </c>
      <c r="F102" s="1152">
        <v>290.31599999999997</v>
      </c>
      <c r="G102" s="1152">
        <v>0</v>
      </c>
      <c r="H102" s="1152">
        <v>0</v>
      </c>
      <c r="I102" s="1623">
        <v>47.901000000000003</v>
      </c>
      <c r="J102" s="1500">
        <v>3815.1581998689549</v>
      </c>
      <c r="K102" s="921">
        <v>393</v>
      </c>
      <c r="L102" s="509"/>
    </row>
    <row r="103" spans="1:12" ht="12.75" customHeight="1" x14ac:dyDescent="0.2">
      <c r="A103" s="3" t="s">
        <v>163</v>
      </c>
      <c r="B103" s="1772">
        <v>516.11847710389998</v>
      </c>
      <c r="C103" s="1221">
        <f t="shared" si="1"/>
        <v>1739.0553790125487</v>
      </c>
      <c r="D103" s="1492">
        <v>959.98599999999999</v>
      </c>
      <c r="E103" s="1152">
        <v>0</v>
      </c>
      <c r="F103" s="1152">
        <v>85.257000000000005</v>
      </c>
      <c r="G103" s="1152">
        <v>0</v>
      </c>
      <c r="H103" s="1152">
        <v>0</v>
      </c>
      <c r="I103" s="1623">
        <v>16.408999999999999</v>
      </c>
      <c r="J103" s="1500">
        <v>677.40337901254873</v>
      </c>
      <c r="K103" s="921">
        <v>119</v>
      </c>
      <c r="L103" s="509"/>
    </row>
    <row r="104" spans="1:12" ht="12.75" customHeight="1" x14ac:dyDescent="0.2">
      <c r="A104" s="3" t="s">
        <v>482</v>
      </c>
      <c r="B104" s="1772">
        <v>1652.4073004620002</v>
      </c>
      <c r="C104" s="1221">
        <f t="shared" si="1"/>
        <v>7312.4865545746343</v>
      </c>
      <c r="D104" s="1492">
        <v>4373.9870000000001</v>
      </c>
      <c r="E104" s="1152">
        <v>0</v>
      </c>
      <c r="F104" s="1152">
        <v>503.76299999999998</v>
      </c>
      <c r="G104" s="1152">
        <v>0</v>
      </c>
      <c r="H104" s="1152">
        <v>0</v>
      </c>
      <c r="I104" s="1623">
        <v>151.30199999999999</v>
      </c>
      <c r="J104" s="1500">
        <v>2283.4345545746341</v>
      </c>
      <c r="K104" s="921">
        <v>407</v>
      </c>
      <c r="L104" s="509"/>
    </row>
    <row r="105" spans="1:12" ht="12.75" customHeight="1" x14ac:dyDescent="0.2">
      <c r="A105" s="3" t="s">
        <v>98</v>
      </c>
      <c r="B105" s="1772">
        <v>2078.1748802840002</v>
      </c>
      <c r="C105" s="1221">
        <f t="shared" si="1"/>
        <v>11582.929129179138</v>
      </c>
      <c r="D105" s="1492">
        <v>6199.5219999999999</v>
      </c>
      <c r="E105" s="1152">
        <v>0</v>
      </c>
      <c r="F105" s="1152">
        <v>486.99299999999999</v>
      </c>
      <c r="G105" s="1152">
        <v>0</v>
      </c>
      <c r="H105" s="1152">
        <v>0</v>
      </c>
      <c r="I105" s="1623">
        <v>73.436999999999998</v>
      </c>
      <c r="J105" s="1500">
        <v>4822.9771291791367</v>
      </c>
      <c r="K105" s="921">
        <v>584</v>
      </c>
      <c r="L105" s="509"/>
    </row>
    <row r="106" spans="1:12" ht="12.75" customHeight="1" x14ac:dyDescent="0.2">
      <c r="A106" s="3" t="s">
        <v>99</v>
      </c>
      <c r="B106" s="1772">
        <v>577.39838502129999</v>
      </c>
      <c r="C106" s="1221">
        <f t="shared" si="1"/>
        <v>4992.5161873902289</v>
      </c>
      <c r="D106" s="1492">
        <v>2432.6109999999999</v>
      </c>
      <c r="E106" s="1152">
        <v>0</v>
      </c>
      <c r="F106" s="1152">
        <v>209.91</v>
      </c>
      <c r="G106" s="1152">
        <v>0</v>
      </c>
      <c r="H106" s="1152">
        <v>0</v>
      </c>
      <c r="I106" s="1623">
        <v>41.923999999999999</v>
      </c>
      <c r="J106" s="1500">
        <v>2308.0711873902296</v>
      </c>
      <c r="K106" s="921">
        <v>195</v>
      </c>
      <c r="L106" s="509"/>
    </row>
    <row r="107" spans="1:12" ht="12.75" customHeight="1" x14ac:dyDescent="0.2">
      <c r="A107" s="3" t="s">
        <v>100</v>
      </c>
      <c r="B107" s="1772">
        <v>1208.5108469146001</v>
      </c>
      <c r="C107" s="1221">
        <f t="shared" si="1"/>
        <v>8654.3759415721306</v>
      </c>
      <c r="D107" s="1492">
        <v>5043.125</v>
      </c>
      <c r="E107" s="1152">
        <v>0</v>
      </c>
      <c r="F107" s="1152">
        <v>348.38400000000001</v>
      </c>
      <c r="G107" s="1152">
        <v>0</v>
      </c>
      <c r="H107" s="1152">
        <v>0</v>
      </c>
      <c r="I107" s="1623">
        <v>392.45100000000002</v>
      </c>
      <c r="J107" s="1500">
        <v>2870.4159415721306</v>
      </c>
      <c r="K107" s="921">
        <v>311</v>
      </c>
      <c r="L107" s="509"/>
    </row>
    <row r="108" spans="1:12" ht="12.75" customHeight="1" x14ac:dyDescent="0.2">
      <c r="A108" s="3" t="s">
        <v>483</v>
      </c>
      <c r="B108" s="1772">
        <v>2402.7075746840001</v>
      </c>
      <c r="C108" s="1221">
        <f t="shared" si="1"/>
        <v>13480.956972737893</v>
      </c>
      <c r="D108" s="1492">
        <v>8685.9689999999991</v>
      </c>
      <c r="E108" s="1152">
        <v>0</v>
      </c>
      <c r="F108" s="1152">
        <v>300.24200000000002</v>
      </c>
      <c r="G108" s="1152">
        <v>0</v>
      </c>
      <c r="H108" s="1152">
        <v>0</v>
      </c>
      <c r="I108" s="1623">
        <v>54.143999999999998</v>
      </c>
      <c r="J108" s="1500">
        <v>4440.6019727378934</v>
      </c>
      <c r="K108" s="921">
        <v>606</v>
      </c>
      <c r="L108" s="509"/>
    </row>
    <row r="109" spans="1:12" ht="12.75" customHeight="1" x14ac:dyDescent="0.2">
      <c r="A109" s="3" t="s">
        <v>484</v>
      </c>
      <c r="B109" s="1772">
        <v>23438.900545383996</v>
      </c>
      <c r="C109" s="1221">
        <f t="shared" si="1"/>
        <v>311641.57066642895</v>
      </c>
      <c r="D109" s="1492">
        <v>214427.85800000001</v>
      </c>
      <c r="E109" s="1152">
        <v>0</v>
      </c>
      <c r="F109" s="1152">
        <v>36995.65</v>
      </c>
      <c r="G109" s="1152">
        <v>0</v>
      </c>
      <c r="H109" s="1152">
        <v>0</v>
      </c>
      <c r="I109" s="1623">
        <v>2726.3119999999999</v>
      </c>
      <c r="J109" s="1500">
        <v>57491.750666428918</v>
      </c>
      <c r="K109" s="921">
        <v>7561</v>
      </c>
      <c r="L109" s="509"/>
    </row>
    <row r="110" spans="1:12" ht="12.75" customHeight="1" x14ac:dyDescent="0.2">
      <c r="A110" s="3" t="s">
        <v>164</v>
      </c>
      <c r="B110" s="1772">
        <v>8629.1615523456003</v>
      </c>
      <c r="C110" s="1221">
        <f t="shared" si="1"/>
        <v>59804.7004414861</v>
      </c>
      <c r="D110" s="1492">
        <v>33611.654999999999</v>
      </c>
      <c r="E110" s="1152">
        <v>0</v>
      </c>
      <c r="F110" s="1152">
        <v>4269.7340000000004</v>
      </c>
      <c r="G110" s="1152">
        <v>0</v>
      </c>
      <c r="H110" s="1152">
        <v>0</v>
      </c>
      <c r="I110" s="1623">
        <v>287.72399999999999</v>
      </c>
      <c r="J110" s="1500">
        <v>21635.587441486106</v>
      </c>
      <c r="K110" s="921">
        <v>2117</v>
      </c>
      <c r="L110" s="509"/>
    </row>
    <row r="111" spans="1:12" ht="12.75" customHeight="1" x14ac:dyDescent="0.2">
      <c r="A111" s="3" t="s">
        <v>485</v>
      </c>
      <c r="B111" s="1772">
        <v>2692.9729166707002</v>
      </c>
      <c r="C111" s="1221">
        <f t="shared" si="1"/>
        <v>11443.587208433335</v>
      </c>
      <c r="D111" s="1492">
        <v>8157.0789999999997</v>
      </c>
      <c r="E111" s="1152">
        <v>0</v>
      </c>
      <c r="F111" s="1152">
        <v>465.14299999999997</v>
      </c>
      <c r="G111" s="1152">
        <v>0</v>
      </c>
      <c r="H111" s="1152">
        <v>0</v>
      </c>
      <c r="I111" s="1623">
        <v>148.142</v>
      </c>
      <c r="J111" s="1500">
        <v>2673.2232084333359</v>
      </c>
      <c r="K111" s="921">
        <v>361</v>
      </c>
      <c r="L111" s="509"/>
    </row>
    <row r="112" spans="1:12" ht="12.75" customHeight="1" x14ac:dyDescent="0.2">
      <c r="A112" s="3" t="s">
        <v>486</v>
      </c>
      <c r="B112" s="1772">
        <v>963.44520499420003</v>
      </c>
      <c r="C112" s="1221">
        <f t="shared" si="1"/>
        <v>5572.3462119126189</v>
      </c>
      <c r="D112" s="1492">
        <v>2315.3110000000001</v>
      </c>
      <c r="E112" s="1152">
        <v>0</v>
      </c>
      <c r="F112" s="1152">
        <v>159.91800000000001</v>
      </c>
      <c r="G112" s="1152">
        <v>0</v>
      </c>
      <c r="H112" s="1152">
        <v>0</v>
      </c>
      <c r="I112" s="1623">
        <v>62.493000000000002</v>
      </c>
      <c r="J112" s="1500">
        <v>3034.6242119126186</v>
      </c>
      <c r="K112" s="921">
        <v>337</v>
      </c>
      <c r="L112" s="509"/>
    </row>
    <row r="113" spans="1:12" ht="12.75" customHeight="1" x14ac:dyDescent="0.2">
      <c r="A113" s="3" t="s">
        <v>487</v>
      </c>
      <c r="B113" s="1772">
        <v>11780.123406853001</v>
      </c>
      <c r="C113" s="1221">
        <f t="shared" si="1"/>
        <v>48450.713832057896</v>
      </c>
      <c r="D113" s="1492">
        <v>26505.656999999999</v>
      </c>
      <c r="E113" s="1152">
        <v>0</v>
      </c>
      <c r="F113" s="1152">
        <v>4562.0079999999998</v>
      </c>
      <c r="G113" s="1152">
        <v>0</v>
      </c>
      <c r="H113" s="1152">
        <v>0</v>
      </c>
      <c r="I113" s="1623">
        <v>221.04599999999999</v>
      </c>
      <c r="J113" s="1500">
        <v>17162.0028320579</v>
      </c>
      <c r="K113" s="921">
        <v>2073</v>
      </c>
      <c r="L113" s="509"/>
    </row>
    <row r="114" spans="1:12" ht="12.75" customHeight="1" x14ac:dyDescent="0.2">
      <c r="A114" s="3" t="s">
        <v>488</v>
      </c>
      <c r="B114" s="1772">
        <v>2725.5477267192</v>
      </c>
      <c r="C114" s="1221">
        <f t="shared" si="1"/>
        <v>27590.622405283164</v>
      </c>
      <c r="D114" s="1492">
        <v>17793.333999999999</v>
      </c>
      <c r="E114" s="1152">
        <v>0</v>
      </c>
      <c r="F114" s="1152">
        <v>2212.9050000000002</v>
      </c>
      <c r="G114" s="1152">
        <v>0</v>
      </c>
      <c r="H114" s="1152">
        <v>0</v>
      </c>
      <c r="I114" s="1623">
        <v>347.755</v>
      </c>
      <c r="J114" s="1500">
        <v>7236.6284052831652</v>
      </c>
      <c r="K114" s="921">
        <v>761</v>
      </c>
      <c r="L114" s="509"/>
    </row>
    <row r="115" spans="1:12" ht="12.75" customHeight="1" x14ac:dyDescent="0.2">
      <c r="A115" s="3" t="s">
        <v>102</v>
      </c>
      <c r="B115" s="1772">
        <v>3337.2559122441999</v>
      </c>
      <c r="C115" s="1221">
        <f t="shared" si="1"/>
        <v>12959.331294406542</v>
      </c>
      <c r="D115" s="1492">
        <v>8973.1</v>
      </c>
      <c r="E115" s="1152">
        <v>0</v>
      </c>
      <c r="F115" s="1152">
        <v>396.71499999999997</v>
      </c>
      <c r="G115" s="1152">
        <v>0</v>
      </c>
      <c r="H115" s="1152">
        <v>0</v>
      </c>
      <c r="I115" s="1623">
        <v>150.74600000000001</v>
      </c>
      <c r="J115" s="1500">
        <v>3438.7702944065418</v>
      </c>
      <c r="K115" s="921">
        <v>437</v>
      </c>
      <c r="L115" s="509"/>
    </row>
    <row r="116" spans="1:12" ht="12.75" customHeight="1" x14ac:dyDescent="0.2">
      <c r="A116" s="3" t="s">
        <v>489</v>
      </c>
      <c r="B116" s="1772">
        <v>1256.2525311305999</v>
      </c>
      <c r="C116" s="1221">
        <f t="shared" si="1"/>
        <v>12939.856451785701</v>
      </c>
      <c r="D116" s="1492">
        <v>6443.7470000000003</v>
      </c>
      <c r="E116" s="1152">
        <v>0</v>
      </c>
      <c r="F116" s="1152">
        <v>445.17899999999997</v>
      </c>
      <c r="G116" s="1152">
        <v>0</v>
      </c>
      <c r="H116" s="1152">
        <v>0</v>
      </c>
      <c r="I116" s="1623">
        <v>75.941000000000003</v>
      </c>
      <c r="J116" s="1500">
        <v>5974.9894517857001</v>
      </c>
      <c r="K116" s="921">
        <v>581</v>
      </c>
      <c r="L116" s="509"/>
    </row>
    <row r="117" spans="1:12" ht="12.75" customHeight="1" x14ac:dyDescent="0.2">
      <c r="A117" s="3" t="s">
        <v>103</v>
      </c>
      <c r="B117" s="1772">
        <v>1500.3609483743999</v>
      </c>
      <c r="C117" s="1221">
        <f t="shared" si="1"/>
        <v>8585.623603094582</v>
      </c>
      <c r="D117" s="1492">
        <v>5305.48</v>
      </c>
      <c r="E117" s="1152">
        <v>0</v>
      </c>
      <c r="F117" s="1152">
        <v>450.45800000000003</v>
      </c>
      <c r="G117" s="1152">
        <v>0</v>
      </c>
      <c r="H117" s="1152">
        <v>0</v>
      </c>
      <c r="I117" s="1623">
        <v>76.619</v>
      </c>
      <c r="J117" s="1500">
        <v>2753.0666030945836</v>
      </c>
      <c r="K117" s="921">
        <v>317</v>
      </c>
      <c r="L117" s="509"/>
    </row>
    <row r="118" spans="1:12" ht="12.75" customHeight="1" x14ac:dyDescent="0.2">
      <c r="A118" s="3" t="s">
        <v>168</v>
      </c>
      <c r="B118" s="1772">
        <v>2818.7100075200001</v>
      </c>
      <c r="C118" s="1221">
        <f t="shared" si="1"/>
        <v>16749.025914711907</v>
      </c>
      <c r="D118" s="1492">
        <v>11487.159</v>
      </c>
      <c r="E118" s="1152">
        <v>0</v>
      </c>
      <c r="F118" s="1152">
        <v>821.39400000000001</v>
      </c>
      <c r="G118" s="1152">
        <v>0</v>
      </c>
      <c r="H118" s="1152">
        <v>0</v>
      </c>
      <c r="I118" s="1623">
        <v>142.99799999999999</v>
      </c>
      <c r="J118" s="1500">
        <v>4297.4749147119092</v>
      </c>
      <c r="K118" s="921">
        <v>570</v>
      </c>
      <c r="L118" s="509"/>
    </row>
    <row r="119" spans="1:12" ht="12.75" customHeight="1" x14ac:dyDescent="0.2">
      <c r="A119" s="3" t="s">
        <v>171</v>
      </c>
      <c r="B119" s="1772">
        <v>808.67320379900002</v>
      </c>
      <c r="C119" s="1221">
        <f t="shared" si="1"/>
        <v>6483.7658487470335</v>
      </c>
      <c r="D119" s="1492">
        <v>3890.0520000000001</v>
      </c>
      <c r="E119" s="1152">
        <v>0</v>
      </c>
      <c r="F119" s="1152">
        <v>284.33800000000002</v>
      </c>
      <c r="G119" s="1152">
        <v>0</v>
      </c>
      <c r="H119" s="1152">
        <v>0</v>
      </c>
      <c r="I119" s="1623">
        <v>3.3820000000000001</v>
      </c>
      <c r="J119" s="1500">
        <v>2305.9938487470336</v>
      </c>
      <c r="K119" s="921">
        <v>218</v>
      </c>
      <c r="L119" s="509"/>
    </row>
    <row r="120" spans="1:12" ht="12.75" customHeight="1" x14ac:dyDescent="0.2">
      <c r="A120" s="3" t="s">
        <v>402</v>
      </c>
      <c r="B120" s="1772">
        <v>2087.504449429</v>
      </c>
      <c r="C120" s="1221">
        <f t="shared" si="1"/>
        <v>11355.45903231468</v>
      </c>
      <c r="D120" s="1492">
        <v>5657.6989999999996</v>
      </c>
      <c r="E120" s="1152">
        <v>0</v>
      </c>
      <c r="F120" s="1152">
        <v>276.45699999999999</v>
      </c>
      <c r="G120" s="1152">
        <v>0</v>
      </c>
      <c r="H120" s="1152">
        <v>0</v>
      </c>
      <c r="I120" s="1623">
        <v>72.736000000000004</v>
      </c>
      <c r="J120" s="1500">
        <v>5348.5670323146796</v>
      </c>
      <c r="K120" s="921">
        <v>509</v>
      </c>
      <c r="L120" s="509"/>
    </row>
    <row r="121" spans="1:12" ht="12.75" customHeight="1" x14ac:dyDescent="0.2">
      <c r="A121" s="3" t="s">
        <v>490</v>
      </c>
      <c r="B121" s="1772">
        <v>277.99455682460001</v>
      </c>
      <c r="C121" s="1221">
        <f t="shared" si="1"/>
        <v>2512.3670809346904</v>
      </c>
      <c r="D121" s="1492">
        <v>1390.9960000000001</v>
      </c>
      <c r="E121" s="1152">
        <v>0</v>
      </c>
      <c r="F121" s="1152">
        <v>26.282</v>
      </c>
      <c r="G121" s="1152">
        <v>0</v>
      </c>
      <c r="H121" s="1152">
        <v>0</v>
      </c>
      <c r="I121" s="1623">
        <v>14.989000000000001</v>
      </c>
      <c r="J121" s="1500">
        <v>1080.1000809346901</v>
      </c>
      <c r="K121" s="921">
        <v>106</v>
      </c>
      <c r="L121" s="509"/>
    </row>
    <row r="122" spans="1:12" ht="12.75" customHeight="1" x14ac:dyDescent="0.2">
      <c r="A122" s="3" t="s">
        <v>491</v>
      </c>
      <c r="B122" s="1772">
        <v>1583.1212347950998</v>
      </c>
      <c r="C122" s="1221">
        <f t="shared" si="1"/>
        <v>8981.2528838746402</v>
      </c>
      <c r="D122" s="1492">
        <v>4845.0789999999997</v>
      </c>
      <c r="E122" s="1152">
        <v>0</v>
      </c>
      <c r="F122" s="1152">
        <v>202.214</v>
      </c>
      <c r="G122" s="1152">
        <v>0</v>
      </c>
      <c r="H122" s="1152">
        <v>0</v>
      </c>
      <c r="I122" s="1623">
        <v>102.348</v>
      </c>
      <c r="J122" s="1500">
        <v>3831.6118838746415</v>
      </c>
      <c r="K122" s="921">
        <v>422</v>
      </c>
      <c r="L122" s="509"/>
    </row>
    <row r="123" spans="1:12" ht="12.75" customHeight="1" x14ac:dyDescent="0.2">
      <c r="A123" s="3" t="s">
        <v>104</v>
      </c>
      <c r="B123" s="1772">
        <v>517.01693509000006</v>
      </c>
      <c r="C123" s="1221">
        <f t="shared" si="1"/>
        <v>2669.4533909534207</v>
      </c>
      <c r="D123" s="1492">
        <v>1616.126</v>
      </c>
      <c r="E123" s="1152">
        <v>0</v>
      </c>
      <c r="F123" s="1152">
        <v>60.305</v>
      </c>
      <c r="G123" s="1152">
        <v>0</v>
      </c>
      <c r="H123" s="1152">
        <v>0</v>
      </c>
      <c r="I123" s="1623">
        <v>43.039000000000001</v>
      </c>
      <c r="J123" s="1500">
        <v>949.98339095342055</v>
      </c>
      <c r="K123" s="921">
        <v>129</v>
      </c>
      <c r="L123" s="509"/>
    </row>
    <row r="124" spans="1:12" ht="12.75" customHeight="1" x14ac:dyDescent="0.2">
      <c r="A124" s="3" t="s">
        <v>492</v>
      </c>
      <c r="B124" s="1772">
        <v>21369.050359512999</v>
      </c>
      <c r="C124" s="1221">
        <f t="shared" si="1"/>
        <v>340064.3761505849</v>
      </c>
      <c r="D124" s="1492">
        <v>164096.71100000001</v>
      </c>
      <c r="E124" s="1152">
        <v>6834.7661200000002</v>
      </c>
      <c r="F124" s="1152">
        <v>23020.437999999998</v>
      </c>
      <c r="G124" s="1152">
        <v>0</v>
      </c>
      <c r="H124" s="1152">
        <v>2651.4706299999998</v>
      </c>
      <c r="I124" s="1623">
        <v>1886.2750000000001</v>
      </c>
      <c r="J124" s="1500">
        <v>141574.71540058492</v>
      </c>
      <c r="K124" s="921">
        <v>10216</v>
      </c>
      <c r="L124" s="509"/>
    </row>
    <row r="125" spans="1:12" ht="12.75" customHeight="1" x14ac:dyDescent="0.2">
      <c r="A125" s="3" t="s">
        <v>493</v>
      </c>
      <c r="B125" s="1772">
        <v>8111.7509934150012</v>
      </c>
      <c r="C125" s="1221">
        <f t="shared" si="1"/>
        <v>58828.56009862342</v>
      </c>
      <c r="D125" s="1492">
        <v>33797.733</v>
      </c>
      <c r="E125" s="1152">
        <v>0</v>
      </c>
      <c r="F125" s="1152">
        <v>4383.8900000000003</v>
      </c>
      <c r="G125" s="1152">
        <v>0</v>
      </c>
      <c r="H125" s="1152">
        <v>0</v>
      </c>
      <c r="I125" s="1623">
        <v>296.642</v>
      </c>
      <c r="J125" s="1500">
        <v>20350.295098623421</v>
      </c>
      <c r="K125" s="921">
        <v>2043</v>
      </c>
      <c r="L125" s="509"/>
    </row>
    <row r="126" spans="1:12" ht="12.75" customHeight="1" x14ac:dyDescent="0.2">
      <c r="A126" s="3" t="s">
        <v>494</v>
      </c>
      <c r="B126" s="1772">
        <v>282.84208064860002</v>
      </c>
      <c r="C126" s="1221">
        <f t="shared" si="1"/>
        <v>1662.052655524752</v>
      </c>
      <c r="D126" s="1492">
        <v>945.76499999999999</v>
      </c>
      <c r="E126" s="1152">
        <v>0</v>
      </c>
      <c r="F126" s="1152">
        <v>89.153999999999996</v>
      </c>
      <c r="G126" s="1152">
        <v>0</v>
      </c>
      <c r="H126" s="1152">
        <v>0</v>
      </c>
      <c r="I126" s="1623">
        <v>23.663</v>
      </c>
      <c r="J126" s="1500">
        <v>603.47065552475203</v>
      </c>
      <c r="K126" s="921">
        <v>55</v>
      </c>
      <c r="L126" s="509"/>
    </row>
    <row r="127" spans="1:12" ht="12.75" customHeight="1" x14ac:dyDescent="0.2">
      <c r="A127" s="3" t="s">
        <v>495</v>
      </c>
      <c r="B127" s="1772">
        <v>1166.2413397422001</v>
      </c>
      <c r="C127" s="1221">
        <f t="shared" si="1"/>
        <v>7033.2036254031536</v>
      </c>
      <c r="D127" s="1492">
        <v>3104.28</v>
      </c>
      <c r="E127" s="1152">
        <v>0</v>
      </c>
      <c r="F127" s="1152">
        <v>348.65199999999999</v>
      </c>
      <c r="G127" s="1152">
        <v>0</v>
      </c>
      <c r="H127" s="1152">
        <v>0</v>
      </c>
      <c r="I127" s="1623">
        <v>28.094000000000001</v>
      </c>
      <c r="J127" s="1500">
        <v>3552.1776254031533</v>
      </c>
      <c r="K127" s="921">
        <v>316</v>
      </c>
      <c r="L127" s="509"/>
    </row>
    <row r="128" spans="1:12" ht="12.75" customHeight="1" x14ac:dyDescent="0.2">
      <c r="A128" s="3" t="s">
        <v>407</v>
      </c>
      <c r="B128" s="1772">
        <v>848.46797791749998</v>
      </c>
      <c r="C128" s="1221">
        <f t="shared" si="1"/>
        <v>5019.9323178296372</v>
      </c>
      <c r="D128" s="1492">
        <v>2888.5889999999999</v>
      </c>
      <c r="E128" s="1152">
        <v>0</v>
      </c>
      <c r="F128" s="1152">
        <v>99.994</v>
      </c>
      <c r="G128" s="1152">
        <v>0</v>
      </c>
      <c r="H128" s="1152">
        <v>0</v>
      </c>
      <c r="I128" s="1623">
        <v>438.76600000000002</v>
      </c>
      <c r="J128" s="1500">
        <v>1592.5833178296373</v>
      </c>
      <c r="K128" s="921">
        <v>244</v>
      </c>
      <c r="L128" s="509"/>
    </row>
    <row r="129" spans="1:12" ht="12.75" customHeight="1" x14ac:dyDescent="0.2">
      <c r="A129" s="3" t="s">
        <v>496</v>
      </c>
      <c r="B129" s="1772">
        <v>4820.496502256</v>
      </c>
      <c r="C129" s="1221">
        <f t="shared" si="1"/>
        <v>30532.942804648192</v>
      </c>
      <c r="D129" s="1492">
        <v>18794.651000000002</v>
      </c>
      <c r="E129" s="1152">
        <v>0</v>
      </c>
      <c r="F129" s="1152">
        <v>1795.502</v>
      </c>
      <c r="G129" s="1152">
        <v>0</v>
      </c>
      <c r="H129" s="1152">
        <v>0</v>
      </c>
      <c r="I129" s="1623">
        <v>225.95</v>
      </c>
      <c r="J129" s="1500">
        <v>9716.8398046481907</v>
      </c>
      <c r="K129" s="921">
        <v>1190</v>
      </c>
      <c r="L129" s="509"/>
    </row>
    <row r="130" spans="1:12" ht="12.75" customHeight="1" x14ac:dyDescent="0.2">
      <c r="A130" s="3" t="s">
        <v>497</v>
      </c>
      <c r="B130" s="1772">
        <v>1972.4569984929999</v>
      </c>
      <c r="C130" s="1221">
        <f t="shared" si="1"/>
        <v>13333.106775485161</v>
      </c>
      <c r="D130" s="1492">
        <v>8342.0830000000005</v>
      </c>
      <c r="E130" s="1152">
        <v>0</v>
      </c>
      <c r="F130" s="1152">
        <v>633.68600000000004</v>
      </c>
      <c r="G130" s="1152">
        <v>0</v>
      </c>
      <c r="H130" s="1152">
        <v>0</v>
      </c>
      <c r="I130" s="1623">
        <v>81.427000000000007</v>
      </c>
      <c r="J130" s="1500">
        <v>4275.910775485162</v>
      </c>
      <c r="K130" s="921">
        <v>483</v>
      </c>
      <c r="L130" s="509"/>
    </row>
    <row r="131" spans="1:12" ht="12.75" customHeight="1" x14ac:dyDescent="0.2">
      <c r="A131" s="3" t="s">
        <v>498</v>
      </c>
      <c r="B131" s="1772">
        <v>327.73312090360002</v>
      </c>
      <c r="C131" s="1221">
        <f t="shared" si="1"/>
        <v>2739.8680895657408</v>
      </c>
      <c r="D131" s="1492">
        <v>1998.606</v>
      </c>
      <c r="E131" s="1152">
        <v>0</v>
      </c>
      <c r="F131" s="1152">
        <v>101.083</v>
      </c>
      <c r="G131" s="1152">
        <v>0</v>
      </c>
      <c r="H131" s="1152">
        <v>0</v>
      </c>
      <c r="I131" s="1623">
        <v>10.492000000000001</v>
      </c>
      <c r="J131" s="1500">
        <v>629.68708956574051</v>
      </c>
      <c r="K131" s="921">
        <v>105</v>
      </c>
      <c r="L131" s="509"/>
    </row>
    <row r="132" spans="1:12" ht="12.75" customHeight="1" x14ac:dyDescent="0.2">
      <c r="A132" s="3" t="s">
        <v>108</v>
      </c>
      <c r="B132" s="1772">
        <v>1866.4994742152999</v>
      </c>
      <c r="C132" s="1221">
        <f t="shared" si="1"/>
        <v>13709.550291226253</v>
      </c>
      <c r="D132" s="1492">
        <v>8816.69</v>
      </c>
      <c r="E132" s="1152">
        <v>0</v>
      </c>
      <c r="F132" s="1152">
        <v>435.73399999999998</v>
      </c>
      <c r="G132" s="1152">
        <v>0</v>
      </c>
      <c r="H132" s="1152">
        <v>0</v>
      </c>
      <c r="I132" s="1623">
        <v>155.798</v>
      </c>
      <c r="J132" s="1500">
        <v>4301.3282912262521</v>
      </c>
      <c r="K132" s="921">
        <v>522</v>
      </c>
      <c r="L132" s="509"/>
    </row>
    <row r="133" spans="1:12" ht="12.75" customHeight="1" x14ac:dyDescent="0.2">
      <c r="A133" s="3" t="s">
        <v>499</v>
      </c>
      <c r="B133" s="1772">
        <v>592.70618695029998</v>
      </c>
      <c r="C133" s="1221">
        <f t="shared" ref="C133:C162" si="2">SUM(D133:J133)</f>
        <v>5935.9728431593639</v>
      </c>
      <c r="D133" s="1492">
        <v>4540.3959999999997</v>
      </c>
      <c r="E133" s="1152">
        <v>0</v>
      </c>
      <c r="F133" s="1152">
        <v>331.61099999999999</v>
      </c>
      <c r="G133" s="1152">
        <v>0</v>
      </c>
      <c r="H133" s="1152">
        <v>0</v>
      </c>
      <c r="I133" s="1623">
        <v>11.208</v>
      </c>
      <c r="J133" s="1500">
        <v>1052.7578431593645</v>
      </c>
      <c r="K133" s="921">
        <v>157</v>
      </c>
      <c r="L133" s="509"/>
    </row>
    <row r="134" spans="1:12" ht="12.75" customHeight="1" x14ac:dyDescent="0.2">
      <c r="A134" s="3" t="s">
        <v>500</v>
      </c>
      <c r="B134" s="1772">
        <v>115.014733984</v>
      </c>
      <c r="C134" s="1221">
        <f t="shared" si="2"/>
        <v>1278.5138182053088</v>
      </c>
      <c r="D134" s="1492">
        <v>335.03199999999998</v>
      </c>
      <c r="E134" s="1152">
        <v>0</v>
      </c>
      <c r="F134" s="1152">
        <v>44.286000000000001</v>
      </c>
      <c r="G134" s="1152">
        <v>0</v>
      </c>
      <c r="H134" s="1152">
        <v>0</v>
      </c>
      <c r="I134" s="1623">
        <v>1.3160000000000001</v>
      </c>
      <c r="J134" s="1500">
        <v>897.87981820530877</v>
      </c>
      <c r="K134" s="921">
        <v>49</v>
      </c>
      <c r="L134" s="509"/>
    </row>
    <row r="135" spans="1:12" ht="12.75" customHeight="1" x14ac:dyDescent="0.2">
      <c r="A135" s="3" t="s">
        <v>501</v>
      </c>
      <c r="B135" s="1772">
        <v>2311.3718965681001</v>
      </c>
      <c r="C135" s="1221">
        <f t="shared" si="2"/>
        <v>15020.398826011002</v>
      </c>
      <c r="D135" s="1492">
        <v>8793.1929999999993</v>
      </c>
      <c r="E135" s="1152">
        <v>0</v>
      </c>
      <c r="F135" s="1152">
        <v>1309.3679999999999</v>
      </c>
      <c r="G135" s="1152">
        <v>0</v>
      </c>
      <c r="H135" s="1152">
        <v>0</v>
      </c>
      <c r="I135" s="1623">
        <v>181.994</v>
      </c>
      <c r="J135" s="1500">
        <v>4735.8438260110024</v>
      </c>
      <c r="K135" s="921">
        <v>566</v>
      </c>
      <c r="L135" s="509"/>
    </row>
    <row r="136" spans="1:12" ht="12.75" customHeight="1" x14ac:dyDescent="0.2">
      <c r="A136" s="3" t="s">
        <v>409</v>
      </c>
      <c r="B136" s="1772">
        <v>603.48044754099999</v>
      </c>
      <c r="C136" s="1221">
        <f t="shared" si="2"/>
        <v>3520.6287366002834</v>
      </c>
      <c r="D136" s="1492">
        <v>2065.855</v>
      </c>
      <c r="E136" s="1152">
        <v>0</v>
      </c>
      <c r="F136" s="1152">
        <v>150.91800000000001</v>
      </c>
      <c r="G136" s="1152">
        <v>0</v>
      </c>
      <c r="H136" s="1152">
        <v>0</v>
      </c>
      <c r="I136" s="1623">
        <v>20.535</v>
      </c>
      <c r="J136" s="1500">
        <v>1283.3207366002835</v>
      </c>
      <c r="K136" s="921">
        <v>156</v>
      </c>
      <c r="L136" s="509"/>
    </row>
    <row r="137" spans="1:12" ht="12.75" customHeight="1" x14ac:dyDescent="0.2">
      <c r="A137" s="3" t="s">
        <v>502</v>
      </c>
      <c r="B137" s="1772">
        <v>780.09485426999993</v>
      </c>
      <c r="C137" s="1221">
        <f t="shared" si="2"/>
        <v>9180.3971868829613</v>
      </c>
      <c r="D137" s="1492">
        <v>3516.3539999999998</v>
      </c>
      <c r="E137" s="1152">
        <v>0</v>
      </c>
      <c r="F137" s="1152">
        <v>87.596999999999994</v>
      </c>
      <c r="G137" s="1152">
        <v>0</v>
      </c>
      <c r="H137" s="1152">
        <v>0</v>
      </c>
      <c r="I137" s="1623">
        <v>62.582999999999998</v>
      </c>
      <c r="J137" s="1500">
        <v>5513.8631868829607</v>
      </c>
      <c r="K137" s="921">
        <v>296</v>
      </c>
      <c r="L137" s="509"/>
    </row>
    <row r="138" spans="1:12" ht="12.75" customHeight="1" x14ac:dyDescent="0.2">
      <c r="A138" s="3" t="s">
        <v>503</v>
      </c>
      <c r="B138" s="1772">
        <v>822.23072435229994</v>
      </c>
      <c r="C138" s="1221">
        <f t="shared" si="2"/>
        <v>3848.6236945008186</v>
      </c>
      <c r="D138" s="1492">
        <v>2312.5949999999998</v>
      </c>
      <c r="E138" s="1152">
        <v>0</v>
      </c>
      <c r="F138" s="1152">
        <v>137.72499999999999</v>
      </c>
      <c r="G138" s="1152">
        <v>0</v>
      </c>
      <c r="H138" s="1152">
        <v>0</v>
      </c>
      <c r="I138" s="1623">
        <v>20.055</v>
      </c>
      <c r="J138" s="1500">
        <v>1378.2486945008193</v>
      </c>
      <c r="K138" s="921">
        <v>197</v>
      </c>
      <c r="L138" s="509"/>
    </row>
    <row r="139" spans="1:12" ht="12.75" customHeight="1" x14ac:dyDescent="0.2">
      <c r="A139" s="3" t="s">
        <v>504</v>
      </c>
      <c r="B139" s="1772">
        <v>3465.7019101999999</v>
      </c>
      <c r="C139" s="1221">
        <f t="shared" si="2"/>
        <v>28018.921497174229</v>
      </c>
      <c r="D139" s="1492">
        <v>13767.486000000001</v>
      </c>
      <c r="E139" s="1152">
        <v>0</v>
      </c>
      <c r="F139" s="1152">
        <v>1732.5889999999999</v>
      </c>
      <c r="G139" s="1152">
        <v>0</v>
      </c>
      <c r="H139" s="1152">
        <v>0</v>
      </c>
      <c r="I139" s="1623">
        <v>588.58199999999999</v>
      </c>
      <c r="J139" s="1500">
        <v>11930.264497174228</v>
      </c>
      <c r="K139" s="921">
        <v>1253</v>
      </c>
      <c r="L139" s="509"/>
    </row>
    <row r="140" spans="1:12" ht="12.75" customHeight="1" x14ac:dyDescent="0.2">
      <c r="A140" s="3" t="s">
        <v>505</v>
      </c>
      <c r="B140" s="1772">
        <v>2428.6798170009997</v>
      </c>
      <c r="C140" s="1221">
        <f t="shared" si="2"/>
        <v>19745.094379141185</v>
      </c>
      <c r="D140" s="1492">
        <v>12225.183999999999</v>
      </c>
      <c r="E140" s="1152">
        <v>0</v>
      </c>
      <c r="F140" s="1152">
        <v>1107.75</v>
      </c>
      <c r="G140" s="1152">
        <v>0</v>
      </c>
      <c r="H140" s="1152">
        <v>0</v>
      </c>
      <c r="I140" s="1623">
        <v>150.238</v>
      </c>
      <c r="J140" s="1500">
        <v>6261.9223791411841</v>
      </c>
      <c r="K140" s="921">
        <v>742</v>
      </c>
      <c r="L140" s="509"/>
    </row>
    <row r="141" spans="1:12" ht="12.75" customHeight="1" x14ac:dyDescent="0.2">
      <c r="A141" s="3" t="s">
        <v>506</v>
      </c>
      <c r="B141" s="1772">
        <v>1679.9775358281001</v>
      </c>
      <c r="C141" s="1221">
        <f t="shared" si="2"/>
        <v>16898.142994216658</v>
      </c>
      <c r="D141" s="1492">
        <v>7298.1790000000001</v>
      </c>
      <c r="E141" s="1152">
        <v>0</v>
      </c>
      <c r="F141" s="1152">
        <v>700.45799999999997</v>
      </c>
      <c r="G141" s="1152">
        <v>0</v>
      </c>
      <c r="H141" s="1152">
        <v>0</v>
      </c>
      <c r="I141" s="1623">
        <v>43.167999999999999</v>
      </c>
      <c r="J141" s="1500">
        <v>8856.3379942166594</v>
      </c>
      <c r="K141" s="921">
        <v>666</v>
      </c>
      <c r="L141" s="509"/>
    </row>
    <row r="142" spans="1:12" ht="12.75" customHeight="1" x14ac:dyDescent="0.2">
      <c r="A142" s="3" t="s">
        <v>507</v>
      </c>
      <c r="B142" s="1772">
        <v>1372.8790574222</v>
      </c>
      <c r="C142" s="1221">
        <f t="shared" si="2"/>
        <v>8902.6462576896301</v>
      </c>
      <c r="D142" s="1492">
        <v>5408.2209999999995</v>
      </c>
      <c r="E142" s="1152">
        <v>0</v>
      </c>
      <c r="F142" s="1152">
        <v>154.72200000000001</v>
      </c>
      <c r="G142" s="1152">
        <v>0</v>
      </c>
      <c r="H142" s="1152">
        <v>0</v>
      </c>
      <c r="I142" s="1623">
        <v>23.806000000000001</v>
      </c>
      <c r="J142" s="1500">
        <v>3315.8972576896308</v>
      </c>
      <c r="K142" s="921">
        <v>439</v>
      </c>
      <c r="L142" s="509"/>
    </row>
    <row r="143" spans="1:12" ht="12.75" customHeight="1" x14ac:dyDescent="0.2">
      <c r="A143" s="3" t="s">
        <v>508</v>
      </c>
      <c r="B143" s="1772">
        <v>416.44794474299999</v>
      </c>
      <c r="C143" s="1221">
        <f t="shared" si="2"/>
        <v>3945.7652586228851</v>
      </c>
      <c r="D143" s="1492">
        <v>1368.165</v>
      </c>
      <c r="E143" s="1152">
        <v>0</v>
      </c>
      <c r="F143" s="1152">
        <v>90.73</v>
      </c>
      <c r="G143" s="1152">
        <v>0</v>
      </c>
      <c r="H143" s="1152">
        <v>0</v>
      </c>
      <c r="I143" s="1623">
        <v>87.191000000000003</v>
      </c>
      <c r="J143" s="1500">
        <v>2399.6792586228853</v>
      </c>
      <c r="K143" s="921">
        <v>152</v>
      </c>
      <c r="L143" s="509"/>
    </row>
    <row r="144" spans="1:12" ht="12.75" customHeight="1" x14ac:dyDescent="0.2">
      <c r="A144" s="3" t="s">
        <v>509</v>
      </c>
      <c r="B144" s="1772">
        <v>4608.3162582944005</v>
      </c>
      <c r="C144" s="1221">
        <f t="shared" si="2"/>
        <v>34302.9833738417</v>
      </c>
      <c r="D144" s="1492">
        <v>21923.648000000001</v>
      </c>
      <c r="E144" s="1152">
        <v>0</v>
      </c>
      <c r="F144" s="1152">
        <v>1791.393</v>
      </c>
      <c r="G144" s="1152">
        <v>0</v>
      </c>
      <c r="H144" s="1152">
        <v>0</v>
      </c>
      <c r="I144" s="1623">
        <v>400.279</v>
      </c>
      <c r="J144" s="1500">
        <v>10187.663373841699</v>
      </c>
      <c r="K144" s="921">
        <v>1151</v>
      </c>
      <c r="L144" s="509"/>
    </row>
    <row r="145" spans="1:12" ht="12.75" customHeight="1" x14ac:dyDescent="0.2">
      <c r="A145" s="3" t="s">
        <v>510</v>
      </c>
      <c r="B145" s="1772">
        <v>624.95517306900001</v>
      </c>
      <c r="C145" s="1221">
        <f t="shared" si="2"/>
        <v>4861.3632836233273</v>
      </c>
      <c r="D145" s="1492">
        <v>3002.1950000000002</v>
      </c>
      <c r="E145" s="1152">
        <v>0</v>
      </c>
      <c r="F145" s="1152">
        <v>247.59100000000001</v>
      </c>
      <c r="G145" s="1152">
        <v>0</v>
      </c>
      <c r="H145" s="1152">
        <v>0</v>
      </c>
      <c r="I145" s="1623">
        <v>32.347000000000001</v>
      </c>
      <c r="J145" s="1500">
        <v>1579.2302836233268</v>
      </c>
      <c r="K145" s="921">
        <v>201</v>
      </c>
      <c r="L145" s="509"/>
    </row>
    <row r="146" spans="1:12" ht="12.75" customHeight="1" x14ac:dyDescent="0.2">
      <c r="A146" s="3" t="s">
        <v>511</v>
      </c>
      <c r="B146" s="1772">
        <v>723.90305750539994</v>
      </c>
      <c r="C146" s="1221">
        <f t="shared" si="2"/>
        <v>6080.3192990071748</v>
      </c>
      <c r="D146" s="1492">
        <v>2329.9229999999998</v>
      </c>
      <c r="E146" s="1152">
        <v>0</v>
      </c>
      <c r="F146" s="1152">
        <v>173.62700000000001</v>
      </c>
      <c r="G146" s="1152">
        <v>0</v>
      </c>
      <c r="H146" s="1152">
        <v>0</v>
      </c>
      <c r="I146" s="1623">
        <v>207.27</v>
      </c>
      <c r="J146" s="1500">
        <v>3369.4992990071751</v>
      </c>
      <c r="K146" s="921">
        <v>250</v>
      </c>
      <c r="L146" s="509"/>
    </row>
    <row r="147" spans="1:12" ht="12.75" customHeight="1" x14ac:dyDescent="0.2">
      <c r="A147" s="3" t="s">
        <v>180</v>
      </c>
      <c r="B147" s="1772">
        <v>2681.8704204727001</v>
      </c>
      <c r="C147" s="1221">
        <f t="shared" si="2"/>
        <v>17838.886834718087</v>
      </c>
      <c r="D147" s="1492">
        <v>10790.031999999999</v>
      </c>
      <c r="E147" s="1152">
        <v>0</v>
      </c>
      <c r="F147" s="1152">
        <v>356.37599999999998</v>
      </c>
      <c r="G147" s="1152">
        <v>0</v>
      </c>
      <c r="H147" s="1152">
        <v>0</v>
      </c>
      <c r="I147" s="1623">
        <v>327.733</v>
      </c>
      <c r="J147" s="1500">
        <v>6364.7458347180864</v>
      </c>
      <c r="K147" s="921">
        <v>953</v>
      </c>
      <c r="L147" s="509"/>
    </row>
    <row r="148" spans="1:12" ht="12.75" customHeight="1" x14ac:dyDescent="0.2">
      <c r="A148" s="3" t="s">
        <v>512</v>
      </c>
      <c r="B148" s="1772">
        <v>2268.1058644724999</v>
      </c>
      <c r="C148" s="1221">
        <f t="shared" si="2"/>
        <v>13419.531419594015</v>
      </c>
      <c r="D148" s="1492">
        <v>8384.94</v>
      </c>
      <c r="E148" s="1152">
        <v>0</v>
      </c>
      <c r="F148" s="1152">
        <v>443.334</v>
      </c>
      <c r="G148" s="1152">
        <v>0</v>
      </c>
      <c r="H148" s="1152">
        <v>0</v>
      </c>
      <c r="I148" s="1623">
        <v>174.57900000000001</v>
      </c>
      <c r="J148" s="1500">
        <v>4416.6784195940136</v>
      </c>
      <c r="K148" s="921">
        <v>583</v>
      </c>
      <c r="L148" s="509"/>
    </row>
    <row r="149" spans="1:12" ht="12.75" customHeight="1" x14ac:dyDescent="0.2">
      <c r="A149" s="3" t="s">
        <v>112</v>
      </c>
      <c r="B149" s="1772">
        <v>5244.4783764047997</v>
      </c>
      <c r="C149" s="1221">
        <f t="shared" si="2"/>
        <v>33848.494704858509</v>
      </c>
      <c r="D149" s="1492">
        <v>22264.373</v>
      </c>
      <c r="E149" s="1152">
        <v>0</v>
      </c>
      <c r="F149" s="1152">
        <v>1227.6610000000001</v>
      </c>
      <c r="G149" s="1152">
        <v>0</v>
      </c>
      <c r="H149" s="1152">
        <v>0</v>
      </c>
      <c r="I149" s="1623">
        <v>378.221</v>
      </c>
      <c r="J149" s="1500">
        <v>9978.2397048585062</v>
      </c>
      <c r="K149" s="921">
        <v>1287</v>
      </c>
      <c r="L149" s="509"/>
    </row>
    <row r="150" spans="1:12" ht="12.75" customHeight="1" x14ac:dyDescent="0.2">
      <c r="A150" s="3" t="s">
        <v>412</v>
      </c>
      <c r="B150" s="1772">
        <v>6658.7957300449998</v>
      </c>
      <c r="C150" s="1221">
        <f t="shared" si="2"/>
        <v>48132.511844690198</v>
      </c>
      <c r="D150" s="1492">
        <v>30268.474999999999</v>
      </c>
      <c r="E150" s="1152">
        <v>0</v>
      </c>
      <c r="F150" s="1152">
        <v>3718.3359999999998</v>
      </c>
      <c r="G150" s="1152">
        <v>0</v>
      </c>
      <c r="H150" s="1152">
        <v>0</v>
      </c>
      <c r="I150" s="1623">
        <v>555.24699999999996</v>
      </c>
      <c r="J150" s="1500">
        <v>13590.453844690193</v>
      </c>
      <c r="K150" s="921">
        <v>1385</v>
      </c>
      <c r="L150" s="509"/>
    </row>
    <row r="151" spans="1:12" ht="12.75" customHeight="1" x14ac:dyDescent="0.2">
      <c r="A151" s="3" t="s">
        <v>513</v>
      </c>
      <c r="B151" s="1772">
        <v>3154.3067475343</v>
      </c>
      <c r="C151" s="1221">
        <f t="shared" si="2"/>
        <v>24062.291131814942</v>
      </c>
      <c r="D151" s="1492">
        <v>12698.361000000001</v>
      </c>
      <c r="E151" s="1152">
        <v>0</v>
      </c>
      <c r="F151" s="1152">
        <v>846.33500000000004</v>
      </c>
      <c r="G151" s="1152">
        <v>0</v>
      </c>
      <c r="H151" s="1152">
        <v>0</v>
      </c>
      <c r="I151" s="1623">
        <v>217.52600000000001</v>
      </c>
      <c r="J151" s="1500">
        <v>10300.069131814944</v>
      </c>
      <c r="K151" s="921">
        <v>1179</v>
      </c>
      <c r="L151" s="509"/>
    </row>
    <row r="152" spans="1:12" ht="12.75" customHeight="1" x14ac:dyDescent="0.2">
      <c r="A152" s="3" t="s">
        <v>514</v>
      </c>
      <c r="B152" s="1772">
        <v>371.1340236822</v>
      </c>
      <c r="C152" s="1221">
        <f t="shared" si="2"/>
        <v>3512.4373721210268</v>
      </c>
      <c r="D152" s="1492">
        <v>1270.1400000000001</v>
      </c>
      <c r="E152" s="1152">
        <v>0</v>
      </c>
      <c r="F152" s="1152">
        <v>99.287999999999997</v>
      </c>
      <c r="G152" s="1152">
        <v>0</v>
      </c>
      <c r="H152" s="1152">
        <v>0</v>
      </c>
      <c r="I152" s="1623">
        <v>6.7249999999999996</v>
      </c>
      <c r="J152" s="1500">
        <v>2136.2843721210265</v>
      </c>
      <c r="K152" s="921">
        <v>129</v>
      </c>
      <c r="L152" s="509"/>
    </row>
    <row r="153" spans="1:12" ht="12.75" customHeight="1" x14ac:dyDescent="0.2">
      <c r="A153" s="3" t="s">
        <v>2074</v>
      </c>
      <c r="B153" s="1772">
        <v>1436.4921964508003</v>
      </c>
      <c r="C153" s="1221">
        <f t="shared" si="2"/>
        <v>14275.828986680488</v>
      </c>
      <c r="D153" s="1492">
        <v>5874.308</v>
      </c>
      <c r="E153" s="1152">
        <v>0</v>
      </c>
      <c r="F153" s="1152">
        <v>538.00099999999998</v>
      </c>
      <c r="G153" s="1152">
        <v>0</v>
      </c>
      <c r="H153" s="1152">
        <v>0</v>
      </c>
      <c r="I153" s="1623">
        <v>165.46199999999999</v>
      </c>
      <c r="J153" s="1500">
        <v>7698.0579866804883</v>
      </c>
      <c r="K153" s="921">
        <v>547</v>
      </c>
      <c r="L153" s="509"/>
    </row>
    <row r="154" spans="1:12" ht="12.75" customHeight="1" x14ac:dyDescent="0.2">
      <c r="A154" s="3" t="s">
        <v>515</v>
      </c>
      <c r="B154" s="1772">
        <v>2816.1878827536998</v>
      </c>
      <c r="C154" s="1221">
        <f t="shared" si="2"/>
        <v>17028.233264830385</v>
      </c>
      <c r="D154" s="1492">
        <v>9645.6650000000009</v>
      </c>
      <c r="E154" s="1152">
        <v>0</v>
      </c>
      <c r="F154" s="1152">
        <v>918.06600000000003</v>
      </c>
      <c r="G154" s="1152">
        <v>0</v>
      </c>
      <c r="H154" s="1152">
        <v>0</v>
      </c>
      <c r="I154" s="1623">
        <v>114.428</v>
      </c>
      <c r="J154" s="1500">
        <v>6350.0742648303849</v>
      </c>
      <c r="K154" s="921">
        <v>765</v>
      </c>
      <c r="L154" s="509"/>
    </row>
    <row r="155" spans="1:12" ht="12.75" customHeight="1" x14ac:dyDescent="0.2">
      <c r="A155" s="3" t="s">
        <v>516</v>
      </c>
      <c r="B155" s="1772">
        <v>188.95287218589999</v>
      </c>
      <c r="C155" s="1221">
        <f t="shared" si="2"/>
        <v>1040.8677731500054</v>
      </c>
      <c r="D155" s="1492">
        <v>584.20899999999995</v>
      </c>
      <c r="E155" s="1152">
        <v>0</v>
      </c>
      <c r="F155" s="1152">
        <v>30.902000000000001</v>
      </c>
      <c r="G155" s="1152">
        <v>0</v>
      </c>
      <c r="H155" s="1152">
        <v>0</v>
      </c>
      <c r="I155" s="1623">
        <v>89.207999999999998</v>
      </c>
      <c r="J155" s="1500">
        <v>336.5487731500055</v>
      </c>
      <c r="K155" s="921">
        <v>37</v>
      </c>
      <c r="L155" s="509"/>
    </row>
    <row r="156" spans="1:12" ht="12.75" customHeight="1" x14ac:dyDescent="0.2">
      <c r="A156" s="3" t="s">
        <v>517</v>
      </c>
      <c r="B156" s="1772">
        <v>512.83454058500001</v>
      </c>
      <c r="C156" s="1221">
        <f t="shared" si="2"/>
        <v>4878.8220512323369</v>
      </c>
      <c r="D156" s="1492">
        <v>1836.855</v>
      </c>
      <c r="E156" s="1152">
        <v>0</v>
      </c>
      <c r="F156" s="1152">
        <v>52.671999999999997</v>
      </c>
      <c r="G156" s="1152">
        <v>0</v>
      </c>
      <c r="H156" s="1152">
        <v>0</v>
      </c>
      <c r="I156" s="1623">
        <v>16.420000000000002</v>
      </c>
      <c r="J156" s="1500">
        <v>2972.8750512323368</v>
      </c>
      <c r="K156" s="921">
        <v>184</v>
      </c>
      <c r="L156" s="509"/>
    </row>
    <row r="157" spans="1:12" ht="12.75" customHeight="1" x14ac:dyDescent="0.2">
      <c r="A157" s="3" t="s">
        <v>182</v>
      </c>
      <c r="B157" s="1772">
        <v>2408.1157449723</v>
      </c>
      <c r="C157" s="1221">
        <f t="shared" si="2"/>
        <v>14012.860560165194</v>
      </c>
      <c r="D157" s="1492">
        <v>8259.8169999999991</v>
      </c>
      <c r="E157" s="1152">
        <v>0</v>
      </c>
      <c r="F157" s="1152">
        <v>504.375</v>
      </c>
      <c r="G157" s="1152">
        <v>0</v>
      </c>
      <c r="H157" s="1152">
        <v>0</v>
      </c>
      <c r="I157" s="1623">
        <v>64.822000000000003</v>
      </c>
      <c r="J157" s="1500">
        <v>5183.8465601651951</v>
      </c>
      <c r="K157" s="921">
        <v>607</v>
      </c>
      <c r="L157" s="509"/>
    </row>
    <row r="158" spans="1:12" ht="12.75" customHeight="1" x14ac:dyDescent="0.2">
      <c r="A158" s="3" t="s">
        <v>518</v>
      </c>
      <c r="B158" s="1772">
        <v>4876.3704902919999</v>
      </c>
      <c r="C158" s="1221">
        <f t="shared" si="2"/>
        <v>29204.399040518227</v>
      </c>
      <c r="D158" s="1492">
        <v>18694.652999999998</v>
      </c>
      <c r="E158" s="1152">
        <v>0</v>
      </c>
      <c r="F158" s="1152">
        <v>1516.9559999999999</v>
      </c>
      <c r="G158" s="1152">
        <v>0</v>
      </c>
      <c r="H158" s="1152">
        <v>0</v>
      </c>
      <c r="I158" s="1623">
        <v>323.79000000000002</v>
      </c>
      <c r="J158" s="1500">
        <v>8669.0000405182291</v>
      </c>
      <c r="K158" s="921">
        <v>1160</v>
      </c>
      <c r="L158" s="509"/>
    </row>
    <row r="159" spans="1:12" ht="12.75" customHeight="1" x14ac:dyDescent="0.2">
      <c r="A159" s="3" t="s">
        <v>113</v>
      </c>
      <c r="B159" s="1772">
        <v>722.28307933550013</v>
      </c>
      <c r="C159" s="1221">
        <f t="shared" si="2"/>
        <v>5333.6674678497393</v>
      </c>
      <c r="D159" s="1492">
        <v>2469.2739999999999</v>
      </c>
      <c r="E159" s="1152">
        <v>0</v>
      </c>
      <c r="F159" s="1152">
        <v>153.39599999999999</v>
      </c>
      <c r="G159" s="1152">
        <v>0</v>
      </c>
      <c r="H159" s="1152">
        <v>0</v>
      </c>
      <c r="I159" s="1623">
        <v>58.133000000000003</v>
      </c>
      <c r="J159" s="1500">
        <v>2652.8644678497394</v>
      </c>
      <c r="K159" s="921">
        <v>176</v>
      </c>
      <c r="L159" s="509"/>
    </row>
    <row r="160" spans="1:12" ht="12.75" customHeight="1" x14ac:dyDescent="0.2">
      <c r="A160" s="3" t="s">
        <v>519</v>
      </c>
      <c r="B160" s="1772">
        <v>980.23799478560011</v>
      </c>
      <c r="C160" s="1221">
        <f t="shared" si="2"/>
        <v>6925.6281087223515</v>
      </c>
      <c r="D160" s="1492">
        <v>3275.9670000000001</v>
      </c>
      <c r="E160" s="1152">
        <v>0</v>
      </c>
      <c r="F160" s="1152">
        <v>155.80199999999999</v>
      </c>
      <c r="G160" s="1152">
        <v>0</v>
      </c>
      <c r="H160" s="1152">
        <v>0</v>
      </c>
      <c r="I160" s="1623">
        <v>31.712</v>
      </c>
      <c r="J160" s="1500">
        <v>3462.1471087223513</v>
      </c>
      <c r="K160" s="921">
        <v>263</v>
      </c>
      <c r="L160" s="509"/>
    </row>
    <row r="161" spans="1:12" ht="12.75" customHeight="1" x14ac:dyDescent="0.2">
      <c r="A161" s="3" t="s">
        <v>520</v>
      </c>
      <c r="B161" s="1772">
        <v>744.62719323800002</v>
      </c>
      <c r="C161" s="1221">
        <f t="shared" si="2"/>
        <v>7995.5608370055088</v>
      </c>
      <c r="D161" s="1492">
        <v>3604.605</v>
      </c>
      <c r="E161" s="1152">
        <v>0</v>
      </c>
      <c r="F161" s="1152">
        <v>111.34699999999999</v>
      </c>
      <c r="G161" s="1152">
        <v>0</v>
      </c>
      <c r="H161" s="1152">
        <v>0</v>
      </c>
      <c r="I161" s="1623">
        <v>41.344000000000001</v>
      </c>
      <c r="J161" s="1500">
        <v>4238.2648370055085</v>
      </c>
      <c r="K161" s="921">
        <v>270</v>
      </c>
      <c r="L161" s="509"/>
    </row>
    <row r="162" spans="1:12" ht="12.75" customHeight="1" x14ac:dyDescent="0.2">
      <c r="A162" s="3" t="s">
        <v>521</v>
      </c>
      <c r="B162" s="1772">
        <v>1758.0746997558999</v>
      </c>
      <c r="C162" s="1221">
        <f t="shared" si="2"/>
        <v>8411.6757336465071</v>
      </c>
      <c r="D162" s="1492">
        <v>4642.8530000000001</v>
      </c>
      <c r="E162" s="1152">
        <v>0</v>
      </c>
      <c r="F162" s="1152">
        <v>425.666</v>
      </c>
      <c r="G162" s="1152">
        <v>0</v>
      </c>
      <c r="H162" s="1152">
        <v>0</v>
      </c>
      <c r="I162" s="1623">
        <v>60.895000000000003</v>
      </c>
      <c r="J162" s="1500">
        <v>3282.2617336465069</v>
      </c>
      <c r="K162" s="921">
        <v>497</v>
      </c>
      <c r="L162" s="509"/>
    </row>
    <row r="163" spans="1:12" ht="12.75" customHeight="1" x14ac:dyDescent="0.2">
      <c r="A163" s="564"/>
      <c r="B163" s="565"/>
      <c r="C163" s="1073"/>
      <c r="D163" s="1153"/>
      <c r="E163" s="1153"/>
      <c r="F163" s="1153"/>
      <c r="G163" s="1153"/>
      <c r="H163" s="1153"/>
      <c r="I163" s="1717"/>
      <c r="J163" s="1718"/>
      <c r="K163" s="712"/>
      <c r="L163" s="510"/>
    </row>
    <row r="164" spans="1:12" ht="12.75" customHeight="1" x14ac:dyDescent="0.2">
      <c r="A164" s="566" t="s">
        <v>6</v>
      </c>
      <c r="B164" s="567">
        <f>SUM(B4:B162)</f>
        <v>752499.45692082006</v>
      </c>
      <c r="C164" s="1154">
        <f t="shared" ref="C164:K164" si="3">SUM(C4:C162)</f>
        <v>5705037.1953682667</v>
      </c>
      <c r="D164" s="1154">
        <f t="shared" si="3"/>
        <v>3112295.3840000001</v>
      </c>
      <c r="E164" s="1154">
        <f t="shared" si="3"/>
        <v>9538.3511299999991</v>
      </c>
      <c r="F164" s="1154">
        <f t="shared" si="3"/>
        <v>508281.64900000009</v>
      </c>
      <c r="G164" s="1154">
        <f t="shared" si="3"/>
        <v>0</v>
      </c>
      <c r="H164" s="1154">
        <f t="shared" si="3"/>
        <v>106659.14850999998</v>
      </c>
      <c r="I164" s="1133">
        <f t="shared" si="3"/>
        <v>53166.677000000011</v>
      </c>
      <c r="J164" s="1134">
        <f t="shared" si="3"/>
        <v>1915095.9857282678</v>
      </c>
      <c r="K164" s="719">
        <f t="shared" si="3"/>
        <v>197458</v>
      </c>
      <c r="L164" s="568"/>
    </row>
    <row r="165" spans="1:12" ht="12.75" customHeight="1" thickBot="1" x14ac:dyDescent="0.25">
      <c r="A165" s="564"/>
      <c r="B165" s="569"/>
      <c r="C165" s="1155"/>
      <c r="D165" s="1155"/>
      <c r="E165" s="1155"/>
      <c r="F165" s="1155"/>
      <c r="G165" s="1155"/>
      <c r="H165" s="1155"/>
      <c r="I165" s="1155"/>
      <c r="J165" s="1156"/>
      <c r="K165" s="713"/>
      <c r="L165" s="481"/>
    </row>
    <row r="166" spans="1:12" ht="12.75" customHeight="1" x14ac:dyDescent="0.2">
      <c r="A166" s="158" t="s">
        <v>285</v>
      </c>
      <c r="B166" s="1775">
        <v>76340.715728524927</v>
      </c>
      <c r="C166" s="1221">
        <f>SUM(D166:J166)</f>
        <v>591414.71289044851</v>
      </c>
      <c r="D166" s="1492">
        <v>336566.99444453727</v>
      </c>
      <c r="E166" s="1035">
        <v>0</v>
      </c>
      <c r="F166" s="1035">
        <v>91594.814137852751</v>
      </c>
      <c r="G166" s="1035">
        <v>0</v>
      </c>
      <c r="H166" s="1035">
        <v>0</v>
      </c>
      <c r="I166" s="1035">
        <v>4909.4217142106627</v>
      </c>
      <c r="J166" s="1498">
        <v>158343.48259384785</v>
      </c>
      <c r="K166" s="855">
        <v>21793</v>
      </c>
      <c r="L166" s="510"/>
    </row>
    <row r="167" spans="1:12" ht="12.75" customHeight="1" x14ac:dyDescent="0.2">
      <c r="A167" s="107" t="s">
        <v>286</v>
      </c>
      <c r="B167" s="1775">
        <v>60229.682611526892</v>
      </c>
      <c r="C167" s="1221">
        <f t="shared" ref="C167:C179" si="4">SUM(D167:J167)</f>
        <v>527985.7575175846</v>
      </c>
      <c r="D167" s="1492">
        <v>322932.62432626204</v>
      </c>
      <c r="E167" s="1035">
        <v>0</v>
      </c>
      <c r="F167" s="1035">
        <v>44164.979857015074</v>
      </c>
      <c r="G167" s="1035">
        <v>0</v>
      </c>
      <c r="H167" s="1035">
        <v>0</v>
      </c>
      <c r="I167" s="1035">
        <v>5070.4406980361155</v>
      </c>
      <c r="J167" s="1500">
        <v>155817.7126362714</v>
      </c>
      <c r="K167" s="855">
        <v>19012</v>
      </c>
      <c r="L167" s="510"/>
    </row>
    <row r="168" spans="1:12" ht="12.75" customHeight="1" x14ac:dyDescent="0.2">
      <c r="A168" s="107" t="s">
        <v>287</v>
      </c>
      <c r="B168" s="1775">
        <v>61524.057760168784</v>
      </c>
      <c r="C168" s="1221">
        <f t="shared" si="4"/>
        <v>448064.9131415211</v>
      </c>
      <c r="D168" s="1492">
        <v>290982.13700920856</v>
      </c>
      <c r="E168" s="1035">
        <v>0</v>
      </c>
      <c r="F168" s="1035">
        <v>37456.412290935477</v>
      </c>
      <c r="G168" s="1035">
        <v>0</v>
      </c>
      <c r="H168" s="1035">
        <v>0.2457</v>
      </c>
      <c r="I168" s="1035">
        <v>4461.3867224701162</v>
      </c>
      <c r="J168" s="1500">
        <v>115164.73141890694</v>
      </c>
      <c r="K168" s="855">
        <v>13686</v>
      </c>
      <c r="L168" s="510"/>
    </row>
    <row r="169" spans="1:12" ht="12.75" customHeight="1" x14ac:dyDescent="0.2">
      <c r="A169" s="107" t="s">
        <v>288</v>
      </c>
      <c r="B169" s="1775">
        <v>46752.351829904219</v>
      </c>
      <c r="C169" s="1221">
        <f t="shared" si="4"/>
        <v>418621.71886743209</v>
      </c>
      <c r="D169" s="1492">
        <v>178645.26427072674</v>
      </c>
      <c r="E169" s="1035">
        <v>78.883139999999997</v>
      </c>
      <c r="F169" s="1035">
        <v>31544.589178890204</v>
      </c>
      <c r="G169" s="1035">
        <v>0</v>
      </c>
      <c r="H169" s="1035">
        <v>4846.9179499999991</v>
      </c>
      <c r="I169" s="1035">
        <v>3339.3807288666044</v>
      </c>
      <c r="J169" s="1500">
        <v>200166.68359894858</v>
      </c>
      <c r="K169" s="855">
        <v>14979</v>
      </c>
      <c r="L169" s="510"/>
    </row>
    <row r="170" spans="1:12" ht="12.75" customHeight="1" x14ac:dyDescent="0.2">
      <c r="A170" s="107" t="s">
        <v>289</v>
      </c>
      <c r="B170" s="1775">
        <v>36609.284554961749</v>
      </c>
      <c r="C170" s="1221">
        <f t="shared" si="4"/>
        <v>475459.03475476155</v>
      </c>
      <c r="D170" s="1492">
        <v>170950.05003530349</v>
      </c>
      <c r="E170" s="1035">
        <v>214.53110999999998</v>
      </c>
      <c r="F170" s="1035">
        <v>32545.989431537666</v>
      </c>
      <c r="G170" s="1035">
        <v>0</v>
      </c>
      <c r="H170" s="1035">
        <v>91300.482269999993</v>
      </c>
      <c r="I170" s="1035">
        <v>3863.2700022989015</v>
      </c>
      <c r="J170" s="1500">
        <v>176584.71190562146</v>
      </c>
      <c r="K170" s="855">
        <v>12875</v>
      </c>
      <c r="L170" s="510"/>
    </row>
    <row r="171" spans="1:12" ht="12.75" customHeight="1" x14ac:dyDescent="0.2">
      <c r="A171" s="107" t="s">
        <v>290</v>
      </c>
      <c r="B171" s="1775">
        <v>37695.912037765178</v>
      </c>
      <c r="C171" s="1221">
        <f t="shared" si="4"/>
        <v>221591.64562156357</v>
      </c>
      <c r="D171" s="1492">
        <v>138399.87811819994</v>
      </c>
      <c r="E171" s="1035">
        <v>0</v>
      </c>
      <c r="F171" s="1035">
        <v>28873.464722446995</v>
      </c>
      <c r="G171" s="1035">
        <v>0</v>
      </c>
      <c r="H171" s="1035">
        <v>1870.13985</v>
      </c>
      <c r="I171" s="1035">
        <v>3570.9101671229555</v>
      </c>
      <c r="J171" s="1500">
        <v>48877.252763793695</v>
      </c>
      <c r="K171" s="855">
        <v>5322</v>
      </c>
      <c r="L171" s="510"/>
    </row>
    <row r="172" spans="1:12" ht="12.75" customHeight="1" x14ac:dyDescent="0.2">
      <c r="A172" s="107" t="s">
        <v>291</v>
      </c>
      <c r="B172" s="1775">
        <v>38721.500806719865</v>
      </c>
      <c r="C172" s="1221">
        <f t="shared" si="4"/>
        <v>193892.26309233555</v>
      </c>
      <c r="D172" s="1492">
        <v>109397.95168457768</v>
      </c>
      <c r="E172" s="1035">
        <v>0</v>
      </c>
      <c r="F172" s="1035">
        <v>20512.568220025296</v>
      </c>
      <c r="G172" s="1035">
        <v>0</v>
      </c>
      <c r="H172" s="1035">
        <v>0</v>
      </c>
      <c r="I172" s="1035">
        <v>2965.9887649177181</v>
      </c>
      <c r="J172" s="1500">
        <v>61015.754422814862</v>
      </c>
      <c r="K172" s="855">
        <v>7155</v>
      </c>
      <c r="L172" s="510"/>
    </row>
    <row r="173" spans="1:12" ht="12.75" customHeight="1" x14ac:dyDescent="0.2">
      <c r="A173" s="107" t="s">
        <v>292</v>
      </c>
      <c r="B173" s="1775">
        <v>65335.678162543285</v>
      </c>
      <c r="C173" s="1221">
        <f t="shared" si="4"/>
        <v>494607.61271615443</v>
      </c>
      <c r="D173" s="1492">
        <v>279873.18533886381</v>
      </c>
      <c r="E173" s="1035">
        <v>1.81596</v>
      </c>
      <c r="F173" s="1035">
        <v>42243.883429353977</v>
      </c>
      <c r="G173" s="1035">
        <v>0</v>
      </c>
      <c r="H173" s="1035">
        <v>0</v>
      </c>
      <c r="I173" s="1035">
        <v>3780.0322111529017</v>
      </c>
      <c r="J173" s="1500">
        <v>168708.69577678372</v>
      </c>
      <c r="K173" s="855">
        <v>18504</v>
      </c>
      <c r="L173" s="510"/>
    </row>
    <row r="174" spans="1:12" ht="12.75" customHeight="1" x14ac:dyDescent="0.2">
      <c r="A174" s="107" t="s">
        <v>293</v>
      </c>
      <c r="B174" s="1775">
        <v>56488.215628580932</v>
      </c>
      <c r="C174" s="1221">
        <f t="shared" si="4"/>
        <v>300850.12322325248</v>
      </c>
      <c r="D174" s="1492">
        <v>181403.26548615616</v>
      </c>
      <c r="E174" s="1035">
        <v>0</v>
      </c>
      <c r="F174" s="1035">
        <v>13392.46556705751</v>
      </c>
      <c r="G174" s="1035">
        <v>0</v>
      </c>
      <c r="H174" s="1035">
        <v>0</v>
      </c>
      <c r="I174" s="1035">
        <v>3701.2984650332887</v>
      </c>
      <c r="J174" s="1500">
        <v>102353.09370500554</v>
      </c>
      <c r="K174" s="855">
        <v>12890</v>
      </c>
      <c r="L174" s="510"/>
    </row>
    <row r="175" spans="1:12" ht="12.75" customHeight="1" x14ac:dyDescent="0.2">
      <c r="A175" s="107" t="s">
        <v>294</v>
      </c>
      <c r="B175" s="1775">
        <v>53757.06043969548</v>
      </c>
      <c r="C175" s="1221">
        <f t="shared" si="4"/>
        <v>360579.75350693811</v>
      </c>
      <c r="D175" s="1492">
        <v>201284.26485227578</v>
      </c>
      <c r="E175" s="1035">
        <v>486.78131999999999</v>
      </c>
      <c r="F175" s="1035">
        <v>25039.999642165843</v>
      </c>
      <c r="G175" s="1035">
        <v>0</v>
      </c>
      <c r="H175" s="1035">
        <v>0</v>
      </c>
      <c r="I175" s="1035">
        <v>3420.7098851020919</v>
      </c>
      <c r="J175" s="1500">
        <v>130347.99780739439</v>
      </c>
      <c r="K175" s="855">
        <v>12524</v>
      </c>
      <c r="L175" s="510"/>
    </row>
    <row r="176" spans="1:12" ht="12.75" customHeight="1" x14ac:dyDescent="0.2">
      <c r="A176" s="107" t="s">
        <v>295</v>
      </c>
      <c r="B176" s="1775">
        <v>49622.853728859664</v>
      </c>
      <c r="C176" s="1221">
        <f t="shared" si="4"/>
        <v>258307.07287549431</v>
      </c>
      <c r="D176" s="1492">
        <v>157890.69764538901</v>
      </c>
      <c r="E176" s="1035">
        <v>195.33404000000002</v>
      </c>
      <c r="F176" s="1035">
        <v>28752.577379537917</v>
      </c>
      <c r="G176" s="1035">
        <v>0</v>
      </c>
      <c r="H176" s="1035">
        <v>456.52441000000005</v>
      </c>
      <c r="I176" s="1035">
        <v>4045.1534856371345</v>
      </c>
      <c r="J176" s="1500">
        <v>66966.785914930239</v>
      </c>
      <c r="K176" s="855">
        <v>8044</v>
      </c>
      <c r="L176" s="510"/>
    </row>
    <row r="177" spans="1:15" ht="12.75" customHeight="1" x14ac:dyDescent="0.2">
      <c r="A177" s="107" t="s">
        <v>296</v>
      </c>
      <c r="B177" s="1775">
        <v>62332.234475318051</v>
      </c>
      <c r="C177" s="1221">
        <f t="shared" si="4"/>
        <v>765769.27215196902</v>
      </c>
      <c r="D177" s="1492">
        <v>383321.57491981902</v>
      </c>
      <c r="E177" s="1035">
        <v>6971.0628200000001</v>
      </c>
      <c r="F177" s="1035">
        <v>61734.746005783774</v>
      </c>
      <c r="G177" s="1035">
        <v>0</v>
      </c>
      <c r="H177" s="1035">
        <v>8174.0453200000002</v>
      </c>
      <c r="I177" s="1035">
        <v>4327.3777991307106</v>
      </c>
      <c r="J177" s="1500">
        <v>301240.46528723557</v>
      </c>
      <c r="K177" s="855">
        <v>23915</v>
      </c>
      <c r="L177" s="510"/>
    </row>
    <row r="178" spans="1:15" ht="12.75" customHeight="1" x14ac:dyDescent="0.2">
      <c r="A178" s="107" t="s">
        <v>297</v>
      </c>
      <c r="B178" s="1775">
        <v>58283.323527195898</v>
      </c>
      <c r="C178" s="1221">
        <f t="shared" si="4"/>
        <v>401082.23112886189</v>
      </c>
      <c r="D178" s="1492">
        <v>208650.84365069092</v>
      </c>
      <c r="E178" s="1035">
        <v>1589.94274</v>
      </c>
      <c r="F178" s="1035">
        <v>37370.483569458229</v>
      </c>
      <c r="G178" s="1035">
        <v>0</v>
      </c>
      <c r="H178" s="1035">
        <v>3.2292399999999999</v>
      </c>
      <c r="I178" s="1035">
        <v>3357.2548288176672</v>
      </c>
      <c r="J178" s="1500">
        <v>150110.4770998951</v>
      </c>
      <c r="K178" s="855">
        <v>16443</v>
      </c>
      <c r="L178" s="510"/>
    </row>
    <row r="179" spans="1:15" ht="12.75" customHeight="1" x14ac:dyDescent="0.2">
      <c r="A179" s="489" t="s">
        <v>298</v>
      </c>
      <c r="B179" s="1775">
        <v>48806.585629055407</v>
      </c>
      <c r="C179" s="1221">
        <f t="shared" si="4"/>
        <v>246811.08387995011</v>
      </c>
      <c r="D179" s="1492">
        <v>151996.65221798938</v>
      </c>
      <c r="E179" s="1157">
        <v>0</v>
      </c>
      <c r="F179" s="1157">
        <v>13054.675567939368</v>
      </c>
      <c r="G179" s="1035">
        <v>0</v>
      </c>
      <c r="H179" s="1157">
        <v>7.5637700000000008</v>
      </c>
      <c r="I179" s="1157">
        <v>2354.0515272031435</v>
      </c>
      <c r="J179" s="1500">
        <v>79398.140796818232</v>
      </c>
      <c r="K179" s="855">
        <v>10316</v>
      </c>
      <c r="L179" s="510"/>
    </row>
    <row r="180" spans="1:15" ht="12.75" customHeight="1" x14ac:dyDescent="0.2">
      <c r="A180" s="107"/>
      <c r="B180" s="570"/>
      <c r="C180" s="1158"/>
      <c r="D180" s="1158"/>
      <c r="E180" s="1093"/>
      <c r="F180" s="1093"/>
      <c r="G180" s="1093"/>
      <c r="H180" s="1093"/>
      <c r="I180" s="1093"/>
      <c r="J180" s="1674"/>
      <c r="K180" s="936"/>
      <c r="L180" s="481"/>
    </row>
    <row r="181" spans="1:15" ht="12.75" customHeight="1" x14ac:dyDescent="0.2">
      <c r="A181" s="566" t="s">
        <v>6</v>
      </c>
      <c r="B181" s="567">
        <f>SUM(B166:B179)</f>
        <v>752499.4569208204</v>
      </c>
      <c r="C181" s="1154">
        <f t="shared" ref="C181:K181" si="5">SUM(C166:C179)</f>
        <v>5705037.1953682685</v>
      </c>
      <c r="D181" s="1154">
        <f t="shared" si="5"/>
        <v>3112295.3839999996</v>
      </c>
      <c r="E181" s="1154">
        <f t="shared" si="5"/>
        <v>9538.3511300000009</v>
      </c>
      <c r="F181" s="1154">
        <f t="shared" si="5"/>
        <v>508281.64900000003</v>
      </c>
      <c r="G181" s="1154">
        <f t="shared" si="5"/>
        <v>0</v>
      </c>
      <c r="H181" s="1154">
        <f t="shared" si="5"/>
        <v>106659.14851</v>
      </c>
      <c r="I181" s="1133">
        <f t="shared" si="5"/>
        <v>53166.677000000011</v>
      </c>
      <c r="J181" s="1134">
        <f t="shared" si="5"/>
        <v>1915095.9857282676</v>
      </c>
      <c r="K181" s="719">
        <f t="shared" si="5"/>
        <v>197458</v>
      </c>
      <c r="L181" s="481"/>
    </row>
    <row r="182" spans="1:15" ht="12.75" customHeight="1" thickBot="1" x14ac:dyDescent="0.25">
      <c r="A182" s="80"/>
      <c r="B182" s="571"/>
      <c r="C182" s="572"/>
      <c r="D182" s="572"/>
      <c r="E182" s="572"/>
      <c r="F182" s="572"/>
      <c r="G182" s="572"/>
      <c r="H182" s="572"/>
      <c r="I182" s="572"/>
      <c r="J182" s="621"/>
      <c r="K182" s="713"/>
      <c r="L182" s="573"/>
    </row>
    <row r="183" spans="1:15" ht="12.75" customHeight="1" x14ac:dyDescent="0.2">
      <c r="A183" s="672"/>
      <c r="B183" s="673"/>
      <c r="C183" s="674"/>
      <c r="D183" s="674"/>
      <c r="E183" s="674"/>
      <c r="F183" s="674"/>
      <c r="G183" s="674"/>
      <c r="H183" s="674"/>
      <c r="I183" s="674"/>
      <c r="J183" s="674"/>
      <c r="K183" s="682"/>
      <c r="L183" s="573"/>
    </row>
    <row r="184" spans="1:15" x14ac:dyDescent="0.2">
      <c r="A184" s="676" t="s">
        <v>2064</v>
      </c>
      <c r="B184" s="615"/>
      <c r="C184" s="272"/>
      <c r="D184" s="272"/>
      <c r="E184" s="272"/>
      <c r="F184" s="272"/>
      <c r="G184" s="272"/>
      <c r="H184" s="272"/>
      <c r="I184" s="272"/>
      <c r="J184" s="272"/>
      <c r="K184" s="683"/>
      <c r="L184" s="12"/>
    </row>
    <row r="185" spans="1:15" ht="12" customHeight="1" x14ac:dyDescent="0.2">
      <c r="A185" s="1830" t="s">
        <v>2113</v>
      </c>
      <c r="B185" s="1828"/>
      <c r="C185" s="1828"/>
      <c r="D185" s="1828"/>
      <c r="E185" s="1828"/>
      <c r="F185" s="1828"/>
      <c r="G185" s="1828"/>
      <c r="H185" s="1828"/>
      <c r="I185" s="1829"/>
      <c r="J185" s="1830"/>
      <c r="K185" s="1829"/>
      <c r="L185" s="15"/>
    </row>
    <row r="186" spans="1:15" ht="36" customHeight="1" x14ac:dyDescent="0.2">
      <c r="A186" s="1827" t="s">
        <v>2085</v>
      </c>
      <c r="B186" s="1828"/>
      <c r="C186" s="1828"/>
      <c r="D186" s="1828"/>
      <c r="E186" s="1828"/>
      <c r="F186" s="1828"/>
      <c r="G186" s="1828"/>
      <c r="H186" s="1828"/>
      <c r="I186" s="1828"/>
      <c r="J186" s="1828"/>
      <c r="K186" s="1829"/>
      <c r="L186" s="15"/>
    </row>
    <row r="187" spans="1:15" ht="12.75" customHeight="1" x14ac:dyDescent="0.2">
      <c r="A187" s="1830" t="s">
        <v>1248</v>
      </c>
      <c r="B187" s="1828"/>
      <c r="C187" s="1828"/>
      <c r="D187" s="1828"/>
      <c r="E187" s="1828"/>
      <c r="F187" s="1828"/>
      <c r="G187" s="1828"/>
      <c r="H187" s="1828"/>
      <c r="I187" s="1828"/>
      <c r="J187" s="1828"/>
      <c r="K187" s="1829"/>
      <c r="L187" s="15"/>
    </row>
    <row r="188" spans="1:15" ht="36" customHeight="1" x14ac:dyDescent="0.2">
      <c r="A188" s="1827" t="s">
        <v>2110</v>
      </c>
      <c r="B188" s="1828"/>
      <c r="C188" s="1828"/>
      <c r="D188" s="1828"/>
      <c r="E188" s="1828"/>
      <c r="F188" s="1828"/>
      <c r="G188" s="1828"/>
      <c r="H188" s="1828"/>
      <c r="I188" s="1829"/>
      <c r="J188" s="1830"/>
      <c r="K188" s="1829"/>
      <c r="N188" s="17"/>
    </row>
    <row r="189" spans="1:15" ht="12" customHeight="1" x14ac:dyDescent="0.2">
      <c r="A189" s="1830" t="s">
        <v>2080</v>
      </c>
      <c r="B189" s="1828"/>
      <c r="C189" s="1828"/>
      <c r="D189" s="1828"/>
      <c r="E189" s="1828"/>
      <c r="F189" s="1828"/>
      <c r="G189" s="1828"/>
      <c r="H189" s="1828"/>
      <c r="I189" s="1828"/>
      <c r="J189" s="1828"/>
      <c r="K189" s="1829"/>
      <c r="L189" s="15"/>
      <c r="M189" s="15"/>
      <c r="N189" s="15"/>
      <c r="O189" s="15"/>
    </row>
    <row r="190" spans="1:15" ht="24" customHeight="1" x14ac:dyDescent="0.2">
      <c r="A190" s="1827" t="s">
        <v>2089</v>
      </c>
      <c r="B190" s="1828"/>
      <c r="C190" s="1828"/>
      <c r="D190" s="1828"/>
      <c r="E190" s="1828"/>
      <c r="F190" s="1828"/>
      <c r="G190" s="1828"/>
      <c r="H190" s="1828"/>
      <c r="I190" s="1828"/>
      <c r="J190" s="1828"/>
      <c r="K190" s="1829"/>
      <c r="L190" s="15"/>
    </row>
    <row r="191" spans="1:15" ht="24" customHeight="1" x14ac:dyDescent="0.2">
      <c r="A191" s="1827" t="s">
        <v>1249</v>
      </c>
      <c r="B191" s="1828"/>
      <c r="C191" s="1828"/>
      <c r="D191" s="1828"/>
      <c r="E191" s="1828"/>
      <c r="F191" s="1828"/>
      <c r="G191" s="1828"/>
      <c r="H191" s="1828"/>
      <c r="I191" s="1828"/>
      <c r="J191" s="1828"/>
      <c r="K191" s="1829"/>
      <c r="L191" s="12"/>
    </row>
    <row r="192" spans="1:15" ht="12.75" thickBot="1" x14ac:dyDescent="0.25">
      <c r="A192" s="1831" t="s">
        <v>2140</v>
      </c>
      <c r="B192" s="1832"/>
      <c r="C192" s="1832"/>
      <c r="D192" s="1832"/>
      <c r="E192" s="1832"/>
      <c r="F192" s="1832"/>
      <c r="G192" s="1832"/>
      <c r="H192" s="1832"/>
      <c r="I192" s="1832"/>
      <c r="J192" s="1832"/>
      <c r="K192" s="1833"/>
    </row>
    <row r="193" spans="1:10" x14ac:dyDescent="0.2">
      <c r="A193" s="46"/>
      <c r="B193" s="574"/>
      <c r="C193" s="137"/>
      <c r="D193" s="138"/>
      <c r="E193" s="138"/>
      <c r="F193" s="138"/>
      <c r="G193" s="138"/>
      <c r="H193" s="138"/>
      <c r="I193" s="138"/>
      <c r="J193" s="138"/>
    </row>
  </sheetData>
  <mergeCells count="10">
    <mergeCell ref="A1:K1"/>
    <mergeCell ref="A2:K2"/>
    <mergeCell ref="A185:K185"/>
    <mergeCell ref="A186:K186"/>
    <mergeCell ref="A192:K192"/>
    <mergeCell ref="A190:K190"/>
    <mergeCell ref="A191:K191"/>
    <mergeCell ref="A187:K187"/>
    <mergeCell ref="A188:K188"/>
    <mergeCell ref="A189:K18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82"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52" t="s">
        <v>2112</v>
      </c>
      <c r="B1" s="1853"/>
      <c r="C1" s="1853"/>
      <c r="D1" s="1853"/>
      <c r="E1" s="1853"/>
      <c r="F1" s="1853"/>
      <c r="G1" s="1853"/>
      <c r="H1" s="1853"/>
      <c r="I1" s="1853"/>
      <c r="J1" s="1853"/>
      <c r="K1" s="1854"/>
      <c r="L1" s="12"/>
    </row>
    <row r="2" spans="1:12" ht="13.5" customHeight="1" thickBot="1" x14ac:dyDescent="0.25">
      <c r="A2" s="1837" t="s">
        <v>1946</v>
      </c>
      <c r="B2" s="1838"/>
      <c r="C2" s="1838"/>
      <c r="D2" s="1838"/>
      <c r="E2" s="1838"/>
      <c r="F2" s="1838"/>
      <c r="G2" s="1838"/>
      <c r="H2" s="1838"/>
      <c r="I2" s="1838"/>
      <c r="J2" s="1838"/>
      <c r="K2" s="1839"/>
      <c r="L2" s="12"/>
    </row>
    <row r="3" spans="1:12"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2">
      <c r="A4" s="23" t="s">
        <v>7</v>
      </c>
      <c r="B4" s="1772">
        <v>16528.63772445</v>
      </c>
      <c r="C4" s="1221">
        <f>SUM(D4:J4)</f>
        <v>109424.40542595662</v>
      </c>
      <c r="D4" s="1492">
        <v>57187.525999999998</v>
      </c>
      <c r="E4" s="1142">
        <v>0</v>
      </c>
      <c r="F4" s="1142">
        <v>4110.04</v>
      </c>
      <c r="G4" s="1142">
        <v>0</v>
      </c>
      <c r="H4" s="1142">
        <v>0</v>
      </c>
      <c r="I4" s="1617">
        <v>1428.0319999999999</v>
      </c>
      <c r="J4" s="1492">
        <v>46698.807425956613</v>
      </c>
      <c r="K4" s="920">
        <v>4308</v>
      </c>
    </row>
    <row r="5" spans="1:12" ht="12.75" customHeight="1" x14ac:dyDescent="0.2">
      <c r="A5" s="3" t="s">
        <v>522</v>
      </c>
      <c r="B5" s="1772">
        <v>87657.693476519984</v>
      </c>
      <c r="C5" s="1221">
        <f t="shared" ref="C5:C8" si="0">SUM(D5:J5)</f>
        <v>676173.94230599329</v>
      </c>
      <c r="D5" s="1492">
        <v>285474.09999999998</v>
      </c>
      <c r="E5" s="1142">
        <v>3346.9240300000001</v>
      </c>
      <c r="F5" s="1142">
        <v>175051.095</v>
      </c>
      <c r="G5" s="1142">
        <v>0</v>
      </c>
      <c r="H5" s="1142">
        <v>16891.131219999999</v>
      </c>
      <c r="I5" s="1618">
        <v>10709.188</v>
      </c>
      <c r="J5" s="1492">
        <v>184701.50405599334</v>
      </c>
      <c r="K5" s="921">
        <v>18320</v>
      </c>
    </row>
    <row r="6" spans="1:12" ht="12.75" customHeight="1" x14ac:dyDescent="0.2">
      <c r="A6" s="553" t="s">
        <v>523</v>
      </c>
      <c r="B6" s="1772">
        <v>0.20284389690000001</v>
      </c>
      <c r="C6" s="1221">
        <f t="shared" si="0"/>
        <v>4.2097520525597876</v>
      </c>
      <c r="D6" s="1492">
        <v>0</v>
      </c>
      <c r="E6" s="1142">
        <v>0</v>
      </c>
      <c r="F6" s="1142">
        <v>0</v>
      </c>
      <c r="G6" s="1142">
        <v>0</v>
      </c>
      <c r="H6" s="1142">
        <v>0</v>
      </c>
      <c r="I6" s="1618">
        <v>0</v>
      </c>
      <c r="J6" s="1492">
        <v>4.2097520525597876</v>
      </c>
      <c r="K6" s="1823" t="s">
        <v>2134</v>
      </c>
    </row>
    <row r="7" spans="1:12" ht="12.75" customHeight="1" x14ac:dyDescent="0.2">
      <c r="A7" s="3" t="s">
        <v>524</v>
      </c>
      <c r="B7" s="1772">
        <v>5289.1085289749999</v>
      </c>
      <c r="C7" s="1221">
        <f t="shared" si="0"/>
        <v>33892.615978432761</v>
      </c>
      <c r="D7" s="1492">
        <v>15770.134</v>
      </c>
      <c r="E7" s="1142">
        <v>0</v>
      </c>
      <c r="F7" s="1142">
        <v>1117.1310000000001</v>
      </c>
      <c r="G7" s="1142">
        <v>0</v>
      </c>
      <c r="H7" s="1142">
        <v>0</v>
      </c>
      <c r="I7" s="1618">
        <v>581.12</v>
      </c>
      <c r="J7" s="1492">
        <v>16424.230978432759</v>
      </c>
      <c r="K7" s="921">
        <v>1464</v>
      </c>
    </row>
    <row r="8" spans="1:12" ht="12.75" customHeight="1" x14ac:dyDescent="0.2">
      <c r="A8" s="3" t="s">
        <v>525</v>
      </c>
      <c r="B8" s="1772">
        <v>11006.748649080002</v>
      </c>
      <c r="C8" s="1221">
        <f t="shared" si="0"/>
        <v>68542.276433213439</v>
      </c>
      <c r="D8" s="1492">
        <v>35578.538999999997</v>
      </c>
      <c r="E8" s="1142">
        <v>0</v>
      </c>
      <c r="F8" s="1142">
        <v>2978.8530000000001</v>
      </c>
      <c r="G8" s="1142">
        <v>0</v>
      </c>
      <c r="H8" s="1142">
        <v>0</v>
      </c>
      <c r="I8" s="1618">
        <v>892.85500000000002</v>
      </c>
      <c r="J8" s="1492">
        <v>29092.029433213444</v>
      </c>
      <c r="K8" s="921">
        <v>2357</v>
      </c>
      <c r="L8" s="551"/>
    </row>
    <row r="9" spans="1:12" ht="12.75" customHeight="1" x14ac:dyDescent="0.2">
      <c r="A9" s="554"/>
      <c r="B9" s="555"/>
      <c r="C9" s="1073"/>
      <c r="D9" s="1073"/>
      <c r="E9" s="1073"/>
      <c r="F9" s="1073"/>
      <c r="G9" s="1073"/>
      <c r="H9" s="1073"/>
      <c r="I9" s="1508"/>
      <c r="J9" s="1085"/>
      <c r="K9" s="714"/>
      <c r="L9" s="551"/>
    </row>
    <row r="10" spans="1:12" ht="12.75" customHeight="1" x14ac:dyDescent="0.2">
      <c r="A10" s="556" t="s">
        <v>8</v>
      </c>
      <c r="B10" s="557">
        <f>SUM(B4:B8)</f>
        <v>120482.3912229219</v>
      </c>
      <c r="C10" s="1143">
        <f t="shared" ref="C10:J10" si="1">SUM(C4:C8)</f>
        <v>888037.44989564852</v>
      </c>
      <c r="D10" s="1143">
        <f t="shared" si="1"/>
        <v>394010.299</v>
      </c>
      <c r="E10" s="1143">
        <f t="shared" si="1"/>
        <v>3346.9240300000001</v>
      </c>
      <c r="F10" s="1143">
        <f t="shared" si="1"/>
        <v>183257.11900000001</v>
      </c>
      <c r="G10" s="1143">
        <f t="shared" si="1"/>
        <v>0</v>
      </c>
      <c r="H10" s="1143">
        <f t="shared" si="1"/>
        <v>16891.131219999999</v>
      </c>
      <c r="I10" s="1144">
        <f t="shared" si="1"/>
        <v>13611.195</v>
      </c>
      <c r="J10" s="1145">
        <f t="shared" si="1"/>
        <v>276920.78164564871</v>
      </c>
      <c r="K10" s="715">
        <v>26450</v>
      </c>
      <c r="L10" s="551"/>
    </row>
    <row r="11" spans="1:12" ht="12.75" customHeight="1" thickBot="1" x14ac:dyDescent="0.25">
      <c r="A11" s="558"/>
      <c r="B11" s="559"/>
      <c r="C11" s="1146"/>
      <c r="D11" s="1147"/>
      <c r="E11" s="1146"/>
      <c r="F11" s="1146"/>
      <c r="G11" s="1146"/>
      <c r="H11" s="1147"/>
      <c r="I11" s="1619"/>
      <c r="J11" s="1148"/>
      <c r="K11" s="716"/>
      <c r="L11" s="551"/>
    </row>
    <row r="12" spans="1:12" ht="12.75" customHeight="1" x14ac:dyDescent="0.2">
      <c r="A12" s="158" t="s">
        <v>285</v>
      </c>
      <c r="B12" s="1775">
        <v>63396.415310712808</v>
      </c>
      <c r="C12" s="1221">
        <f>SUM(D12:J12)</f>
        <v>511898.41558257572</v>
      </c>
      <c r="D12" s="1492">
        <v>215694.21417798146</v>
      </c>
      <c r="E12" s="1035">
        <v>3329.5958600000004</v>
      </c>
      <c r="F12" s="1035">
        <v>132262.46576141295</v>
      </c>
      <c r="G12" s="1035">
        <v>0</v>
      </c>
      <c r="H12" s="1035">
        <v>16891.131219999999</v>
      </c>
      <c r="I12" s="1515">
        <v>8091.4867238193192</v>
      </c>
      <c r="J12" s="1492">
        <v>135629.52183936202</v>
      </c>
      <c r="K12" s="856">
        <v>13394</v>
      </c>
      <c r="L12" s="551"/>
    </row>
    <row r="13" spans="1:12" ht="12.75" customHeight="1" x14ac:dyDescent="0.2">
      <c r="A13" s="107" t="s">
        <v>286</v>
      </c>
      <c r="B13" s="1775">
        <v>57085.975912209091</v>
      </c>
      <c r="C13" s="1221">
        <f>SUM(D13:J13)</f>
        <v>376139.03431307292</v>
      </c>
      <c r="D13" s="1492">
        <v>178316.08482201854</v>
      </c>
      <c r="E13" s="1035">
        <v>17.328169999999997</v>
      </c>
      <c r="F13" s="1035">
        <v>50994.653238587052</v>
      </c>
      <c r="G13" s="1035">
        <v>0</v>
      </c>
      <c r="H13" s="1035">
        <v>0</v>
      </c>
      <c r="I13" s="1515">
        <v>5519.7082761806796</v>
      </c>
      <c r="J13" s="1492">
        <v>141291.25980628666</v>
      </c>
      <c r="K13" s="856">
        <v>13056</v>
      </c>
      <c r="L13" s="551"/>
    </row>
    <row r="14" spans="1:12" ht="12.75" customHeight="1" x14ac:dyDescent="0.2">
      <c r="A14" s="107"/>
      <c r="B14" s="561"/>
      <c r="C14" s="1149"/>
      <c r="D14" s="1149"/>
      <c r="E14" s="1149"/>
      <c r="F14" s="1149"/>
      <c r="G14" s="1149"/>
      <c r="H14" s="1149"/>
      <c r="I14" s="1620"/>
      <c r="J14" s="1150"/>
      <c r="K14" s="937"/>
      <c r="L14" s="550"/>
    </row>
    <row r="15" spans="1:12" ht="12.75" customHeight="1" x14ac:dyDescent="0.2">
      <c r="A15" s="556" t="s">
        <v>8</v>
      </c>
      <c r="B15" s="562">
        <f>SUM(B12:B13)</f>
        <v>120482.3912229219</v>
      </c>
      <c r="C15" s="1151">
        <f t="shared" ref="C15:K15" si="2">SUM(C12:C13)</f>
        <v>888037.44989564863</v>
      </c>
      <c r="D15" s="1151">
        <f t="shared" si="2"/>
        <v>394010.299</v>
      </c>
      <c r="E15" s="1151">
        <f t="shared" si="2"/>
        <v>3346.9240300000001</v>
      </c>
      <c r="F15" s="1151">
        <f t="shared" si="2"/>
        <v>183257.11900000001</v>
      </c>
      <c r="G15" s="1151">
        <f t="shared" si="2"/>
        <v>0</v>
      </c>
      <c r="H15" s="1151">
        <f t="shared" si="2"/>
        <v>16891.131219999999</v>
      </c>
      <c r="I15" s="1144">
        <f t="shared" si="2"/>
        <v>13611.195</v>
      </c>
      <c r="J15" s="1145">
        <f t="shared" si="2"/>
        <v>276920.78164564865</v>
      </c>
      <c r="K15" s="973">
        <f t="shared" si="2"/>
        <v>26450</v>
      </c>
      <c r="L15" s="550"/>
    </row>
    <row r="16" spans="1:12" ht="12.75" customHeight="1" thickBot="1" x14ac:dyDescent="0.25">
      <c r="A16" s="558"/>
      <c r="B16" s="563"/>
      <c r="C16" s="560"/>
      <c r="D16" s="560"/>
      <c r="E16" s="560"/>
      <c r="F16" s="560"/>
      <c r="G16" s="560"/>
      <c r="H16" s="560"/>
      <c r="I16" s="1621"/>
      <c r="J16" s="622"/>
      <c r="K16" s="716"/>
    </row>
    <row r="17" spans="1:15" x14ac:dyDescent="0.2">
      <c r="A17" s="672"/>
      <c r="B17" s="673"/>
      <c r="C17" s="674"/>
      <c r="D17" s="674"/>
      <c r="E17" s="674"/>
      <c r="F17" s="674"/>
      <c r="G17" s="674"/>
      <c r="H17" s="674"/>
      <c r="I17" s="674"/>
      <c r="J17" s="674"/>
      <c r="K17" s="682"/>
    </row>
    <row r="18" spans="1:15" x14ac:dyDescent="0.2">
      <c r="A18" s="676" t="s">
        <v>2064</v>
      </c>
      <c r="B18" s="615"/>
      <c r="C18" s="272"/>
      <c r="D18" s="272"/>
      <c r="E18" s="272"/>
      <c r="F18" s="272"/>
      <c r="G18" s="272"/>
      <c r="H18" s="272"/>
      <c r="I18" s="1741"/>
      <c r="J18" s="1741"/>
      <c r="K18" s="683"/>
    </row>
    <row r="19" spans="1:15" ht="12" customHeight="1" x14ac:dyDescent="0.2">
      <c r="A19" s="1830" t="s">
        <v>2113</v>
      </c>
      <c r="B19" s="1828"/>
      <c r="C19" s="1828"/>
      <c r="D19" s="1828"/>
      <c r="E19" s="1828"/>
      <c r="F19" s="1828"/>
      <c r="G19" s="1828"/>
      <c r="H19" s="1828"/>
      <c r="I19" s="1829"/>
      <c r="J19" s="1830"/>
      <c r="K19" s="1829"/>
    </row>
    <row r="20" spans="1:15" ht="36" customHeight="1" x14ac:dyDescent="0.2">
      <c r="A20" s="1827" t="s">
        <v>2085</v>
      </c>
      <c r="B20" s="1828"/>
      <c r="C20" s="1828"/>
      <c r="D20" s="1828"/>
      <c r="E20" s="1828"/>
      <c r="F20" s="1828"/>
      <c r="G20" s="1828"/>
      <c r="H20" s="1828"/>
      <c r="I20" s="1829"/>
      <c r="J20" s="1830"/>
      <c r="K20" s="1829"/>
    </row>
    <row r="21" spans="1:15" ht="11.25" customHeight="1" x14ac:dyDescent="0.2">
      <c r="A21" s="1830" t="s">
        <v>1248</v>
      </c>
      <c r="B21" s="1828"/>
      <c r="C21" s="1828"/>
      <c r="D21" s="1828"/>
      <c r="E21" s="1828"/>
      <c r="F21" s="1828"/>
      <c r="G21" s="1828"/>
      <c r="H21" s="1828"/>
      <c r="I21" s="1829"/>
      <c r="J21" s="1830"/>
      <c r="K21" s="1829"/>
    </row>
    <row r="22" spans="1:15" ht="36" customHeight="1" x14ac:dyDescent="0.2">
      <c r="A22" s="1827" t="s">
        <v>2110</v>
      </c>
      <c r="B22" s="1828"/>
      <c r="C22" s="1828"/>
      <c r="D22" s="1828"/>
      <c r="E22" s="1828"/>
      <c r="F22" s="1828"/>
      <c r="G22" s="1828"/>
      <c r="H22" s="1828"/>
      <c r="I22" s="1829"/>
      <c r="J22" s="1830"/>
      <c r="K22" s="1829"/>
      <c r="N22" s="17"/>
    </row>
    <row r="23" spans="1:15" ht="12" customHeight="1" x14ac:dyDescent="0.2">
      <c r="A23" s="1830" t="s">
        <v>2080</v>
      </c>
      <c r="B23" s="1828"/>
      <c r="C23" s="1828"/>
      <c r="D23" s="1828"/>
      <c r="E23" s="1828"/>
      <c r="F23" s="1828"/>
      <c r="G23" s="1828"/>
      <c r="H23" s="1828"/>
      <c r="I23" s="1829"/>
      <c r="J23" s="1830"/>
      <c r="K23" s="1829"/>
      <c r="L23" s="15"/>
      <c r="M23" s="15"/>
      <c r="N23" s="15"/>
      <c r="O23" s="15"/>
    </row>
    <row r="24" spans="1:15" ht="24" customHeight="1" x14ac:dyDescent="0.2">
      <c r="A24" s="1827" t="s">
        <v>2089</v>
      </c>
      <c r="B24" s="1828"/>
      <c r="C24" s="1828"/>
      <c r="D24" s="1828"/>
      <c r="E24" s="1828"/>
      <c r="F24" s="1828"/>
      <c r="G24" s="1828"/>
      <c r="H24" s="1828"/>
      <c r="I24" s="1829"/>
      <c r="J24" s="1830"/>
      <c r="K24" s="1829"/>
    </row>
    <row r="25" spans="1:15" ht="24" customHeight="1" x14ac:dyDescent="0.2">
      <c r="A25" s="1827" t="s">
        <v>1249</v>
      </c>
      <c r="B25" s="1828"/>
      <c r="C25" s="1828"/>
      <c r="D25" s="1828"/>
      <c r="E25" s="1828"/>
      <c r="F25" s="1828"/>
      <c r="G25" s="1828"/>
      <c r="H25" s="1828"/>
      <c r="I25" s="1829"/>
      <c r="J25" s="1830"/>
      <c r="K25" s="1829"/>
    </row>
    <row r="26" spans="1:15" ht="12.75" thickBot="1" x14ac:dyDescent="0.25">
      <c r="A26" s="1831" t="s">
        <v>2140</v>
      </c>
      <c r="B26" s="1832"/>
      <c r="C26" s="1832"/>
      <c r="D26" s="1832"/>
      <c r="E26" s="1832"/>
      <c r="F26" s="1832"/>
      <c r="G26" s="1832"/>
      <c r="H26" s="1832"/>
      <c r="I26" s="1833"/>
      <c r="J26" s="1831"/>
      <c r="K26" s="1833"/>
    </row>
    <row r="27" spans="1:15" x14ac:dyDescent="0.2">
      <c r="I27" s="1666"/>
      <c r="J27" s="1666"/>
    </row>
    <row r="28" spans="1:15" x14ac:dyDescent="0.2">
      <c r="B28" s="112"/>
      <c r="C28" s="310"/>
      <c r="D28" s="311"/>
      <c r="E28" s="311"/>
      <c r="F28" s="311"/>
      <c r="G28" s="311"/>
      <c r="H28" s="311"/>
      <c r="I28" s="311"/>
      <c r="J28" s="1675"/>
      <c r="K28" s="574"/>
    </row>
    <row r="29" spans="1:15" x14ac:dyDescent="0.2">
      <c r="A29" s="46"/>
      <c r="B29" s="112"/>
      <c r="C29" s="310"/>
      <c r="D29" s="311"/>
      <c r="E29" s="311"/>
      <c r="F29" s="311"/>
      <c r="G29" s="311"/>
      <c r="H29" s="311"/>
      <c r="I29" s="311"/>
      <c r="J29" s="1675"/>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x14ac:dyDescent="0.2">
      <c r="A4" s="20" t="s">
        <v>651</v>
      </c>
      <c r="B4" s="1772">
        <v>639.5344397591</v>
      </c>
      <c r="C4" s="1221">
        <f>SUM(D4:J4)</f>
        <v>4568.4391090172894</v>
      </c>
      <c r="D4" s="1492">
        <v>1188.57</v>
      </c>
      <c r="E4" s="1135">
        <v>0</v>
      </c>
      <c r="F4" s="1135">
        <v>43.250999999999998</v>
      </c>
      <c r="G4" s="1135">
        <v>0</v>
      </c>
      <c r="H4" s="1135">
        <v>0</v>
      </c>
      <c r="I4" s="1615">
        <v>18.832000000000001</v>
      </c>
      <c r="J4" s="1492">
        <v>3317.7861090172892</v>
      </c>
      <c r="K4" s="920">
        <v>200</v>
      </c>
    </row>
    <row r="5" spans="1:11" ht="12.75" x14ac:dyDescent="0.2">
      <c r="A5" s="20" t="s">
        <v>242</v>
      </c>
      <c r="B5" s="1772">
        <v>370.91312871819997</v>
      </c>
      <c r="C5" s="1221">
        <f t="shared" ref="C5:C68" si="0">SUM(D5:J5)</f>
        <v>2291.715390614675</v>
      </c>
      <c r="D5" s="1492">
        <v>724.81500000000005</v>
      </c>
      <c r="E5" s="1135">
        <v>0</v>
      </c>
      <c r="F5" s="1135">
        <v>59.877000000000002</v>
      </c>
      <c r="G5" s="1135">
        <v>0</v>
      </c>
      <c r="H5" s="1135">
        <v>0</v>
      </c>
      <c r="I5" s="1616">
        <v>15.347</v>
      </c>
      <c r="J5" s="1492">
        <v>1491.6763906146753</v>
      </c>
      <c r="K5" s="921">
        <v>115</v>
      </c>
    </row>
    <row r="6" spans="1:11" ht="12.75" x14ac:dyDescent="0.2">
      <c r="A6" s="20" t="s">
        <v>652</v>
      </c>
      <c r="B6" s="1772">
        <v>1081.0396209945</v>
      </c>
      <c r="C6" s="1221">
        <f t="shared" si="0"/>
        <v>8664.4620032257299</v>
      </c>
      <c r="D6" s="1492">
        <v>3288.7489999999998</v>
      </c>
      <c r="E6" s="1135">
        <v>0</v>
      </c>
      <c r="F6" s="1135">
        <v>148.94800000000001</v>
      </c>
      <c r="G6" s="1135">
        <v>0</v>
      </c>
      <c r="H6" s="1135">
        <v>0</v>
      </c>
      <c r="I6" s="1616">
        <v>172.33799999999999</v>
      </c>
      <c r="J6" s="1492">
        <v>5054.4270032257291</v>
      </c>
      <c r="K6" s="921">
        <v>448</v>
      </c>
    </row>
    <row r="7" spans="1:11" ht="12.75" x14ac:dyDescent="0.2">
      <c r="A7" s="20" t="s">
        <v>653</v>
      </c>
      <c r="B7" s="1772">
        <v>898.43088172819989</v>
      </c>
      <c r="C7" s="1221">
        <f t="shared" si="0"/>
        <v>7931.5418726064836</v>
      </c>
      <c r="D7" s="1492">
        <v>3582.194</v>
      </c>
      <c r="E7" s="1135">
        <v>0</v>
      </c>
      <c r="F7" s="1135">
        <v>139.232</v>
      </c>
      <c r="G7" s="1135">
        <v>0</v>
      </c>
      <c r="H7" s="1135">
        <v>0</v>
      </c>
      <c r="I7" s="1616">
        <v>69.566999999999993</v>
      </c>
      <c r="J7" s="1492">
        <v>4140.5488726064832</v>
      </c>
      <c r="K7" s="921">
        <v>422</v>
      </c>
    </row>
    <row r="8" spans="1:11" ht="12.75" x14ac:dyDescent="0.2">
      <c r="A8" s="20" t="s">
        <v>654</v>
      </c>
      <c r="B8" s="1772">
        <v>534.60531840709996</v>
      </c>
      <c r="C8" s="1221">
        <f t="shared" si="0"/>
        <v>2913.4400923141957</v>
      </c>
      <c r="D8" s="1492">
        <v>1508.528</v>
      </c>
      <c r="E8" s="1135">
        <v>0</v>
      </c>
      <c r="F8" s="1135">
        <v>148.08099999999999</v>
      </c>
      <c r="G8" s="1135">
        <v>0</v>
      </c>
      <c r="H8" s="1135">
        <v>0</v>
      </c>
      <c r="I8" s="1616">
        <v>31.878</v>
      </c>
      <c r="J8" s="1492">
        <v>1224.9530923141956</v>
      </c>
      <c r="K8" s="921">
        <v>171</v>
      </c>
    </row>
    <row r="9" spans="1:11" ht="12.75" x14ac:dyDescent="0.2">
      <c r="A9" s="20" t="s">
        <v>134</v>
      </c>
      <c r="B9" s="1772">
        <v>2250.2020555467002</v>
      </c>
      <c r="C9" s="1221">
        <f t="shared" si="0"/>
        <v>10756.371276037102</v>
      </c>
      <c r="D9" s="1492">
        <v>4492.1840000000002</v>
      </c>
      <c r="E9" s="1135">
        <v>0</v>
      </c>
      <c r="F9" s="1135">
        <v>491</v>
      </c>
      <c r="G9" s="1135">
        <v>0</v>
      </c>
      <c r="H9" s="1135">
        <v>0</v>
      </c>
      <c r="I9" s="1616">
        <v>324.63799999999998</v>
      </c>
      <c r="J9" s="1492">
        <v>5448.5492760371026</v>
      </c>
      <c r="K9" s="921">
        <v>639</v>
      </c>
    </row>
    <row r="10" spans="1:11" ht="12.75" x14ac:dyDescent="0.2">
      <c r="A10" s="20" t="s">
        <v>656</v>
      </c>
      <c r="B10" s="1772">
        <v>9860.9525978850015</v>
      </c>
      <c r="C10" s="1221">
        <f t="shared" si="0"/>
        <v>48368.733345154229</v>
      </c>
      <c r="D10" s="1492">
        <v>22193.788</v>
      </c>
      <c r="E10" s="1135">
        <v>0</v>
      </c>
      <c r="F10" s="1135">
        <v>3329.5819999999999</v>
      </c>
      <c r="G10" s="1135">
        <v>0</v>
      </c>
      <c r="H10" s="1135">
        <v>0</v>
      </c>
      <c r="I10" s="1616">
        <v>1158.431</v>
      </c>
      <c r="J10" s="1492">
        <v>21686.93234515423</v>
      </c>
      <c r="K10" s="921">
        <v>2467</v>
      </c>
    </row>
    <row r="11" spans="1:11" ht="12.75" x14ac:dyDescent="0.2">
      <c r="A11" s="20" t="s">
        <v>135</v>
      </c>
      <c r="B11" s="1772">
        <v>2202.1390290524</v>
      </c>
      <c r="C11" s="1221">
        <f t="shared" si="0"/>
        <v>11438.635868600886</v>
      </c>
      <c r="D11" s="1492">
        <v>4681.09</v>
      </c>
      <c r="E11" s="1135">
        <v>0</v>
      </c>
      <c r="F11" s="1135">
        <v>686.91399999999999</v>
      </c>
      <c r="G11" s="1135">
        <v>0</v>
      </c>
      <c r="H11" s="1135">
        <v>0</v>
      </c>
      <c r="I11" s="1616">
        <v>78.844999999999999</v>
      </c>
      <c r="J11" s="1492">
        <v>5991.7868686008869</v>
      </c>
      <c r="K11" s="921">
        <v>608</v>
      </c>
    </row>
    <row r="12" spans="1:11" ht="12.75" x14ac:dyDescent="0.2">
      <c r="A12" s="20" t="s">
        <v>657</v>
      </c>
      <c r="B12" s="1772">
        <v>1700.3101533014999</v>
      </c>
      <c r="C12" s="1221">
        <f t="shared" si="0"/>
        <v>7622.4735020379776</v>
      </c>
      <c r="D12" s="1492">
        <v>3778.8739999999998</v>
      </c>
      <c r="E12" s="1135">
        <v>0</v>
      </c>
      <c r="F12" s="1135">
        <v>499.1</v>
      </c>
      <c r="G12" s="1135">
        <v>0</v>
      </c>
      <c r="H12" s="1135">
        <v>0</v>
      </c>
      <c r="I12" s="1616">
        <v>291.02100000000002</v>
      </c>
      <c r="J12" s="1492">
        <v>3053.4785020379773</v>
      </c>
      <c r="K12" s="921">
        <v>490</v>
      </c>
    </row>
    <row r="13" spans="1:11" ht="12.75" x14ac:dyDescent="0.2">
      <c r="A13" s="20" t="s">
        <v>658</v>
      </c>
      <c r="B13" s="1772">
        <v>1619.5716346392999</v>
      </c>
      <c r="C13" s="1221">
        <f t="shared" si="0"/>
        <v>7466.9736806119454</v>
      </c>
      <c r="D13" s="1492">
        <v>3102.2440000000001</v>
      </c>
      <c r="E13" s="1135">
        <v>0</v>
      </c>
      <c r="F13" s="1135">
        <v>333.42200000000003</v>
      </c>
      <c r="G13" s="1135">
        <v>0</v>
      </c>
      <c r="H13" s="1135">
        <v>0</v>
      </c>
      <c r="I13" s="1616">
        <v>187.97300000000001</v>
      </c>
      <c r="J13" s="1492">
        <v>3843.3346806119453</v>
      </c>
      <c r="K13" s="921">
        <v>401</v>
      </c>
    </row>
    <row r="14" spans="1:11" ht="12.75" x14ac:dyDescent="0.2">
      <c r="A14" s="20" t="s">
        <v>659</v>
      </c>
      <c r="B14" s="1772">
        <v>1215.4338294325999</v>
      </c>
      <c r="C14" s="1221">
        <f t="shared" si="0"/>
        <v>5544.3199422603548</v>
      </c>
      <c r="D14" s="1492">
        <v>3019.11</v>
      </c>
      <c r="E14" s="1135">
        <v>0</v>
      </c>
      <c r="F14" s="1135">
        <v>387.625</v>
      </c>
      <c r="G14" s="1135">
        <v>0</v>
      </c>
      <c r="H14" s="1135">
        <v>0</v>
      </c>
      <c r="I14" s="1616">
        <v>83.86</v>
      </c>
      <c r="J14" s="1492">
        <v>2053.7249422603545</v>
      </c>
      <c r="K14" s="921">
        <v>451</v>
      </c>
    </row>
    <row r="15" spans="1:11" ht="12.75" x14ac:dyDescent="0.2">
      <c r="A15" s="20" t="s">
        <v>55</v>
      </c>
      <c r="B15" s="1772">
        <v>1053.2261468751001</v>
      </c>
      <c r="C15" s="1221">
        <f t="shared" si="0"/>
        <v>6202.159820609394</v>
      </c>
      <c r="D15" s="1492">
        <v>2820.04</v>
      </c>
      <c r="E15" s="1135">
        <v>0</v>
      </c>
      <c r="F15" s="1135">
        <v>340.46699999999998</v>
      </c>
      <c r="G15" s="1135">
        <v>0</v>
      </c>
      <c r="H15" s="1135">
        <v>0</v>
      </c>
      <c r="I15" s="1616">
        <v>70.47</v>
      </c>
      <c r="J15" s="1492">
        <v>2971.1828206093942</v>
      </c>
      <c r="K15" s="921">
        <v>386</v>
      </c>
    </row>
    <row r="16" spans="1:11" ht="12.75" x14ac:dyDescent="0.2">
      <c r="A16" s="20" t="s">
        <v>56</v>
      </c>
      <c r="B16" s="1772">
        <v>916.10453825199988</v>
      </c>
      <c r="C16" s="1221">
        <f t="shared" si="0"/>
        <v>4482.4326585302624</v>
      </c>
      <c r="D16" s="1492">
        <v>1913.9069999999999</v>
      </c>
      <c r="E16" s="1135">
        <v>0</v>
      </c>
      <c r="F16" s="1135">
        <v>149.85900000000001</v>
      </c>
      <c r="G16" s="1135">
        <v>0</v>
      </c>
      <c r="H16" s="1135">
        <v>0</v>
      </c>
      <c r="I16" s="1616">
        <v>65.608000000000004</v>
      </c>
      <c r="J16" s="1492">
        <v>2353.0586585302626</v>
      </c>
      <c r="K16" s="921">
        <v>367</v>
      </c>
    </row>
    <row r="17" spans="1:11" ht="12.75" x14ac:dyDescent="0.2">
      <c r="A17" s="20" t="s">
        <v>137</v>
      </c>
      <c r="B17" s="1772">
        <v>1475.4116423291</v>
      </c>
      <c r="C17" s="1221">
        <f t="shared" si="0"/>
        <v>7736.551583520959</v>
      </c>
      <c r="D17" s="1492">
        <v>3351.078</v>
      </c>
      <c r="E17" s="1135">
        <v>0</v>
      </c>
      <c r="F17" s="1135">
        <v>155.137</v>
      </c>
      <c r="G17" s="1135">
        <v>0</v>
      </c>
      <c r="H17" s="1135">
        <v>0</v>
      </c>
      <c r="I17" s="1616">
        <v>70.725999999999999</v>
      </c>
      <c r="J17" s="1492">
        <v>4159.6105835209592</v>
      </c>
      <c r="K17" s="921">
        <v>603</v>
      </c>
    </row>
    <row r="18" spans="1:11" ht="12.75" x14ac:dyDescent="0.2">
      <c r="A18" s="20" t="s">
        <v>562</v>
      </c>
      <c r="B18" s="1772">
        <v>1182.9046040588998</v>
      </c>
      <c r="C18" s="1221">
        <f t="shared" si="0"/>
        <v>7824.6626692085738</v>
      </c>
      <c r="D18" s="1492">
        <v>3549.92</v>
      </c>
      <c r="E18" s="1135">
        <v>0</v>
      </c>
      <c r="F18" s="1135">
        <v>412.78399999999999</v>
      </c>
      <c r="G18" s="1135">
        <v>0</v>
      </c>
      <c r="H18" s="1135">
        <v>0</v>
      </c>
      <c r="I18" s="1616">
        <v>185.221</v>
      </c>
      <c r="J18" s="1492">
        <v>3676.7376692085741</v>
      </c>
      <c r="K18" s="921">
        <v>373</v>
      </c>
    </row>
    <row r="19" spans="1:11" ht="12.75" x14ac:dyDescent="0.2">
      <c r="A19" s="20" t="s">
        <v>660</v>
      </c>
      <c r="B19" s="1772">
        <v>1462.9812368785999</v>
      </c>
      <c r="C19" s="1221">
        <f t="shared" si="0"/>
        <v>8914.0765605172619</v>
      </c>
      <c r="D19" s="1492">
        <v>2312.9499999999998</v>
      </c>
      <c r="E19" s="1135">
        <v>0</v>
      </c>
      <c r="F19" s="1135">
        <v>385.18799999999999</v>
      </c>
      <c r="G19" s="1135">
        <v>0</v>
      </c>
      <c r="H19" s="1135">
        <v>0</v>
      </c>
      <c r="I19" s="1616">
        <v>72.846000000000004</v>
      </c>
      <c r="J19" s="1492">
        <v>6143.0925605172615</v>
      </c>
      <c r="K19" s="921">
        <v>496</v>
      </c>
    </row>
    <row r="20" spans="1:11" ht="12.75" x14ac:dyDescent="0.2">
      <c r="A20" s="20" t="s">
        <v>661</v>
      </c>
      <c r="B20" s="1772">
        <v>3339.8723686819999</v>
      </c>
      <c r="C20" s="1221">
        <f t="shared" si="0"/>
        <v>29156.400629406817</v>
      </c>
      <c r="D20" s="1492">
        <v>14120.224</v>
      </c>
      <c r="E20" s="1135">
        <v>0</v>
      </c>
      <c r="F20" s="1135">
        <v>460.91800000000001</v>
      </c>
      <c r="G20" s="1135">
        <v>0</v>
      </c>
      <c r="H20" s="1135">
        <v>0</v>
      </c>
      <c r="I20" s="1616">
        <v>472.42599999999999</v>
      </c>
      <c r="J20" s="1492">
        <v>14102.832629406816</v>
      </c>
      <c r="K20" s="921">
        <v>1616</v>
      </c>
    </row>
    <row r="21" spans="1:11" ht="12.75" x14ac:dyDescent="0.2">
      <c r="A21" s="20" t="s">
        <v>58</v>
      </c>
      <c r="B21" s="1772">
        <v>963.51785014069992</v>
      </c>
      <c r="C21" s="1221">
        <f t="shared" si="0"/>
        <v>6076.5615157964676</v>
      </c>
      <c r="D21" s="1492">
        <v>2882.1010000000001</v>
      </c>
      <c r="E21" s="1135">
        <v>0</v>
      </c>
      <c r="F21" s="1135">
        <v>128.05799999999999</v>
      </c>
      <c r="G21" s="1135">
        <v>0</v>
      </c>
      <c r="H21" s="1135">
        <v>0</v>
      </c>
      <c r="I21" s="1616">
        <v>183.19200000000001</v>
      </c>
      <c r="J21" s="1492">
        <v>2883.2105157964679</v>
      </c>
      <c r="K21" s="921">
        <v>376</v>
      </c>
    </row>
    <row r="22" spans="1:11" ht="12.75" x14ac:dyDescent="0.2">
      <c r="A22" s="20" t="s">
        <v>662</v>
      </c>
      <c r="B22" s="1772">
        <v>899.95454978750001</v>
      </c>
      <c r="C22" s="1221">
        <f t="shared" si="0"/>
        <v>6117.7838326261653</v>
      </c>
      <c r="D22" s="1492">
        <v>2545.509</v>
      </c>
      <c r="E22" s="1135">
        <v>0</v>
      </c>
      <c r="F22" s="1135">
        <v>244.3</v>
      </c>
      <c r="G22" s="1135">
        <v>0</v>
      </c>
      <c r="H22" s="1135">
        <v>0</v>
      </c>
      <c r="I22" s="1616">
        <v>57.389000000000003</v>
      </c>
      <c r="J22" s="1492">
        <v>3270.585832626165</v>
      </c>
      <c r="K22" s="921">
        <v>381</v>
      </c>
    </row>
    <row r="23" spans="1:11" ht="12.75" x14ac:dyDescent="0.2">
      <c r="A23" s="20" t="s">
        <v>61</v>
      </c>
      <c r="B23" s="1772">
        <v>598.712824645875</v>
      </c>
      <c r="C23" s="1221">
        <f t="shared" si="0"/>
        <v>7131.5400190639084</v>
      </c>
      <c r="D23" s="1492">
        <v>2799.5390000000002</v>
      </c>
      <c r="E23" s="1135">
        <v>0</v>
      </c>
      <c r="F23" s="1135">
        <v>188.535</v>
      </c>
      <c r="G23" s="1135">
        <v>0</v>
      </c>
      <c r="H23" s="1135">
        <v>0</v>
      </c>
      <c r="I23" s="1616">
        <v>4.8730000000000002</v>
      </c>
      <c r="J23" s="1492">
        <v>4138.5930190639083</v>
      </c>
      <c r="K23" s="921">
        <v>320</v>
      </c>
    </row>
    <row r="24" spans="1:11" ht="12.75" x14ac:dyDescent="0.2">
      <c r="A24" s="20" t="s">
        <v>62</v>
      </c>
      <c r="B24" s="1772">
        <v>1292.7638118127002</v>
      </c>
      <c r="C24" s="1221">
        <f t="shared" si="0"/>
        <v>6274.1785934696254</v>
      </c>
      <c r="D24" s="1492">
        <v>2534.627</v>
      </c>
      <c r="E24" s="1135">
        <v>0</v>
      </c>
      <c r="F24" s="1135">
        <v>234.755</v>
      </c>
      <c r="G24" s="1135">
        <v>0</v>
      </c>
      <c r="H24" s="1135">
        <v>0</v>
      </c>
      <c r="I24" s="1616">
        <v>176.09100000000001</v>
      </c>
      <c r="J24" s="1492">
        <v>3328.705593469625</v>
      </c>
      <c r="K24" s="921">
        <v>521</v>
      </c>
    </row>
    <row r="25" spans="1:11" ht="12.75" x14ac:dyDescent="0.2">
      <c r="A25" s="20" t="s">
        <v>435</v>
      </c>
      <c r="B25" s="1772">
        <v>1545.386752895</v>
      </c>
      <c r="C25" s="1221">
        <f t="shared" si="0"/>
        <v>8396.3569748493828</v>
      </c>
      <c r="D25" s="1492">
        <v>3820.0790000000002</v>
      </c>
      <c r="E25" s="1135">
        <v>0</v>
      </c>
      <c r="F25" s="1135">
        <v>246.233</v>
      </c>
      <c r="G25" s="1135">
        <v>0</v>
      </c>
      <c r="H25" s="1135">
        <v>0</v>
      </c>
      <c r="I25" s="1616">
        <v>165.357</v>
      </c>
      <c r="J25" s="1492">
        <v>4164.687974849382</v>
      </c>
      <c r="K25" s="921">
        <v>573</v>
      </c>
    </row>
    <row r="26" spans="1:11" ht="12.75" x14ac:dyDescent="0.2">
      <c r="A26" s="20" t="s">
        <v>565</v>
      </c>
      <c r="B26" s="1772">
        <v>4413.5771361030002</v>
      </c>
      <c r="C26" s="1221">
        <f t="shared" si="0"/>
        <v>22995.794386447622</v>
      </c>
      <c r="D26" s="1492">
        <v>10173.34</v>
      </c>
      <c r="E26" s="1135">
        <v>0</v>
      </c>
      <c r="F26" s="1135">
        <v>2758.1460000000002</v>
      </c>
      <c r="G26" s="1135">
        <v>0</v>
      </c>
      <c r="H26" s="1135">
        <v>0</v>
      </c>
      <c r="I26" s="1616">
        <v>279.10000000000002</v>
      </c>
      <c r="J26" s="1492">
        <v>9785.2083864476208</v>
      </c>
      <c r="K26" s="921">
        <v>1235</v>
      </c>
    </row>
    <row r="27" spans="1:11" ht="12.75" x14ac:dyDescent="0.2">
      <c r="A27" s="20" t="s">
        <v>143</v>
      </c>
      <c r="B27" s="1772">
        <v>1226.9202895479002</v>
      </c>
      <c r="C27" s="1221">
        <f t="shared" si="0"/>
        <v>6123.1081981893531</v>
      </c>
      <c r="D27" s="1492">
        <v>2839.3989999999999</v>
      </c>
      <c r="E27" s="1135">
        <v>0</v>
      </c>
      <c r="F27" s="1135">
        <v>107.818</v>
      </c>
      <c r="G27" s="1135">
        <v>0</v>
      </c>
      <c r="H27" s="1135">
        <v>0</v>
      </c>
      <c r="I27" s="1616">
        <v>90.915000000000006</v>
      </c>
      <c r="J27" s="1492">
        <v>3084.9761981893525</v>
      </c>
      <c r="K27" s="921">
        <v>428</v>
      </c>
    </row>
    <row r="28" spans="1:11" ht="12.75" x14ac:dyDescent="0.2">
      <c r="A28" s="20" t="s">
        <v>72</v>
      </c>
      <c r="B28" s="1772">
        <v>4255.4985092642</v>
      </c>
      <c r="C28" s="1221">
        <f t="shared" si="0"/>
        <v>20757.603610422324</v>
      </c>
      <c r="D28" s="1492">
        <v>7564.1909999999998</v>
      </c>
      <c r="E28" s="1135">
        <v>0</v>
      </c>
      <c r="F28" s="1135">
        <v>1186.799</v>
      </c>
      <c r="G28" s="1135">
        <v>0</v>
      </c>
      <c r="H28" s="1135">
        <v>0</v>
      </c>
      <c r="I28" s="1616">
        <v>350.76499999999999</v>
      </c>
      <c r="J28" s="1492">
        <v>11655.848610422323</v>
      </c>
      <c r="K28" s="921">
        <v>1149</v>
      </c>
    </row>
    <row r="29" spans="1:11" ht="12.75" x14ac:dyDescent="0.2">
      <c r="A29" s="20" t="s">
        <v>663</v>
      </c>
      <c r="B29" s="1772">
        <v>587.27370678</v>
      </c>
      <c r="C29" s="1221">
        <f t="shared" si="0"/>
        <v>3710.6158899547827</v>
      </c>
      <c r="D29" s="1492">
        <v>1708.9369999999999</v>
      </c>
      <c r="E29" s="1135">
        <v>0</v>
      </c>
      <c r="F29" s="1135">
        <v>189.209</v>
      </c>
      <c r="G29" s="1135">
        <v>0</v>
      </c>
      <c r="H29" s="1135">
        <v>0</v>
      </c>
      <c r="I29" s="1616">
        <v>41.503999999999998</v>
      </c>
      <c r="J29" s="1492">
        <v>1770.9658899547831</v>
      </c>
      <c r="K29" s="921">
        <v>203</v>
      </c>
    </row>
    <row r="30" spans="1:11" ht="12.75" x14ac:dyDescent="0.2">
      <c r="A30" s="20" t="s">
        <v>444</v>
      </c>
      <c r="B30" s="1772">
        <v>557.21351145135861</v>
      </c>
      <c r="C30" s="1221">
        <f t="shared" si="0"/>
        <v>3438.4746001483886</v>
      </c>
      <c r="D30" s="1492">
        <v>1431.4079999999999</v>
      </c>
      <c r="E30" s="1135">
        <v>0</v>
      </c>
      <c r="F30" s="1135">
        <v>173.136</v>
      </c>
      <c r="G30" s="1135">
        <v>0</v>
      </c>
      <c r="H30" s="1135">
        <v>0</v>
      </c>
      <c r="I30" s="1616">
        <v>2.952</v>
      </c>
      <c r="J30" s="1492">
        <v>1830.9786001483888</v>
      </c>
      <c r="K30" s="921">
        <v>192</v>
      </c>
    </row>
    <row r="31" spans="1:11" ht="12.75" x14ac:dyDescent="0.2">
      <c r="A31" s="20" t="s">
        <v>1</v>
      </c>
      <c r="B31" s="1772">
        <v>1263.2712465478</v>
      </c>
      <c r="C31" s="1221">
        <f t="shared" si="0"/>
        <v>5416.8882900541648</v>
      </c>
      <c r="D31" s="1492">
        <v>2281.3009999999999</v>
      </c>
      <c r="E31" s="1135">
        <v>0</v>
      </c>
      <c r="F31" s="1135">
        <v>254.84100000000001</v>
      </c>
      <c r="G31" s="1135">
        <v>0</v>
      </c>
      <c r="H31" s="1135">
        <v>0</v>
      </c>
      <c r="I31" s="1616">
        <v>79.603999999999999</v>
      </c>
      <c r="J31" s="1492">
        <v>2801.1422900541656</v>
      </c>
      <c r="K31" s="921">
        <v>371</v>
      </c>
    </row>
    <row r="32" spans="1:11" ht="12.75" x14ac:dyDescent="0.2">
      <c r="A32" s="20" t="s">
        <v>664</v>
      </c>
      <c r="B32" s="1772">
        <v>3557.1519882829998</v>
      </c>
      <c r="C32" s="1221">
        <f t="shared" si="0"/>
        <v>18005.955072867931</v>
      </c>
      <c r="D32" s="1492">
        <v>8027.8</v>
      </c>
      <c r="E32" s="1135">
        <v>0</v>
      </c>
      <c r="F32" s="1135">
        <v>780.48500000000001</v>
      </c>
      <c r="G32" s="1135">
        <v>0</v>
      </c>
      <c r="H32" s="1135">
        <v>0</v>
      </c>
      <c r="I32" s="1616">
        <v>348.495</v>
      </c>
      <c r="J32" s="1492">
        <v>8849.1750728679326</v>
      </c>
      <c r="K32" s="921">
        <v>961</v>
      </c>
    </row>
    <row r="33" spans="1:11" ht="12.75" x14ac:dyDescent="0.2">
      <c r="A33" s="20" t="s">
        <v>665</v>
      </c>
      <c r="B33" s="1772">
        <v>1341.6557160184002</v>
      </c>
      <c r="C33" s="1221">
        <f t="shared" si="0"/>
        <v>8267.6754761384982</v>
      </c>
      <c r="D33" s="1492">
        <v>3529.2109999999998</v>
      </c>
      <c r="E33" s="1135">
        <v>0</v>
      </c>
      <c r="F33" s="1135">
        <v>230.071</v>
      </c>
      <c r="G33" s="1135">
        <v>0</v>
      </c>
      <c r="H33" s="1135">
        <v>0</v>
      </c>
      <c r="I33" s="1616">
        <v>161.68100000000001</v>
      </c>
      <c r="J33" s="1492">
        <v>4346.7124761384994</v>
      </c>
      <c r="K33" s="921">
        <v>638</v>
      </c>
    </row>
    <row r="34" spans="1:11" ht="12.75" x14ac:dyDescent="0.2">
      <c r="A34" s="20" t="s">
        <v>666</v>
      </c>
      <c r="B34" s="1772">
        <v>6565.7882654120003</v>
      </c>
      <c r="C34" s="1221">
        <f t="shared" si="0"/>
        <v>36878.410282732235</v>
      </c>
      <c r="D34" s="1492">
        <v>19231.05</v>
      </c>
      <c r="E34" s="1135">
        <v>0</v>
      </c>
      <c r="F34" s="1135">
        <v>2037.105</v>
      </c>
      <c r="G34" s="1135">
        <v>0</v>
      </c>
      <c r="H34" s="1135">
        <v>0</v>
      </c>
      <c r="I34" s="1616">
        <v>567.37400000000002</v>
      </c>
      <c r="J34" s="1492">
        <v>15042.881282732233</v>
      </c>
      <c r="K34" s="921">
        <v>2319</v>
      </c>
    </row>
    <row r="35" spans="1:11" ht="12.75" x14ac:dyDescent="0.2">
      <c r="A35" s="20" t="s">
        <v>667</v>
      </c>
      <c r="B35" s="1772">
        <v>727.67018334550005</v>
      </c>
      <c r="C35" s="1221">
        <f t="shared" si="0"/>
        <v>5057.8475336770443</v>
      </c>
      <c r="D35" s="1492">
        <v>1978.8910000000001</v>
      </c>
      <c r="E35" s="1135">
        <v>0</v>
      </c>
      <c r="F35" s="1135">
        <v>189.71199999999999</v>
      </c>
      <c r="G35" s="1135">
        <v>0</v>
      </c>
      <c r="H35" s="1135">
        <v>0</v>
      </c>
      <c r="I35" s="1616">
        <v>52.335000000000001</v>
      </c>
      <c r="J35" s="1492">
        <v>2836.9095336770447</v>
      </c>
      <c r="K35" s="921">
        <v>326</v>
      </c>
    </row>
    <row r="36" spans="1:11" ht="12.75" x14ac:dyDescent="0.2">
      <c r="A36" s="20" t="s">
        <v>77</v>
      </c>
      <c r="B36" s="1772">
        <v>1393.4119742833</v>
      </c>
      <c r="C36" s="1221">
        <f t="shared" si="0"/>
        <v>10062.925038991187</v>
      </c>
      <c r="D36" s="1492">
        <v>3915.3789999999999</v>
      </c>
      <c r="E36" s="1135">
        <v>0</v>
      </c>
      <c r="F36" s="1135">
        <v>977.14099999999996</v>
      </c>
      <c r="G36" s="1135">
        <v>0</v>
      </c>
      <c r="H36" s="1135">
        <v>0</v>
      </c>
      <c r="I36" s="1616">
        <v>9.359</v>
      </c>
      <c r="J36" s="1492">
        <v>5161.0460389911877</v>
      </c>
      <c r="K36" s="921">
        <v>570</v>
      </c>
    </row>
    <row r="37" spans="1:11" ht="12.75" x14ac:dyDescent="0.2">
      <c r="A37" s="20" t="s">
        <v>455</v>
      </c>
      <c r="B37" s="1772">
        <v>1278.7527793581</v>
      </c>
      <c r="C37" s="1221">
        <f t="shared" si="0"/>
        <v>8536.8183595329083</v>
      </c>
      <c r="D37" s="1492">
        <v>4087.5039999999999</v>
      </c>
      <c r="E37" s="1135">
        <v>0</v>
      </c>
      <c r="F37" s="1135">
        <v>197.339</v>
      </c>
      <c r="G37" s="1135">
        <v>0</v>
      </c>
      <c r="H37" s="1135">
        <v>0</v>
      </c>
      <c r="I37" s="1616">
        <v>199.24299999999999</v>
      </c>
      <c r="J37" s="1492">
        <v>4052.7323595329085</v>
      </c>
      <c r="K37" s="921">
        <v>529</v>
      </c>
    </row>
    <row r="38" spans="1:11" ht="12.75" x14ac:dyDescent="0.2">
      <c r="A38" s="20" t="s">
        <v>78</v>
      </c>
      <c r="B38" s="1772">
        <v>757.15033950340001</v>
      </c>
      <c r="C38" s="1221">
        <f t="shared" si="0"/>
        <v>5174.498468083797</v>
      </c>
      <c r="D38" s="1492">
        <v>2054.4290000000001</v>
      </c>
      <c r="E38" s="1135">
        <v>0</v>
      </c>
      <c r="F38" s="1135">
        <v>102.931</v>
      </c>
      <c r="G38" s="1135">
        <v>0</v>
      </c>
      <c r="H38" s="1135">
        <v>0</v>
      </c>
      <c r="I38" s="1616">
        <v>39.567999999999998</v>
      </c>
      <c r="J38" s="1492">
        <v>2977.5704680837962</v>
      </c>
      <c r="K38" s="921">
        <v>309</v>
      </c>
    </row>
    <row r="39" spans="1:11" ht="12.75" x14ac:dyDescent="0.2">
      <c r="A39" s="20" t="s">
        <v>264</v>
      </c>
      <c r="B39" s="1772">
        <v>749.43176172200003</v>
      </c>
      <c r="C39" s="1221">
        <f t="shared" si="0"/>
        <v>4514.2534610982648</v>
      </c>
      <c r="D39" s="1492">
        <v>2329.8609999999999</v>
      </c>
      <c r="E39" s="1135">
        <v>0</v>
      </c>
      <c r="F39" s="1135">
        <v>112.988</v>
      </c>
      <c r="G39" s="1135">
        <v>0</v>
      </c>
      <c r="H39" s="1135">
        <v>0</v>
      </c>
      <c r="I39" s="1616">
        <v>197.148</v>
      </c>
      <c r="J39" s="1492">
        <v>1874.2564610982649</v>
      </c>
      <c r="K39" s="921">
        <v>199</v>
      </c>
    </row>
    <row r="40" spans="1:11" ht="12.75" x14ac:dyDescent="0.2">
      <c r="A40" s="20" t="s">
        <v>80</v>
      </c>
      <c r="B40" s="1772">
        <v>713.81366655390002</v>
      </c>
      <c r="C40" s="1221">
        <f t="shared" si="0"/>
        <v>4567.5465707302501</v>
      </c>
      <c r="D40" s="1492">
        <v>1670.1410000000001</v>
      </c>
      <c r="E40" s="1135">
        <v>0</v>
      </c>
      <c r="F40" s="1135">
        <v>165.90600000000001</v>
      </c>
      <c r="G40" s="1135">
        <v>0</v>
      </c>
      <c r="H40" s="1135">
        <v>0</v>
      </c>
      <c r="I40" s="1616">
        <v>38.381999999999998</v>
      </c>
      <c r="J40" s="1492">
        <v>2693.11757073025</v>
      </c>
      <c r="K40" s="921">
        <v>240</v>
      </c>
    </row>
    <row r="41" spans="1:11" ht="12.75" x14ac:dyDescent="0.2">
      <c r="A41" s="20" t="s">
        <v>574</v>
      </c>
      <c r="B41" s="1772">
        <v>907.56192816110001</v>
      </c>
      <c r="C41" s="1221">
        <f t="shared" si="0"/>
        <v>4551.3030391607281</v>
      </c>
      <c r="D41" s="1492">
        <v>2250.1109999999999</v>
      </c>
      <c r="E41" s="1135">
        <v>0</v>
      </c>
      <c r="F41" s="1135">
        <v>265.94499999999999</v>
      </c>
      <c r="G41" s="1135">
        <v>0</v>
      </c>
      <c r="H41" s="1135">
        <v>0</v>
      </c>
      <c r="I41" s="1616">
        <v>87.75</v>
      </c>
      <c r="J41" s="1492">
        <v>1947.497039160728</v>
      </c>
      <c r="K41" s="921">
        <v>282</v>
      </c>
    </row>
    <row r="42" spans="1:11" ht="12.75" x14ac:dyDescent="0.2">
      <c r="A42" s="20" t="s">
        <v>668</v>
      </c>
      <c r="B42" s="1772">
        <v>921.92015817180004</v>
      </c>
      <c r="C42" s="1221">
        <f t="shared" si="0"/>
        <v>5875.1527595366351</v>
      </c>
      <c r="D42" s="1492">
        <v>2963.723</v>
      </c>
      <c r="E42" s="1135">
        <v>0</v>
      </c>
      <c r="F42" s="1135">
        <v>202.322</v>
      </c>
      <c r="G42" s="1135">
        <v>0</v>
      </c>
      <c r="H42" s="1135">
        <v>0</v>
      </c>
      <c r="I42" s="1616">
        <v>121.628</v>
      </c>
      <c r="J42" s="1492">
        <v>2587.4797595366344</v>
      </c>
      <c r="K42" s="921">
        <v>304</v>
      </c>
    </row>
    <row r="43" spans="1:11" ht="12.75" x14ac:dyDescent="0.2">
      <c r="A43" s="20" t="s">
        <v>381</v>
      </c>
      <c r="B43" s="1772">
        <v>1043.581132068</v>
      </c>
      <c r="C43" s="1221">
        <f t="shared" si="0"/>
        <v>7940.2760327662236</v>
      </c>
      <c r="D43" s="1492">
        <v>3465.9929999999999</v>
      </c>
      <c r="E43" s="1135">
        <v>0</v>
      </c>
      <c r="F43" s="1135">
        <v>331.53500000000003</v>
      </c>
      <c r="G43" s="1135">
        <v>0</v>
      </c>
      <c r="H43" s="1135">
        <v>0</v>
      </c>
      <c r="I43" s="1616">
        <v>112.65300000000001</v>
      </c>
      <c r="J43" s="1492">
        <v>4030.0950327662235</v>
      </c>
      <c r="K43" s="921">
        <v>493</v>
      </c>
    </row>
    <row r="44" spans="1:11" ht="12.75" x14ac:dyDescent="0.2">
      <c r="A44" s="20" t="s">
        <v>465</v>
      </c>
      <c r="B44" s="1772">
        <v>863.41947624270006</v>
      </c>
      <c r="C44" s="1221">
        <f t="shared" si="0"/>
        <v>5299.4273684010714</v>
      </c>
      <c r="D44" s="1492">
        <v>2463.4989999999998</v>
      </c>
      <c r="E44" s="1135">
        <v>0</v>
      </c>
      <c r="F44" s="1135">
        <v>134.923</v>
      </c>
      <c r="G44" s="1135">
        <v>0</v>
      </c>
      <c r="H44" s="1135">
        <v>0</v>
      </c>
      <c r="I44" s="1616">
        <v>96.816999999999993</v>
      </c>
      <c r="J44" s="1492">
        <v>2604.1883684010722</v>
      </c>
      <c r="K44" s="921">
        <v>382</v>
      </c>
    </row>
    <row r="45" spans="1:11" ht="12.75" x14ac:dyDescent="0.2">
      <c r="A45" s="20" t="s">
        <v>575</v>
      </c>
      <c r="B45" s="1772">
        <v>1486.2592510101999</v>
      </c>
      <c r="C45" s="1221">
        <f t="shared" si="0"/>
        <v>7589.4278318269007</v>
      </c>
      <c r="D45" s="1492">
        <v>3124.8629999999998</v>
      </c>
      <c r="E45" s="1135">
        <v>0</v>
      </c>
      <c r="F45" s="1135">
        <v>306.661</v>
      </c>
      <c r="G45" s="1135">
        <v>0</v>
      </c>
      <c r="H45" s="1135">
        <v>0</v>
      </c>
      <c r="I45" s="1616">
        <v>165.60900000000001</v>
      </c>
      <c r="J45" s="1492">
        <v>3992.2948318269014</v>
      </c>
      <c r="K45" s="921">
        <v>484</v>
      </c>
    </row>
    <row r="46" spans="1:11" ht="12.75" x14ac:dyDescent="0.2">
      <c r="A46" s="20" t="s">
        <v>621</v>
      </c>
      <c r="B46" s="1772">
        <v>1284.6239686562999</v>
      </c>
      <c r="C46" s="1221">
        <f t="shared" si="0"/>
        <v>8720.5343188634361</v>
      </c>
      <c r="D46" s="1492">
        <v>4599.55</v>
      </c>
      <c r="E46" s="1135">
        <v>0</v>
      </c>
      <c r="F46" s="1135">
        <v>290.05</v>
      </c>
      <c r="G46" s="1135">
        <v>0</v>
      </c>
      <c r="H46" s="1135">
        <v>0</v>
      </c>
      <c r="I46" s="1616">
        <v>67.721000000000004</v>
      </c>
      <c r="J46" s="1492">
        <v>3763.2133188634352</v>
      </c>
      <c r="K46" s="921">
        <v>369</v>
      </c>
    </row>
    <row r="47" spans="1:11" ht="12.75" x14ac:dyDescent="0.2">
      <c r="A47" s="20" t="s">
        <v>82</v>
      </c>
      <c r="B47" s="1772">
        <v>1405.0218642699001</v>
      </c>
      <c r="C47" s="1221">
        <f t="shared" si="0"/>
        <v>9680.637767752678</v>
      </c>
      <c r="D47" s="1492">
        <v>4586.4470000000001</v>
      </c>
      <c r="E47" s="1135">
        <v>0</v>
      </c>
      <c r="F47" s="1135">
        <v>455.52600000000001</v>
      </c>
      <c r="G47" s="1135">
        <v>0</v>
      </c>
      <c r="H47" s="1135">
        <v>0</v>
      </c>
      <c r="I47" s="1616">
        <v>25.744</v>
      </c>
      <c r="J47" s="1492">
        <v>4612.9207677526783</v>
      </c>
      <c r="K47" s="921">
        <v>488</v>
      </c>
    </row>
    <row r="48" spans="1:11" ht="12.75" x14ac:dyDescent="0.2">
      <c r="A48" s="20" t="s">
        <v>154</v>
      </c>
      <c r="B48" s="1772">
        <v>666.03401368469997</v>
      </c>
      <c r="C48" s="1221">
        <f t="shared" si="0"/>
        <v>4067.2944327963928</v>
      </c>
      <c r="D48" s="1492">
        <v>2211.2429999999999</v>
      </c>
      <c r="E48" s="1135">
        <v>0</v>
      </c>
      <c r="F48" s="1135">
        <v>120.301</v>
      </c>
      <c r="G48" s="1135">
        <v>0</v>
      </c>
      <c r="H48" s="1135">
        <v>0</v>
      </c>
      <c r="I48" s="1616">
        <v>44.341999999999999</v>
      </c>
      <c r="J48" s="1492">
        <v>1691.4084327963928</v>
      </c>
      <c r="K48" s="921">
        <v>306</v>
      </c>
    </row>
    <row r="49" spans="1:11" ht="12.75" x14ac:dyDescent="0.2">
      <c r="A49" s="20" t="s">
        <v>197</v>
      </c>
      <c r="B49" s="1772">
        <v>803.93163481060014</v>
      </c>
      <c r="C49" s="1221">
        <f t="shared" si="0"/>
        <v>4556.1895217363035</v>
      </c>
      <c r="D49" s="1492">
        <v>2032.163</v>
      </c>
      <c r="E49" s="1135">
        <v>0</v>
      </c>
      <c r="F49" s="1135">
        <v>207.55799999999999</v>
      </c>
      <c r="G49" s="1135">
        <v>0</v>
      </c>
      <c r="H49" s="1135">
        <v>0</v>
      </c>
      <c r="I49" s="1616">
        <v>32.697000000000003</v>
      </c>
      <c r="J49" s="1492">
        <v>2283.7715217363038</v>
      </c>
      <c r="K49" s="921">
        <v>359</v>
      </c>
    </row>
    <row r="50" spans="1:11" ht="12.75" x14ac:dyDescent="0.2">
      <c r="A50" s="20" t="s">
        <v>669</v>
      </c>
      <c r="B50" s="1772">
        <v>670.97530237169997</v>
      </c>
      <c r="C50" s="1221">
        <f t="shared" si="0"/>
        <v>2691.7348950944661</v>
      </c>
      <c r="D50" s="1492">
        <v>1626.5820000000001</v>
      </c>
      <c r="E50" s="1135">
        <v>0</v>
      </c>
      <c r="F50" s="1135">
        <v>28.826000000000001</v>
      </c>
      <c r="G50" s="1135">
        <v>0</v>
      </c>
      <c r="H50" s="1135">
        <v>0</v>
      </c>
      <c r="I50" s="1616">
        <v>48.67</v>
      </c>
      <c r="J50" s="1492">
        <v>987.65689509446599</v>
      </c>
      <c r="K50" s="921">
        <v>192</v>
      </c>
    </row>
    <row r="51" spans="1:11" ht="12.75" x14ac:dyDescent="0.2">
      <c r="A51" s="20" t="s">
        <v>12</v>
      </c>
      <c r="B51" s="1772">
        <v>1227.1656962087</v>
      </c>
      <c r="C51" s="1221">
        <f t="shared" si="0"/>
        <v>7968.28849326216</v>
      </c>
      <c r="D51" s="1492">
        <v>2742.3829999999998</v>
      </c>
      <c r="E51" s="1135">
        <v>0</v>
      </c>
      <c r="F51" s="1135">
        <v>213.624</v>
      </c>
      <c r="G51" s="1135">
        <v>0</v>
      </c>
      <c r="H51" s="1135">
        <v>0</v>
      </c>
      <c r="I51" s="1616">
        <v>125.96299999999999</v>
      </c>
      <c r="J51" s="1492">
        <v>4886.3184932621607</v>
      </c>
      <c r="K51" s="921">
        <v>407</v>
      </c>
    </row>
    <row r="52" spans="1:11" ht="12.75" x14ac:dyDescent="0.2">
      <c r="A52" s="20" t="s">
        <v>84</v>
      </c>
      <c r="B52" s="1772">
        <v>1743.4709902415998</v>
      </c>
      <c r="C52" s="1221">
        <f t="shared" si="0"/>
        <v>10353.93950651719</v>
      </c>
      <c r="D52" s="1492">
        <v>4465.2359999999999</v>
      </c>
      <c r="E52" s="1135">
        <v>0</v>
      </c>
      <c r="F52" s="1135">
        <v>426.44900000000001</v>
      </c>
      <c r="G52" s="1135">
        <v>0</v>
      </c>
      <c r="H52" s="1135">
        <v>0</v>
      </c>
      <c r="I52" s="1616">
        <v>69.436999999999998</v>
      </c>
      <c r="J52" s="1492">
        <v>5392.8175065171908</v>
      </c>
      <c r="K52" s="921">
        <v>599</v>
      </c>
    </row>
    <row r="53" spans="1:11" ht="12.75" x14ac:dyDescent="0.2">
      <c r="A53" s="20" t="s">
        <v>471</v>
      </c>
      <c r="B53" s="1772">
        <v>3023.1790898131999</v>
      </c>
      <c r="C53" s="1221">
        <f t="shared" si="0"/>
        <v>15760.604624493651</v>
      </c>
      <c r="D53" s="1492">
        <v>6449.7020000000002</v>
      </c>
      <c r="E53" s="1135">
        <v>0</v>
      </c>
      <c r="F53" s="1135">
        <v>603.51199999999994</v>
      </c>
      <c r="G53" s="1135">
        <v>0</v>
      </c>
      <c r="H53" s="1135">
        <v>0</v>
      </c>
      <c r="I53" s="1616">
        <v>47.287999999999997</v>
      </c>
      <c r="J53" s="1492">
        <v>8660.1026244936511</v>
      </c>
      <c r="K53" s="921">
        <v>819</v>
      </c>
    </row>
    <row r="54" spans="1:11" ht="12.75" x14ac:dyDescent="0.2">
      <c r="A54" s="20" t="s">
        <v>85</v>
      </c>
      <c r="B54" s="1772">
        <v>1118.0356533529</v>
      </c>
      <c r="C54" s="1221">
        <f t="shared" si="0"/>
        <v>7945.3808197114122</v>
      </c>
      <c r="D54" s="1492">
        <v>2879.6579999999999</v>
      </c>
      <c r="E54" s="1135">
        <v>0</v>
      </c>
      <c r="F54" s="1135">
        <v>287.23700000000002</v>
      </c>
      <c r="G54" s="1135">
        <v>0</v>
      </c>
      <c r="H54" s="1135">
        <v>0</v>
      </c>
      <c r="I54" s="1616">
        <v>158.49299999999999</v>
      </c>
      <c r="J54" s="1492">
        <v>4619.9928197114123</v>
      </c>
      <c r="K54" s="921">
        <v>384</v>
      </c>
    </row>
    <row r="55" spans="1:11" ht="12.75" x14ac:dyDescent="0.2">
      <c r="A55" s="20" t="s">
        <v>157</v>
      </c>
      <c r="B55" s="1772">
        <v>7157.7440906259999</v>
      </c>
      <c r="C55" s="1221">
        <f t="shared" si="0"/>
        <v>44867.780821414264</v>
      </c>
      <c r="D55" s="1492">
        <v>13993.290999999999</v>
      </c>
      <c r="E55" s="1135">
        <v>0</v>
      </c>
      <c r="F55" s="1135">
        <v>4882.4960000000001</v>
      </c>
      <c r="G55" s="1135">
        <v>0</v>
      </c>
      <c r="H55" s="1135">
        <v>0</v>
      </c>
      <c r="I55" s="1616">
        <v>796.27499999999998</v>
      </c>
      <c r="J55" s="1492">
        <v>25195.718821414262</v>
      </c>
      <c r="K55" s="921">
        <v>1863</v>
      </c>
    </row>
    <row r="56" spans="1:11" ht="12.75" x14ac:dyDescent="0.2">
      <c r="A56" s="20" t="s">
        <v>474</v>
      </c>
      <c r="B56" s="1772">
        <v>2034.7402850167</v>
      </c>
      <c r="C56" s="1221">
        <f t="shared" si="0"/>
        <v>11341.746512116229</v>
      </c>
      <c r="D56" s="1492">
        <v>4011.183</v>
      </c>
      <c r="E56" s="1135">
        <v>0</v>
      </c>
      <c r="F56" s="1135">
        <v>328.67399999999998</v>
      </c>
      <c r="G56" s="1135">
        <v>0</v>
      </c>
      <c r="H56" s="1135">
        <v>0</v>
      </c>
      <c r="I56" s="1616">
        <v>42.612000000000002</v>
      </c>
      <c r="J56" s="1492">
        <v>6959.2775121162294</v>
      </c>
      <c r="K56" s="921">
        <v>618</v>
      </c>
    </row>
    <row r="57" spans="1:11" ht="12.75" x14ac:dyDescent="0.2">
      <c r="A57" s="20" t="s">
        <v>670</v>
      </c>
      <c r="B57" s="1772">
        <v>836.84490298319997</v>
      </c>
      <c r="C57" s="1221">
        <f t="shared" si="0"/>
        <v>5559.2781628127614</v>
      </c>
      <c r="D57" s="1492">
        <v>2057.027</v>
      </c>
      <c r="E57" s="1135">
        <v>0</v>
      </c>
      <c r="F57" s="1135">
        <v>97.674999999999997</v>
      </c>
      <c r="G57" s="1135">
        <v>0</v>
      </c>
      <c r="H57" s="1135">
        <v>0</v>
      </c>
      <c r="I57" s="1616">
        <v>30.709</v>
      </c>
      <c r="J57" s="1492">
        <v>3373.8671628127609</v>
      </c>
      <c r="K57" s="921">
        <v>338</v>
      </c>
    </row>
    <row r="58" spans="1:11" ht="12.75" x14ac:dyDescent="0.2">
      <c r="A58" s="20" t="s">
        <v>671</v>
      </c>
      <c r="B58" s="1772">
        <v>1281.4407511766999</v>
      </c>
      <c r="C58" s="1221">
        <f t="shared" si="0"/>
        <v>6307.5474053391763</v>
      </c>
      <c r="D58" s="1492">
        <v>3046.3530000000001</v>
      </c>
      <c r="E58" s="1135">
        <v>0</v>
      </c>
      <c r="F58" s="1135">
        <v>211.75800000000001</v>
      </c>
      <c r="G58" s="1135">
        <v>0</v>
      </c>
      <c r="H58" s="1135">
        <v>0</v>
      </c>
      <c r="I58" s="1616">
        <v>115.73399999999999</v>
      </c>
      <c r="J58" s="1492">
        <v>2933.7024053391765</v>
      </c>
      <c r="K58" s="921">
        <v>581</v>
      </c>
    </row>
    <row r="59" spans="1:11" ht="12.75" x14ac:dyDescent="0.2">
      <c r="A59" s="20" t="s">
        <v>89</v>
      </c>
      <c r="B59" s="1772">
        <v>3218.8474078094</v>
      </c>
      <c r="C59" s="1221">
        <f t="shared" si="0"/>
        <v>18762.671711337203</v>
      </c>
      <c r="D59" s="1492">
        <v>8089.8869999999997</v>
      </c>
      <c r="E59" s="1135">
        <v>176.52393000000001</v>
      </c>
      <c r="F59" s="1135">
        <v>610.16800000000001</v>
      </c>
      <c r="G59" s="1135">
        <v>0</v>
      </c>
      <c r="H59" s="1135">
        <v>0</v>
      </c>
      <c r="I59" s="1616">
        <v>254.81</v>
      </c>
      <c r="J59" s="1492">
        <v>9631.2827813372041</v>
      </c>
      <c r="K59" s="921">
        <v>888</v>
      </c>
    </row>
    <row r="60" spans="1:11" ht="12.75" x14ac:dyDescent="0.2">
      <c r="A60" s="20" t="s">
        <v>672</v>
      </c>
      <c r="B60" s="1772">
        <v>17374.897727649997</v>
      </c>
      <c r="C60" s="1221">
        <f t="shared" si="0"/>
        <v>88268.057777782582</v>
      </c>
      <c r="D60" s="1492">
        <v>35719.197999999997</v>
      </c>
      <c r="E60" s="1135">
        <v>0</v>
      </c>
      <c r="F60" s="1135">
        <v>5082.7340000000004</v>
      </c>
      <c r="G60" s="1135">
        <v>0</v>
      </c>
      <c r="H60" s="1135">
        <v>0</v>
      </c>
      <c r="I60" s="1616">
        <v>1596.8409999999999</v>
      </c>
      <c r="J60" s="1492">
        <v>45869.284777782581</v>
      </c>
      <c r="K60" s="921">
        <v>4667</v>
      </c>
    </row>
    <row r="61" spans="1:11" ht="12.75" x14ac:dyDescent="0.2">
      <c r="A61" s="20" t="s">
        <v>673</v>
      </c>
      <c r="B61" s="1772">
        <v>809.44186938860003</v>
      </c>
      <c r="C61" s="1221">
        <f t="shared" si="0"/>
        <v>5001.6475236364258</v>
      </c>
      <c r="D61" s="1492">
        <v>1846.8140000000001</v>
      </c>
      <c r="E61" s="1135">
        <v>0</v>
      </c>
      <c r="F61" s="1135">
        <v>155.72300000000001</v>
      </c>
      <c r="G61" s="1135">
        <v>0</v>
      </c>
      <c r="H61" s="1135">
        <v>0</v>
      </c>
      <c r="I61" s="1616">
        <v>56.277000000000001</v>
      </c>
      <c r="J61" s="1492">
        <v>2942.8335236364264</v>
      </c>
      <c r="K61" s="921">
        <v>236</v>
      </c>
    </row>
    <row r="62" spans="1:11" ht="12.75" x14ac:dyDescent="0.2">
      <c r="A62" s="20" t="s">
        <v>674</v>
      </c>
      <c r="B62" s="1772">
        <v>611.71757834228015</v>
      </c>
      <c r="C62" s="1221">
        <f t="shared" si="0"/>
        <v>4243.5165548375498</v>
      </c>
      <c r="D62" s="1492">
        <v>1756.221</v>
      </c>
      <c r="E62" s="1135">
        <v>0</v>
      </c>
      <c r="F62" s="1135">
        <v>226.80099999999999</v>
      </c>
      <c r="G62" s="1135">
        <v>0</v>
      </c>
      <c r="H62" s="1135">
        <v>0</v>
      </c>
      <c r="I62" s="1616">
        <v>12.467000000000001</v>
      </c>
      <c r="J62" s="1492">
        <v>2248.0275548375494</v>
      </c>
      <c r="K62" s="921">
        <v>263</v>
      </c>
    </row>
    <row r="63" spans="1:11" ht="12.75" x14ac:dyDescent="0.2">
      <c r="A63" s="20" t="s">
        <v>675</v>
      </c>
      <c r="B63" s="1772">
        <v>610.448394216</v>
      </c>
      <c r="C63" s="1221">
        <f t="shared" si="0"/>
        <v>4483.0288849081471</v>
      </c>
      <c r="D63" s="1492">
        <v>1877.201</v>
      </c>
      <c r="E63" s="1135">
        <v>0</v>
      </c>
      <c r="F63" s="1135">
        <v>106.176</v>
      </c>
      <c r="G63" s="1135">
        <v>0</v>
      </c>
      <c r="H63" s="1135">
        <v>0</v>
      </c>
      <c r="I63" s="1616">
        <v>39.898000000000003</v>
      </c>
      <c r="J63" s="1492">
        <v>2459.753884908147</v>
      </c>
      <c r="K63" s="921">
        <v>264</v>
      </c>
    </row>
    <row r="64" spans="1:11" ht="12.75" x14ac:dyDescent="0.2">
      <c r="A64" s="20" t="s">
        <v>93</v>
      </c>
      <c r="B64" s="1772">
        <v>1110.7568165068999</v>
      </c>
      <c r="C64" s="1221">
        <f t="shared" si="0"/>
        <v>8495.3712423559627</v>
      </c>
      <c r="D64" s="1492">
        <v>3502.2930000000001</v>
      </c>
      <c r="E64" s="1135">
        <v>0</v>
      </c>
      <c r="F64" s="1135">
        <v>366.31299999999999</v>
      </c>
      <c r="G64" s="1135">
        <v>0</v>
      </c>
      <c r="H64" s="1135">
        <v>0</v>
      </c>
      <c r="I64" s="1616">
        <v>24.291</v>
      </c>
      <c r="J64" s="1492">
        <v>4602.4742423559628</v>
      </c>
      <c r="K64" s="921">
        <v>380</v>
      </c>
    </row>
    <row r="65" spans="1:11" ht="12.75" x14ac:dyDescent="0.2">
      <c r="A65" s="20" t="s">
        <v>676</v>
      </c>
      <c r="B65" s="1772">
        <v>1447.9548037099999</v>
      </c>
      <c r="C65" s="1221">
        <f t="shared" si="0"/>
        <v>9366.7068787845383</v>
      </c>
      <c r="D65" s="1492">
        <v>4096.5429999999997</v>
      </c>
      <c r="E65" s="1135">
        <v>0</v>
      </c>
      <c r="F65" s="1135">
        <v>573.87300000000005</v>
      </c>
      <c r="G65" s="1135">
        <v>0</v>
      </c>
      <c r="H65" s="1135">
        <v>0</v>
      </c>
      <c r="I65" s="1616">
        <v>151.06700000000001</v>
      </c>
      <c r="J65" s="1492">
        <v>4545.223878784539</v>
      </c>
      <c r="K65" s="921">
        <v>468</v>
      </c>
    </row>
    <row r="66" spans="1:11" ht="12.75" x14ac:dyDescent="0.2">
      <c r="A66" s="20" t="s">
        <v>95</v>
      </c>
      <c r="B66" s="1772">
        <v>2617.4625193196998</v>
      </c>
      <c r="C66" s="1221">
        <f t="shared" si="0"/>
        <v>19205.76753972935</v>
      </c>
      <c r="D66" s="1492">
        <v>8999.607</v>
      </c>
      <c r="E66" s="1135">
        <v>0</v>
      </c>
      <c r="F66" s="1135">
        <v>711.50599999999997</v>
      </c>
      <c r="G66" s="1135">
        <v>0</v>
      </c>
      <c r="H66" s="1135">
        <v>0</v>
      </c>
      <c r="I66" s="1616">
        <v>133.53</v>
      </c>
      <c r="J66" s="1492">
        <v>9361.1245397293496</v>
      </c>
      <c r="K66" s="921">
        <v>895</v>
      </c>
    </row>
    <row r="67" spans="1:11" ht="12.75" x14ac:dyDescent="0.2">
      <c r="A67" s="20" t="s">
        <v>96</v>
      </c>
      <c r="B67" s="1772">
        <v>3584.1920221217001</v>
      </c>
      <c r="C67" s="1221">
        <f t="shared" si="0"/>
        <v>29700.25680435808</v>
      </c>
      <c r="D67" s="1492">
        <v>13043.01</v>
      </c>
      <c r="E67" s="1135">
        <v>0</v>
      </c>
      <c r="F67" s="1135">
        <v>615.39200000000005</v>
      </c>
      <c r="G67" s="1135">
        <v>0</v>
      </c>
      <c r="H67" s="1135">
        <v>0</v>
      </c>
      <c r="I67" s="1616">
        <v>290.85500000000002</v>
      </c>
      <c r="J67" s="1492">
        <v>15750.99980435808</v>
      </c>
      <c r="K67" s="921">
        <v>1318</v>
      </c>
    </row>
    <row r="68" spans="1:11" ht="12.75" x14ac:dyDescent="0.2">
      <c r="A68" s="20" t="s">
        <v>677</v>
      </c>
      <c r="B68" s="1772">
        <v>1279.4513200331999</v>
      </c>
      <c r="C68" s="1221">
        <f t="shared" si="0"/>
        <v>10239.910279273254</v>
      </c>
      <c r="D68" s="1492">
        <v>5733.0420000000004</v>
      </c>
      <c r="E68" s="1135">
        <v>0</v>
      </c>
      <c r="F68" s="1135">
        <v>640.5</v>
      </c>
      <c r="G68" s="1135">
        <v>0</v>
      </c>
      <c r="H68" s="1135">
        <v>0</v>
      </c>
      <c r="I68" s="1616">
        <v>52.634</v>
      </c>
      <c r="J68" s="1492">
        <v>3813.7342792732538</v>
      </c>
      <c r="K68" s="921">
        <v>380</v>
      </c>
    </row>
    <row r="69" spans="1:11" ht="12.75" x14ac:dyDescent="0.2">
      <c r="A69" s="20" t="s">
        <v>482</v>
      </c>
      <c r="B69" s="1772">
        <v>818.92754008460008</v>
      </c>
      <c r="C69" s="1221">
        <f t="shared" ref="C69:C102" si="1">SUM(D69:J69)</f>
        <v>4098.2437350475075</v>
      </c>
      <c r="D69" s="1492">
        <v>2364.3980000000001</v>
      </c>
      <c r="E69" s="1135">
        <v>0</v>
      </c>
      <c r="F69" s="1135">
        <v>134.17599999999999</v>
      </c>
      <c r="G69" s="1135">
        <v>0</v>
      </c>
      <c r="H69" s="1135">
        <v>0</v>
      </c>
      <c r="I69" s="1616">
        <v>67.072000000000003</v>
      </c>
      <c r="J69" s="1492">
        <v>1532.5977350475073</v>
      </c>
      <c r="K69" s="921">
        <v>353</v>
      </c>
    </row>
    <row r="70" spans="1:11" ht="12.75" x14ac:dyDescent="0.2">
      <c r="A70" s="20" t="s">
        <v>678</v>
      </c>
      <c r="B70" s="1772">
        <v>947.45449954550008</v>
      </c>
      <c r="C70" s="1221">
        <f t="shared" si="1"/>
        <v>4374.6493387697092</v>
      </c>
      <c r="D70" s="1492">
        <v>1964.9010000000001</v>
      </c>
      <c r="E70" s="1135">
        <v>0</v>
      </c>
      <c r="F70" s="1135">
        <v>150.74600000000001</v>
      </c>
      <c r="G70" s="1135">
        <v>0</v>
      </c>
      <c r="H70" s="1135">
        <v>0</v>
      </c>
      <c r="I70" s="1616">
        <v>53.929000000000002</v>
      </c>
      <c r="J70" s="1492">
        <v>2205.0733387697092</v>
      </c>
      <c r="K70" s="921">
        <v>241</v>
      </c>
    </row>
    <row r="71" spans="1:11" ht="12.75" x14ac:dyDescent="0.2">
      <c r="A71" s="20" t="s">
        <v>98</v>
      </c>
      <c r="B71" s="1772">
        <v>575.26988516299991</v>
      </c>
      <c r="C71" s="1221">
        <f t="shared" si="1"/>
        <v>5175.3544818361952</v>
      </c>
      <c r="D71" s="1492">
        <v>2658.7979999999998</v>
      </c>
      <c r="E71" s="1135">
        <v>0</v>
      </c>
      <c r="F71" s="1135">
        <v>210.02600000000001</v>
      </c>
      <c r="G71" s="1135">
        <v>0</v>
      </c>
      <c r="H71" s="1135">
        <v>0</v>
      </c>
      <c r="I71" s="1616">
        <v>6.7510000000000003</v>
      </c>
      <c r="J71" s="1500">
        <v>2299.7794818361954</v>
      </c>
      <c r="K71" s="921">
        <v>227</v>
      </c>
    </row>
    <row r="72" spans="1:11" ht="12.75" x14ac:dyDescent="0.2">
      <c r="A72" s="20" t="s">
        <v>99</v>
      </c>
      <c r="B72" s="1772">
        <v>855.92425794689996</v>
      </c>
      <c r="C72" s="1221">
        <f t="shared" si="1"/>
        <v>7568.1511615374648</v>
      </c>
      <c r="D72" s="1492">
        <v>3280.3809999999999</v>
      </c>
      <c r="E72" s="1135">
        <v>0</v>
      </c>
      <c r="F72" s="1135">
        <v>274.24</v>
      </c>
      <c r="G72" s="1135">
        <v>0</v>
      </c>
      <c r="H72" s="1135">
        <v>0</v>
      </c>
      <c r="I72" s="1616">
        <v>29.388000000000002</v>
      </c>
      <c r="J72" s="1500">
        <v>3984.1421615374647</v>
      </c>
      <c r="K72" s="921">
        <v>290</v>
      </c>
    </row>
    <row r="73" spans="1:11" ht="12.75" x14ac:dyDescent="0.2">
      <c r="A73" s="20" t="s">
        <v>679</v>
      </c>
      <c r="B73" s="1772">
        <v>3057.5520373419999</v>
      </c>
      <c r="C73" s="1221">
        <f t="shared" si="1"/>
        <v>16381.253452660792</v>
      </c>
      <c r="D73" s="1492">
        <v>6368.3580000000002</v>
      </c>
      <c r="E73" s="1135">
        <v>0</v>
      </c>
      <c r="F73" s="1135">
        <v>630.11599999999999</v>
      </c>
      <c r="G73" s="1135">
        <v>0</v>
      </c>
      <c r="H73" s="1135">
        <v>0</v>
      </c>
      <c r="I73" s="1616">
        <v>188.536</v>
      </c>
      <c r="J73" s="1500">
        <v>9194.2434526607922</v>
      </c>
      <c r="K73" s="921">
        <v>748</v>
      </c>
    </row>
    <row r="74" spans="1:11" ht="12.75" x14ac:dyDescent="0.2">
      <c r="A74" s="20" t="s">
        <v>680</v>
      </c>
      <c r="B74" s="1772">
        <v>1006.7058471219</v>
      </c>
      <c r="C74" s="1221">
        <f t="shared" si="1"/>
        <v>6827.0112485089448</v>
      </c>
      <c r="D74" s="1492">
        <v>2686.7510000000002</v>
      </c>
      <c r="E74" s="1135">
        <v>0</v>
      </c>
      <c r="F74" s="1135">
        <v>326.11399999999998</v>
      </c>
      <c r="G74" s="1135">
        <v>0</v>
      </c>
      <c r="H74" s="1135">
        <v>0</v>
      </c>
      <c r="I74" s="1616">
        <v>225.44399999999999</v>
      </c>
      <c r="J74" s="1500">
        <v>3588.7022485089451</v>
      </c>
      <c r="K74" s="921">
        <v>440</v>
      </c>
    </row>
    <row r="75" spans="1:11" ht="12.75" x14ac:dyDescent="0.2">
      <c r="A75" s="20" t="s">
        <v>398</v>
      </c>
      <c r="B75" s="1772">
        <v>542.3220265105</v>
      </c>
      <c r="C75" s="1221">
        <f t="shared" si="1"/>
        <v>2452.2260783503034</v>
      </c>
      <c r="D75" s="1492">
        <v>886.98099999999999</v>
      </c>
      <c r="E75" s="1135">
        <v>0</v>
      </c>
      <c r="F75" s="1135">
        <v>97.146000000000001</v>
      </c>
      <c r="G75" s="1135">
        <v>0</v>
      </c>
      <c r="H75" s="1135">
        <v>0</v>
      </c>
      <c r="I75" s="1616">
        <v>10.971</v>
      </c>
      <c r="J75" s="1500">
        <v>1457.1280783503032</v>
      </c>
      <c r="K75" s="921">
        <v>208</v>
      </c>
    </row>
    <row r="76" spans="1:11" ht="12.75" x14ac:dyDescent="0.2">
      <c r="A76" s="20" t="s">
        <v>681</v>
      </c>
      <c r="B76" s="1772">
        <v>1367.8773274565999</v>
      </c>
      <c r="C76" s="1221">
        <f t="shared" si="1"/>
        <v>8900.5667246995727</v>
      </c>
      <c r="D76" s="1492">
        <v>3665.5140000000001</v>
      </c>
      <c r="E76" s="1135">
        <v>0</v>
      </c>
      <c r="F76" s="1135">
        <v>165.23500000000001</v>
      </c>
      <c r="G76" s="1135">
        <v>0</v>
      </c>
      <c r="H76" s="1135">
        <v>0</v>
      </c>
      <c r="I76" s="1616">
        <v>139.16900000000001</v>
      </c>
      <c r="J76" s="1500">
        <v>4930.6487246995721</v>
      </c>
      <c r="K76" s="921">
        <v>442</v>
      </c>
    </row>
    <row r="77" spans="1:11" ht="12.75" x14ac:dyDescent="0.2">
      <c r="A77" s="20" t="s">
        <v>682</v>
      </c>
      <c r="B77" s="1772">
        <v>717.6646110969001</v>
      </c>
      <c r="C77" s="1221">
        <f t="shared" si="1"/>
        <v>5194.1805902790375</v>
      </c>
      <c r="D77" s="1492">
        <v>2811.2049999999999</v>
      </c>
      <c r="E77" s="1135">
        <v>0</v>
      </c>
      <c r="F77" s="1135">
        <v>73.096999999999994</v>
      </c>
      <c r="G77" s="1135">
        <v>0</v>
      </c>
      <c r="H77" s="1135">
        <v>0</v>
      </c>
      <c r="I77" s="1616">
        <v>17.753</v>
      </c>
      <c r="J77" s="1500">
        <v>2292.1255902790372</v>
      </c>
      <c r="K77" s="921">
        <v>335</v>
      </c>
    </row>
    <row r="78" spans="1:11" ht="12.75" x14ac:dyDescent="0.2">
      <c r="A78" s="20" t="s">
        <v>683</v>
      </c>
      <c r="B78" s="1772">
        <v>2022.8059389949999</v>
      </c>
      <c r="C78" s="1221">
        <f t="shared" si="1"/>
        <v>7035.6922629896799</v>
      </c>
      <c r="D78" s="1492">
        <v>3150.6379999999999</v>
      </c>
      <c r="E78" s="1135">
        <v>0</v>
      </c>
      <c r="F78" s="1135">
        <v>354.55399999999997</v>
      </c>
      <c r="G78" s="1135">
        <v>0</v>
      </c>
      <c r="H78" s="1135">
        <v>0</v>
      </c>
      <c r="I78" s="1616">
        <v>172.69300000000001</v>
      </c>
      <c r="J78" s="1500">
        <v>3357.8072629896801</v>
      </c>
      <c r="K78" s="921">
        <v>612</v>
      </c>
    </row>
    <row r="79" spans="1:11" ht="12.75" x14ac:dyDescent="0.2">
      <c r="A79" s="20" t="s">
        <v>684</v>
      </c>
      <c r="B79" s="1772">
        <v>777.27739773129997</v>
      </c>
      <c r="C79" s="1221">
        <f t="shared" si="1"/>
        <v>3307.7825358510131</v>
      </c>
      <c r="D79" s="1492">
        <v>1622.7819999999999</v>
      </c>
      <c r="E79" s="1135">
        <v>0</v>
      </c>
      <c r="F79" s="1135">
        <v>110.163</v>
      </c>
      <c r="G79" s="1135">
        <v>0</v>
      </c>
      <c r="H79" s="1135">
        <v>0</v>
      </c>
      <c r="I79" s="1616">
        <v>3.976</v>
      </c>
      <c r="J79" s="1500">
        <v>1570.8615358510131</v>
      </c>
      <c r="K79" s="921">
        <v>284</v>
      </c>
    </row>
    <row r="80" spans="1:11" ht="12.75" x14ac:dyDescent="0.2">
      <c r="A80" s="20" t="s">
        <v>168</v>
      </c>
      <c r="B80" s="1772">
        <v>27721.051759630001</v>
      </c>
      <c r="C80" s="1221">
        <f t="shared" si="1"/>
        <v>239981.37762299296</v>
      </c>
      <c r="D80" s="1492">
        <v>81387.535999999993</v>
      </c>
      <c r="E80" s="1135">
        <v>71.693100000000001</v>
      </c>
      <c r="F80" s="1135">
        <v>14634.759</v>
      </c>
      <c r="G80" s="1135">
        <v>0</v>
      </c>
      <c r="H80" s="1135">
        <v>11567.85735</v>
      </c>
      <c r="I80" s="1616">
        <v>2294.6190000000001</v>
      </c>
      <c r="J80" s="1500">
        <v>130024.91317299295</v>
      </c>
      <c r="K80" s="921">
        <v>9079</v>
      </c>
    </row>
    <row r="81" spans="1:11" ht="12.75" x14ac:dyDescent="0.2">
      <c r="A81" s="20" t="s">
        <v>685</v>
      </c>
      <c r="B81" s="1772">
        <v>7705.3941627709</v>
      </c>
      <c r="C81" s="1221">
        <f t="shared" si="1"/>
        <v>56297.353772500013</v>
      </c>
      <c r="D81" s="1492">
        <v>26036.544999999998</v>
      </c>
      <c r="E81" s="1135">
        <v>0</v>
      </c>
      <c r="F81" s="1135">
        <v>2175.0529999999999</v>
      </c>
      <c r="G81" s="1135">
        <v>0</v>
      </c>
      <c r="H81" s="1135">
        <v>0</v>
      </c>
      <c r="I81" s="1616">
        <v>676.84299999999996</v>
      </c>
      <c r="J81" s="1500">
        <v>27408.912772500014</v>
      </c>
      <c r="K81" s="921">
        <v>2330</v>
      </c>
    </row>
    <row r="82" spans="1:11" ht="12.75" x14ac:dyDescent="0.2">
      <c r="A82" s="20" t="s">
        <v>686</v>
      </c>
      <c r="B82" s="1772">
        <v>1375.1700915348001</v>
      </c>
      <c r="C82" s="1221">
        <f t="shared" si="1"/>
        <v>6580.5357639227932</v>
      </c>
      <c r="D82" s="1492">
        <v>2720.5259999999998</v>
      </c>
      <c r="E82" s="1135">
        <v>0</v>
      </c>
      <c r="F82" s="1135">
        <v>212.27699999999999</v>
      </c>
      <c r="G82" s="1135">
        <v>0</v>
      </c>
      <c r="H82" s="1135">
        <v>0</v>
      </c>
      <c r="I82" s="1616">
        <v>113.70099999999999</v>
      </c>
      <c r="J82" s="1500">
        <v>3534.0317639227937</v>
      </c>
      <c r="K82" s="921">
        <v>376</v>
      </c>
    </row>
    <row r="83" spans="1:11" ht="12.75" x14ac:dyDescent="0.2">
      <c r="A83" s="20" t="s">
        <v>687</v>
      </c>
      <c r="B83" s="1772">
        <v>416.43031628389997</v>
      </c>
      <c r="C83" s="1221">
        <f t="shared" si="1"/>
        <v>2345.4468948174917</v>
      </c>
      <c r="D83" s="1492">
        <v>1211.1010000000001</v>
      </c>
      <c r="E83" s="1135">
        <v>0</v>
      </c>
      <c r="F83" s="1135">
        <v>37.374000000000002</v>
      </c>
      <c r="G83" s="1135">
        <v>0</v>
      </c>
      <c r="H83" s="1135">
        <v>0</v>
      </c>
      <c r="I83" s="1616">
        <v>20.795000000000002</v>
      </c>
      <c r="J83" s="1500">
        <v>1076.1768948174918</v>
      </c>
      <c r="K83" s="921">
        <v>149</v>
      </c>
    </row>
    <row r="84" spans="1:11" ht="12.75" x14ac:dyDescent="0.2">
      <c r="A84" s="20" t="s">
        <v>688</v>
      </c>
      <c r="B84" s="1772">
        <v>903.7496354747999</v>
      </c>
      <c r="C84" s="1221">
        <f t="shared" si="1"/>
        <v>5293.9606413190495</v>
      </c>
      <c r="D84" s="1492">
        <v>2830.9250000000002</v>
      </c>
      <c r="E84" s="1135">
        <v>0</v>
      </c>
      <c r="F84" s="1135">
        <v>86.834999999999994</v>
      </c>
      <c r="G84" s="1135">
        <v>0</v>
      </c>
      <c r="H84" s="1135">
        <v>0</v>
      </c>
      <c r="I84" s="1616">
        <v>101.173</v>
      </c>
      <c r="J84" s="1500">
        <v>2275.0276413190495</v>
      </c>
      <c r="K84" s="921">
        <v>369</v>
      </c>
    </row>
    <row r="85" spans="1:11" ht="12.75" x14ac:dyDescent="0.2">
      <c r="A85" s="20" t="s">
        <v>174</v>
      </c>
      <c r="B85" s="1772">
        <v>14308.386063217999</v>
      </c>
      <c r="C85" s="1221">
        <f t="shared" si="1"/>
        <v>74449.369035299111</v>
      </c>
      <c r="D85" s="1492">
        <v>32549.666000000001</v>
      </c>
      <c r="E85" s="1135">
        <v>0</v>
      </c>
      <c r="F85" s="1135">
        <v>7398.1679999999997</v>
      </c>
      <c r="G85" s="1135">
        <v>0</v>
      </c>
      <c r="H85" s="1135">
        <v>0</v>
      </c>
      <c r="I85" s="1616">
        <v>1024.2639999999999</v>
      </c>
      <c r="J85" s="1500">
        <v>33477.271035299105</v>
      </c>
      <c r="K85" s="921">
        <v>3531</v>
      </c>
    </row>
    <row r="86" spans="1:11" ht="12.75" x14ac:dyDescent="0.2">
      <c r="A86" s="20" t="s">
        <v>107</v>
      </c>
      <c r="B86" s="1772">
        <v>1076.3515148737999</v>
      </c>
      <c r="C86" s="1221">
        <f t="shared" si="1"/>
        <v>6254.2861083707649</v>
      </c>
      <c r="D86" s="1492">
        <v>2864.5309999999999</v>
      </c>
      <c r="E86" s="1135">
        <v>0</v>
      </c>
      <c r="F86" s="1135">
        <v>130.81</v>
      </c>
      <c r="G86" s="1135">
        <v>0</v>
      </c>
      <c r="H86" s="1135">
        <v>0</v>
      </c>
      <c r="I86" s="1616">
        <v>87.569000000000003</v>
      </c>
      <c r="J86" s="1500">
        <v>3171.3761083707655</v>
      </c>
      <c r="K86" s="921">
        <v>336</v>
      </c>
    </row>
    <row r="87" spans="1:11" ht="12.75" x14ac:dyDescent="0.2">
      <c r="A87" s="20" t="s">
        <v>689</v>
      </c>
      <c r="B87" s="1772">
        <v>1552.067464172</v>
      </c>
      <c r="C87" s="1221">
        <f t="shared" si="1"/>
        <v>8536.0164009044765</v>
      </c>
      <c r="D87" s="1492">
        <v>3442.6190000000001</v>
      </c>
      <c r="E87" s="1135">
        <v>0</v>
      </c>
      <c r="F87" s="1135">
        <v>278.63900000000001</v>
      </c>
      <c r="G87" s="1135">
        <v>0</v>
      </c>
      <c r="H87" s="1135">
        <v>0</v>
      </c>
      <c r="I87" s="1616">
        <v>112.313</v>
      </c>
      <c r="J87" s="1500">
        <v>4702.4454009044757</v>
      </c>
      <c r="K87" s="921">
        <v>604</v>
      </c>
    </row>
    <row r="88" spans="1:11" ht="12.75" x14ac:dyDescent="0.2">
      <c r="A88" s="20" t="s">
        <v>690</v>
      </c>
      <c r="B88" s="1772">
        <v>5561.4296105979993</v>
      </c>
      <c r="C88" s="1221">
        <f t="shared" si="1"/>
        <v>21886.28454868987</v>
      </c>
      <c r="D88" s="1492">
        <v>9682.5490000000009</v>
      </c>
      <c r="E88" s="1135">
        <v>0</v>
      </c>
      <c r="F88" s="1135">
        <v>3316.875</v>
      </c>
      <c r="G88" s="1135">
        <v>0</v>
      </c>
      <c r="H88" s="1135">
        <v>0</v>
      </c>
      <c r="I88" s="1616">
        <v>418.92</v>
      </c>
      <c r="J88" s="1500">
        <v>8467.9405486898686</v>
      </c>
      <c r="K88" s="921">
        <v>1022</v>
      </c>
    </row>
    <row r="89" spans="1:11" ht="12.75" x14ac:dyDescent="0.2">
      <c r="A89" s="20" t="s">
        <v>691</v>
      </c>
      <c r="B89" s="1772">
        <v>1411.8651734330999</v>
      </c>
      <c r="C89" s="1221">
        <f t="shared" si="1"/>
        <v>8133.6276133644351</v>
      </c>
      <c r="D89" s="1492">
        <v>3224.415</v>
      </c>
      <c r="E89" s="1135">
        <v>0</v>
      </c>
      <c r="F89" s="1135">
        <v>277.84300000000002</v>
      </c>
      <c r="G89" s="1135">
        <v>0</v>
      </c>
      <c r="H89" s="1135">
        <v>0</v>
      </c>
      <c r="I89" s="1616">
        <v>148.46700000000001</v>
      </c>
      <c r="J89" s="1500">
        <v>4482.9026133644347</v>
      </c>
      <c r="K89" s="921">
        <v>467</v>
      </c>
    </row>
    <row r="90" spans="1:11" ht="12.75" x14ac:dyDescent="0.2">
      <c r="A90" s="20" t="s">
        <v>409</v>
      </c>
      <c r="B90" s="1772">
        <v>567.42721079199998</v>
      </c>
      <c r="C90" s="1221">
        <f t="shared" si="1"/>
        <v>3243.0828841377579</v>
      </c>
      <c r="D90" s="1492">
        <v>1343.633</v>
      </c>
      <c r="E90" s="1135">
        <v>0</v>
      </c>
      <c r="F90" s="1135">
        <v>61.845999999999997</v>
      </c>
      <c r="G90" s="1135">
        <v>0</v>
      </c>
      <c r="H90" s="1135">
        <v>0</v>
      </c>
      <c r="I90" s="1616">
        <v>7.7839999999999998</v>
      </c>
      <c r="J90" s="1500">
        <v>1829.8198841377578</v>
      </c>
      <c r="K90" s="921">
        <v>168</v>
      </c>
    </row>
    <row r="91" spans="1:11" ht="12.75" x14ac:dyDescent="0.2">
      <c r="A91" s="20" t="s">
        <v>180</v>
      </c>
      <c r="B91" s="1772">
        <v>1006.6254662480002</v>
      </c>
      <c r="C91" s="1221">
        <f t="shared" si="1"/>
        <v>6781.0760096717158</v>
      </c>
      <c r="D91" s="1492">
        <v>2631.24</v>
      </c>
      <c r="E91" s="1135">
        <v>0</v>
      </c>
      <c r="F91" s="1135">
        <v>288.09500000000003</v>
      </c>
      <c r="G91" s="1135">
        <v>0</v>
      </c>
      <c r="H91" s="1135">
        <v>0</v>
      </c>
      <c r="I91" s="1616">
        <v>15.058999999999999</v>
      </c>
      <c r="J91" s="1500">
        <v>3846.6820096717156</v>
      </c>
      <c r="K91" s="921">
        <v>355</v>
      </c>
    </row>
    <row r="92" spans="1:11" ht="12.75" x14ac:dyDescent="0.2">
      <c r="A92" s="20" t="s">
        <v>181</v>
      </c>
      <c r="B92" s="1772">
        <v>612.93322066950009</v>
      </c>
      <c r="C92" s="1221">
        <f t="shared" si="1"/>
        <v>5105.7019982562379</v>
      </c>
      <c r="D92" s="1492">
        <v>1588.6790000000001</v>
      </c>
      <c r="E92" s="1135">
        <v>0</v>
      </c>
      <c r="F92" s="1135">
        <v>76.757999999999996</v>
      </c>
      <c r="G92" s="1135">
        <v>0</v>
      </c>
      <c r="H92" s="1135">
        <v>0</v>
      </c>
      <c r="I92" s="1616">
        <v>3.2109999999999999</v>
      </c>
      <c r="J92" s="1500">
        <v>3437.0539982562377</v>
      </c>
      <c r="K92" s="921">
        <v>221</v>
      </c>
    </row>
    <row r="93" spans="1:11" ht="12.75" x14ac:dyDescent="0.2">
      <c r="A93" s="20" t="s">
        <v>692</v>
      </c>
      <c r="B93" s="1772">
        <v>3099.8538675945001</v>
      </c>
      <c r="C93" s="1221">
        <f t="shared" si="1"/>
        <v>18980.073378571135</v>
      </c>
      <c r="D93" s="1492">
        <v>7171.26</v>
      </c>
      <c r="E93" s="1135">
        <v>0</v>
      </c>
      <c r="F93" s="1135">
        <v>826.98800000000006</v>
      </c>
      <c r="G93" s="1135">
        <v>0</v>
      </c>
      <c r="H93" s="1135">
        <v>0</v>
      </c>
      <c r="I93" s="1616">
        <v>50.929000000000002</v>
      </c>
      <c r="J93" s="1500">
        <v>10930.896378571133</v>
      </c>
      <c r="K93" s="921">
        <v>943</v>
      </c>
    </row>
    <row r="94" spans="1:11" ht="12.75" x14ac:dyDescent="0.2">
      <c r="A94" s="20" t="s">
        <v>514</v>
      </c>
      <c r="B94" s="1772">
        <v>3556.812574473</v>
      </c>
      <c r="C94" s="1221">
        <f t="shared" si="1"/>
        <v>25073.351364562059</v>
      </c>
      <c r="D94" s="1492">
        <v>10962.513999999999</v>
      </c>
      <c r="E94" s="1135">
        <v>0</v>
      </c>
      <c r="F94" s="1135">
        <v>1332.778</v>
      </c>
      <c r="G94" s="1135">
        <v>0</v>
      </c>
      <c r="H94" s="1135">
        <v>0</v>
      </c>
      <c r="I94" s="1616">
        <v>185.84399999999999</v>
      </c>
      <c r="J94" s="1500">
        <v>12592.21536456206</v>
      </c>
      <c r="K94" s="921">
        <v>1201</v>
      </c>
    </row>
    <row r="95" spans="1:11" ht="12.75" x14ac:dyDescent="0.2">
      <c r="A95" s="20" t="s">
        <v>2074</v>
      </c>
      <c r="B95" s="1772">
        <v>1452.4830272798001</v>
      </c>
      <c r="C95" s="1221">
        <f t="shared" si="1"/>
        <v>10715.948211069606</v>
      </c>
      <c r="D95" s="1492">
        <v>4197.9170000000004</v>
      </c>
      <c r="E95" s="1135">
        <v>0</v>
      </c>
      <c r="F95" s="1135">
        <v>295.964</v>
      </c>
      <c r="G95" s="1135">
        <v>0</v>
      </c>
      <c r="H95" s="1135">
        <v>0</v>
      </c>
      <c r="I95" s="1616">
        <v>325.69600000000003</v>
      </c>
      <c r="J95" s="1500">
        <v>5896.371211069606</v>
      </c>
      <c r="K95" s="921">
        <v>496</v>
      </c>
    </row>
    <row r="96" spans="1:11" ht="12.75" x14ac:dyDescent="0.2">
      <c r="A96" s="20" t="s">
        <v>515</v>
      </c>
      <c r="B96" s="1772">
        <v>519.16001589410939</v>
      </c>
      <c r="C96" s="1221">
        <f t="shared" si="1"/>
        <v>3504.6649958051003</v>
      </c>
      <c r="D96" s="1492">
        <v>1326.299</v>
      </c>
      <c r="E96" s="1135">
        <v>0</v>
      </c>
      <c r="F96" s="1135">
        <v>88.066999999999993</v>
      </c>
      <c r="G96" s="1135">
        <v>0</v>
      </c>
      <c r="H96" s="1135">
        <v>0</v>
      </c>
      <c r="I96" s="1616">
        <v>20.125</v>
      </c>
      <c r="J96" s="1500">
        <v>2070.1739958051003</v>
      </c>
      <c r="K96" s="921">
        <v>141</v>
      </c>
    </row>
    <row r="97" spans="1:11" ht="12.75" x14ac:dyDescent="0.2">
      <c r="A97" s="1770" t="s">
        <v>516</v>
      </c>
      <c r="B97" s="1772">
        <v>3203.1115859403999</v>
      </c>
      <c r="C97" s="1221">
        <f t="shared" si="1"/>
        <v>17399.358473889937</v>
      </c>
      <c r="D97" s="1492">
        <v>7147.6030000000001</v>
      </c>
      <c r="E97" s="1135">
        <v>0</v>
      </c>
      <c r="F97" s="1135">
        <v>730.69</v>
      </c>
      <c r="G97" s="1135">
        <v>0</v>
      </c>
      <c r="H97" s="1135">
        <v>0</v>
      </c>
      <c r="I97" s="1616">
        <v>479.86099999999999</v>
      </c>
      <c r="J97" s="1500">
        <v>9041.2044738899349</v>
      </c>
      <c r="K97" s="921">
        <v>1306</v>
      </c>
    </row>
    <row r="98" spans="1:11" ht="12.75" x14ac:dyDescent="0.2">
      <c r="A98" s="20" t="s">
        <v>610</v>
      </c>
      <c r="B98" s="1772">
        <v>769.11565853550007</v>
      </c>
      <c r="C98" s="1221">
        <f t="shared" si="1"/>
        <v>5641.1929353181677</v>
      </c>
      <c r="D98" s="1492">
        <v>3124.913</v>
      </c>
      <c r="E98" s="1135">
        <v>0</v>
      </c>
      <c r="F98" s="1135">
        <v>272.91500000000002</v>
      </c>
      <c r="G98" s="1135">
        <v>0</v>
      </c>
      <c r="H98" s="1135">
        <v>0</v>
      </c>
      <c r="I98" s="1616">
        <v>154.47900000000001</v>
      </c>
      <c r="J98" s="1500">
        <v>2088.8859353181674</v>
      </c>
      <c r="K98" s="921">
        <v>305</v>
      </c>
    </row>
    <row r="99" spans="1:11" ht="12.75" x14ac:dyDescent="0.2">
      <c r="A99" s="20" t="s">
        <v>693</v>
      </c>
      <c r="B99" s="1772">
        <v>1224.0059379524</v>
      </c>
      <c r="C99" s="1221">
        <f t="shared" si="1"/>
        <v>6659.7712322332982</v>
      </c>
      <c r="D99" s="1492">
        <v>3242.4879999999998</v>
      </c>
      <c r="E99" s="1135">
        <v>0</v>
      </c>
      <c r="F99" s="1135">
        <v>310.54899999999998</v>
      </c>
      <c r="G99" s="1135">
        <v>0</v>
      </c>
      <c r="H99" s="1135">
        <v>0</v>
      </c>
      <c r="I99" s="1616">
        <v>220.68</v>
      </c>
      <c r="J99" s="1500">
        <v>2886.0542322332985</v>
      </c>
      <c r="K99" s="921">
        <v>392</v>
      </c>
    </row>
    <row r="100" spans="1:11" ht="12.75" x14ac:dyDescent="0.2">
      <c r="A100" s="20" t="s">
        <v>694</v>
      </c>
      <c r="B100" s="1772">
        <v>8027.1080546539997</v>
      </c>
      <c r="C100" s="1221">
        <f t="shared" si="1"/>
        <v>35792.644433688081</v>
      </c>
      <c r="D100" s="1492">
        <v>15764.618</v>
      </c>
      <c r="E100" s="1135">
        <v>0</v>
      </c>
      <c r="F100" s="1135">
        <v>2250.0630000000001</v>
      </c>
      <c r="G100" s="1135">
        <v>0</v>
      </c>
      <c r="H100" s="1135">
        <v>0</v>
      </c>
      <c r="I100" s="1616">
        <v>582.31899999999996</v>
      </c>
      <c r="J100" s="1500">
        <v>17195.644433688078</v>
      </c>
      <c r="K100" s="921">
        <v>2292</v>
      </c>
    </row>
    <row r="101" spans="1:11" ht="12.75" x14ac:dyDescent="0.2">
      <c r="A101" s="20" t="s">
        <v>521</v>
      </c>
      <c r="B101" s="1772">
        <v>652.35656162550004</v>
      </c>
      <c r="C101" s="1221">
        <f t="shared" si="1"/>
        <v>4091.587304887943</v>
      </c>
      <c r="D101" s="1492">
        <v>2379.5320000000002</v>
      </c>
      <c r="E101" s="1135">
        <v>0</v>
      </c>
      <c r="F101" s="1135">
        <v>51.533999999999999</v>
      </c>
      <c r="G101" s="1135">
        <v>0</v>
      </c>
      <c r="H101" s="1135">
        <v>0</v>
      </c>
      <c r="I101" s="1616">
        <v>11.276</v>
      </c>
      <c r="J101" s="1500">
        <v>1649.2453048879427</v>
      </c>
      <c r="K101" s="921">
        <v>251</v>
      </c>
    </row>
    <row r="102" spans="1:11" ht="12.75" x14ac:dyDescent="0.2">
      <c r="A102" s="20" t="s">
        <v>695</v>
      </c>
      <c r="B102" s="1772">
        <v>944.5160987037001</v>
      </c>
      <c r="C102" s="1221">
        <f t="shared" si="1"/>
        <v>5257.165248499814</v>
      </c>
      <c r="D102" s="1492">
        <v>2598.3620000000001</v>
      </c>
      <c r="E102" s="1135">
        <v>0</v>
      </c>
      <c r="F102" s="1135">
        <v>128.35900000000001</v>
      </c>
      <c r="G102" s="1135">
        <v>0</v>
      </c>
      <c r="H102" s="1135">
        <v>0</v>
      </c>
      <c r="I102" s="1616">
        <v>242.92099999999999</v>
      </c>
      <c r="J102" s="1500">
        <v>2287.5232484998141</v>
      </c>
      <c r="K102" s="921">
        <v>405</v>
      </c>
    </row>
    <row r="103" spans="1:11" ht="12.75" customHeight="1" x14ac:dyDescent="0.2">
      <c r="A103" s="500"/>
      <c r="B103" s="501"/>
      <c r="C103" s="1035"/>
      <c r="D103" s="1073"/>
      <c r="E103" s="1073"/>
      <c r="F103" s="1073"/>
      <c r="G103" s="1073"/>
      <c r="H103" s="1073"/>
      <c r="I103" s="1073"/>
      <c r="J103" s="1085"/>
      <c r="K103" s="727"/>
    </row>
    <row r="104" spans="1:11" ht="12.75" customHeight="1" x14ac:dyDescent="0.2">
      <c r="A104" s="502" t="s">
        <v>13</v>
      </c>
      <c r="B104" s="503">
        <f>SUM(B4:B102)</f>
        <v>227990.85717930557</v>
      </c>
      <c r="C104" s="1136">
        <f t="shared" ref="C104:K104" si="2">SUM(C4:C102)</f>
        <v>1397550.6941730559</v>
      </c>
      <c r="D104" s="1136">
        <f t="shared" si="2"/>
        <v>581555.96299999999</v>
      </c>
      <c r="E104" s="1136">
        <f t="shared" si="2"/>
        <v>248.21703000000002</v>
      </c>
      <c r="F104" s="1136">
        <f t="shared" si="2"/>
        <v>74950.002999999997</v>
      </c>
      <c r="G104" s="1136">
        <f t="shared" si="2"/>
        <v>0</v>
      </c>
      <c r="H104" s="1136">
        <f t="shared" si="2"/>
        <v>11567.85735</v>
      </c>
      <c r="I104" s="1137">
        <f t="shared" si="2"/>
        <v>19432.696</v>
      </c>
      <c r="J104" s="1138">
        <f t="shared" si="2"/>
        <v>709795.95779305534</v>
      </c>
      <c r="K104" s="985">
        <f t="shared" si="2"/>
        <v>72039</v>
      </c>
    </row>
    <row r="105" spans="1:11" ht="12.75" customHeight="1" thickBot="1" x14ac:dyDescent="0.25">
      <c r="A105" s="504"/>
      <c r="B105" s="505"/>
      <c r="C105" s="1139"/>
      <c r="D105" s="1140"/>
      <c r="E105" s="1140"/>
      <c r="F105" s="1140"/>
      <c r="G105" s="1140"/>
      <c r="H105" s="1140"/>
      <c r="I105" s="1140"/>
      <c r="J105" s="1141"/>
      <c r="K105" s="728"/>
    </row>
    <row r="106" spans="1:11" ht="12.75" x14ac:dyDescent="0.2">
      <c r="A106" s="158" t="s">
        <v>285</v>
      </c>
      <c r="B106" s="1775">
        <v>59392.760341058893</v>
      </c>
      <c r="C106" s="1221">
        <f>SUM(D106:J106)</f>
        <v>324860.57173346332</v>
      </c>
      <c r="D106" s="1492">
        <v>142169.22836174103</v>
      </c>
      <c r="E106" s="1035">
        <v>0</v>
      </c>
      <c r="F106" s="1035">
        <v>16125.603293221478</v>
      </c>
      <c r="G106" s="1035">
        <v>0</v>
      </c>
      <c r="H106" s="1035">
        <v>0</v>
      </c>
      <c r="I106" s="1502">
        <v>5684.7449336581667</v>
      </c>
      <c r="J106" s="1498">
        <v>160880.99514484269</v>
      </c>
      <c r="K106" s="860">
        <v>18030</v>
      </c>
    </row>
    <row r="107" spans="1:11" ht="12.75" x14ac:dyDescent="0.2">
      <c r="A107" s="107" t="s">
        <v>286</v>
      </c>
      <c r="B107" s="1775">
        <v>57947.22918264613</v>
      </c>
      <c r="C107" s="1221">
        <f t="shared" ref="C107:C109" si="3">SUM(D107:J107)</f>
        <v>346785.38200903183</v>
      </c>
      <c r="D107" s="1492">
        <v>140612.57334808854</v>
      </c>
      <c r="E107" s="1035">
        <v>186.07705999999999</v>
      </c>
      <c r="F107" s="1035">
        <v>22728.994612809511</v>
      </c>
      <c r="G107" s="1035">
        <v>0</v>
      </c>
      <c r="H107" s="1035">
        <v>0</v>
      </c>
      <c r="I107" s="1515">
        <v>4114.0925089038774</v>
      </c>
      <c r="J107" s="1500">
        <v>179143.6444792299</v>
      </c>
      <c r="K107" s="860">
        <v>16776</v>
      </c>
    </row>
    <row r="108" spans="1:11" ht="12.75" x14ac:dyDescent="0.2">
      <c r="A108" s="107" t="s">
        <v>287</v>
      </c>
      <c r="B108" s="1775">
        <v>53707.953813835607</v>
      </c>
      <c r="C108" s="1221">
        <f t="shared" si="3"/>
        <v>414784.15498040407</v>
      </c>
      <c r="D108" s="1492">
        <v>158123.21321833751</v>
      </c>
      <c r="E108" s="1035">
        <v>62.139969999999998</v>
      </c>
      <c r="F108" s="1035">
        <v>21969.427706640745</v>
      </c>
      <c r="G108" s="1035">
        <v>0</v>
      </c>
      <c r="H108" s="1035">
        <v>11567.85735</v>
      </c>
      <c r="I108" s="1515">
        <v>4324.7735313071908</v>
      </c>
      <c r="J108" s="1500">
        <v>218736.74320411865</v>
      </c>
      <c r="K108" s="860">
        <v>17119</v>
      </c>
    </row>
    <row r="109" spans="1:11" ht="12.75" x14ac:dyDescent="0.2">
      <c r="A109" s="107" t="s">
        <v>288</v>
      </c>
      <c r="B109" s="1775">
        <v>56942.91384176501</v>
      </c>
      <c r="C109" s="1221">
        <f t="shared" si="3"/>
        <v>311120.58545015601</v>
      </c>
      <c r="D109" s="1492">
        <v>140650.948071833</v>
      </c>
      <c r="E109" s="1035">
        <v>0</v>
      </c>
      <c r="F109" s="1035">
        <v>14125.977387328263</v>
      </c>
      <c r="G109" s="1035">
        <v>0</v>
      </c>
      <c r="H109" s="1035">
        <v>0</v>
      </c>
      <c r="I109" s="1515">
        <v>5309.0850261307633</v>
      </c>
      <c r="J109" s="1500">
        <v>151034.57496486403</v>
      </c>
      <c r="K109" s="860">
        <v>20114</v>
      </c>
    </row>
    <row r="110" spans="1:11" ht="12.75" customHeight="1" x14ac:dyDescent="0.2">
      <c r="A110" s="107"/>
      <c r="B110" s="506"/>
      <c r="C110" s="1039"/>
      <c r="D110" s="1069"/>
      <c r="E110" s="1069"/>
      <c r="F110" s="1069"/>
      <c r="G110" s="1069"/>
      <c r="H110" s="1069"/>
      <c r="I110" s="1681"/>
      <c r="J110" s="1682"/>
      <c r="K110" s="941"/>
    </row>
    <row r="111" spans="1:11" ht="12.75" customHeight="1" x14ac:dyDescent="0.2">
      <c r="A111" s="502" t="s">
        <v>13</v>
      </c>
      <c r="B111" s="503">
        <f t="shared" ref="B111:K111" si="4">SUM(B106:B109)</f>
        <v>227990.85717930563</v>
      </c>
      <c r="C111" s="1136">
        <f t="shared" si="4"/>
        <v>1397550.6941730552</v>
      </c>
      <c r="D111" s="1136">
        <f t="shared" si="4"/>
        <v>581555.96300000011</v>
      </c>
      <c r="E111" s="1136">
        <f t="shared" si="4"/>
        <v>248.21702999999999</v>
      </c>
      <c r="F111" s="1136">
        <f t="shared" si="4"/>
        <v>74950.002999999997</v>
      </c>
      <c r="G111" s="1136">
        <f t="shared" si="4"/>
        <v>0</v>
      </c>
      <c r="H111" s="1136">
        <f t="shared" si="4"/>
        <v>11567.85735</v>
      </c>
      <c r="I111" s="1137">
        <f t="shared" si="4"/>
        <v>19432.696</v>
      </c>
      <c r="J111" s="1138">
        <f t="shared" si="4"/>
        <v>709795.95779305534</v>
      </c>
      <c r="K111" s="985">
        <f t="shared" si="4"/>
        <v>72039</v>
      </c>
    </row>
    <row r="112" spans="1:11" ht="12.75" customHeight="1" thickBot="1" x14ac:dyDescent="0.25">
      <c r="A112" s="170"/>
      <c r="B112" s="507"/>
      <c r="C112" s="508"/>
      <c r="D112" s="508"/>
      <c r="E112" s="508"/>
      <c r="F112" s="508"/>
      <c r="G112" s="508"/>
      <c r="H112" s="508"/>
      <c r="I112" s="508"/>
      <c r="J112" s="511"/>
      <c r="K112" s="729"/>
    </row>
    <row r="113" spans="1:15" x14ac:dyDescent="0.2">
      <c r="A113" s="672"/>
      <c r="B113" s="673"/>
      <c r="C113" s="674"/>
      <c r="D113" s="674"/>
      <c r="E113" s="674"/>
      <c r="F113" s="674"/>
      <c r="G113" s="674"/>
      <c r="H113" s="674"/>
      <c r="I113" s="674"/>
      <c r="J113" s="674"/>
      <c r="K113" s="682"/>
    </row>
    <row r="114" spans="1:15" x14ac:dyDescent="0.2">
      <c r="A114" s="676" t="s">
        <v>2064</v>
      </c>
      <c r="B114" s="615"/>
      <c r="C114" s="272"/>
      <c r="D114" s="272"/>
      <c r="E114" s="272"/>
      <c r="F114" s="272"/>
      <c r="G114" s="272"/>
      <c r="H114" s="272"/>
      <c r="I114" s="272"/>
      <c r="J114" s="272"/>
      <c r="K114" s="683"/>
    </row>
    <row r="115" spans="1:15" ht="12" customHeight="1" x14ac:dyDescent="0.2">
      <c r="A115" s="1830" t="s">
        <v>2113</v>
      </c>
      <c r="B115" s="1828"/>
      <c r="C115" s="1828"/>
      <c r="D115" s="1828"/>
      <c r="E115" s="1828"/>
      <c r="F115" s="1828"/>
      <c r="G115" s="1828"/>
      <c r="H115" s="1828"/>
      <c r="I115" s="1829"/>
      <c r="J115" s="1830"/>
      <c r="K115" s="1829"/>
    </row>
    <row r="116" spans="1:15" ht="36.75" customHeight="1" x14ac:dyDescent="0.2">
      <c r="A116" s="1827" t="s">
        <v>2085</v>
      </c>
      <c r="B116" s="1828"/>
      <c r="C116" s="1828"/>
      <c r="D116" s="1828"/>
      <c r="E116" s="1828"/>
      <c r="F116" s="1828"/>
      <c r="G116" s="1828"/>
      <c r="H116" s="1828"/>
      <c r="I116" s="1828"/>
      <c r="J116" s="1828"/>
      <c r="K116" s="1829"/>
    </row>
    <row r="117" spans="1:15" ht="12.75" customHeight="1" x14ac:dyDescent="0.2">
      <c r="A117" s="1830" t="s">
        <v>1248</v>
      </c>
      <c r="B117" s="1828"/>
      <c r="C117" s="1828"/>
      <c r="D117" s="1828"/>
      <c r="E117" s="1828"/>
      <c r="F117" s="1828"/>
      <c r="G117" s="1828"/>
      <c r="H117" s="1828"/>
      <c r="I117" s="1828"/>
      <c r="J117" s="1828"/>
      <c r="K117" s="1829"/>
    </row>
    <row r="118" spans="1:15" ht="36" customHeight="1" x14ac:dyDescent="0.2">
      <c r="A118" s="1827" t="s">
        <v>2110</v>
      </c>
      <c r="B118" s="1828"/>
      <c r="C118" s="1828"/>
      <c r="D118" s="1828"/>
      <c r="E118" s="1828"/>
      <c r="F118" s="1828"/>
      <c r="G118" s="1828"/>
      <c r="H118" s="1828"/>
      <c r="I118" s="1829"/>
      <c r="J118" s="1830"/>
      <c r="K118" s="1829"/>
      <c r="N118" s="17"/>
    </row>
    <row r="119" spans="1:15" ht="12" customHeight="1" x14ac:dyDescent="0.2">
      <c r="A119" s="1830" t="s">
        <v>2080</v>
      </c>
      <c r="B119" s="1828"/>
      <c r="C119" s="1828"/>
      <c r="D119" s="1828"/>
      <c r="E119" s="1828"/>
      <c r="F119" s="1828"/>
      <c r="G119" s="1828"/>
      <c r="H119" s="1828"/>
      <c r="I119" s="1828"/>
      <c r="J119" s="1828"/>
      <c r="K119" s="1829"/>
      <c r="L119" s="15"/>
      <c r="M119" s="15"/>
      <c r="N119" s="15"/>
      <c r="O119" s="15"/>
    </row>
    <row r="120" spans="1:15" ht="24" customHeight="1" x14ac:dyDescent="0.2">
      <c r="A120" s="1827" t="s">
        <v>2089</v>
      </c>
      <c r="B120" s="1828"/>
      <c r="C120" s="1828"/>
      <c r="D120" s="1828"/>
      <c r="E120" s="1828"/>
      <c r="F120" s="1828"/>
      <c r="G120" s="1828"/>
      <c r="H120" s="1828"/>
      <c r="I120" s="1828"/>
      <c r="J120" s="1828"/>
      <c r="K120" s="1829"/>
    </row>
    <row r="121" spans="1:15" ht="24" customHeight="1" x14ac:dyDescent="0.2">
      <c r="A121" s="1827" t="s">
        <v>1249</v>
      </c>
      <c r="B121" s="1828"/>
      <c r="C121" s="1828"/>
      <c r="D121" s="1828"/>
      <c r="E121" s="1828"/>
      <c r="F121" s="1828"/>
      <c r="G121" s="1828"/>
      <c r="H121" s="1828"/>
      <c r="I121" s="1828"/>
      <c r="J121" s="1828"/>
      <c r="K121" s="1829"/>
    </row>
    <row r="122" spans="1:15" ht="12.75" thickBot="1" x14ac:dyDescent="0.25">
      <c r="A122" s="1831" t="s">
        <v>2140</v>
      </c>
      <c r="B122" s="1832"/>
      <c r="C122" s="1832"/>
      <c r="D122" s="1832"/>
      <c r="E122" s="1832"/>
      <c r="F122" s="1832"/>
      <c r="G122" s="1832"/>
      <c r="H122" s="1832"/>
      <c r="I122" s="1832"/>
      <c r="J122" s="1832"/>
      <c r="K122" s="1833"/>
    </row>
    <row r="124" spans="1:15" x14ac:dyDescent="0.2">
      <c r="B124" s="112"/>
      <c r="C124" s="310"/>
      <c r="D124" s="311"/>
      <c r="E124" s="311"/>
      <c r="F124" s="311"/>
      <c r="G124" s="311"/>
      <c r="H124" s="311"/>
      <c r="I124" s="311"/>
      <c r="J124" s="310"/>
      <c r="K124" s="574"/>
    </row>
    <row r="125" spans="1:15" x14ac:dyDescent="0.2">
      <c r="A125" s="46"/>
      <c r="B125" s="112"/>
      <c r="C125" s="310"/>
      <c r="D125" s="311"/>
      <c r="E125" s="311"/>
      <c r="F125" s="311"/>
      <c r="G125" s="311"/>
      <c r="H125" s="311"/>
      <c r="I125" s="311"/>
      <c r="J125" s="310"/>
      <c r="K125" s="574"/>
    </row>
  </sheetData>
  <mergeCells count="10">
    <mergeCell ref="A1:K1"/>
    <mergeCell ref="A2:K2"/>
    <mergeCell ref="A122:K122"/>
    <mergeCell ref="A120:K120"/>
    <mergeCell ref="A121:K121"/>
    <mergeCell ref="A115:K115"/>
    <mergeCell ref="A116:K116"/>
    <mergeCell ref="A117:K117"/>
    <mergeCell ref="A118:K118"/>
    <mergeCell ref="A119:K11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2"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52" t="s">
        <v>2112</v>
      </c>
      <c r="B1" s="1853"/>
      <c r="C1" s="1853"/>
      <c r="D1" s="1853"/>
      <c r="E1" s="1853"/>
      <c r="F1" s="1853"/>
      <c r="G1" s="1853"/>
      <c r="H1" s="1853"/>
      <c r="I1" s="1853"/>
      <c r="J1" s="1853"/>
      <c r="K1" s="1854"/>
      <c r="L1" s="12"/>
    </row>
    <row r="2" spans="1:12" ht="13.5" customHeight="1" thickBot="1" x14ac:dyDescent="0.25">
      <c r="A2" s="1837" t="s">
        <v>1946</v>
      </c>
      <c r="B2" s="1838"/>
      <c r="C2" s="1838"/>
      <c r="D2" s="1838"/>
      <c r="E2" s="1838"/>
      <c r="F2" s="1838"/>
      <c r="G2" s="1838"/>
      <c r="H2" s="1838"/>
      <c r="I2" s="1838"/>
      <c r="J2" s="1838"/>
      <c r="K2" s="1839"/>
      <c r="L2" s="12"/>
    </row>
    <row r="3" spans="1:12"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2">
      <c r="A4" s="23" t="s">
        <v>526</v>
      </c>
      <c r="B4" s="1772">
        <v>32554.242522058004</v>
      </c>
      <c r="C4" s="1221">
        <f>SUM(D4:J4)</f>
        <v>284287.71911363985</v>
      </c>
      <c r="D4" s="1492">
        <v>109092.139</v>
      </c>
      <c r="E4" s="1121">
        <v>12261.731740000001</v>
      </c>
      <c r="F4" s="1121">
        <v>21499.974999999999</v>
      </c>
      <c r="G4" s="1121">
        <v>0</v>
      </c>
      <c r="H4" s="1121">
        <v>9580.4161100000001</v>
      </c>
      <c r="I4" s="1609">
        <v>2381.018</v>
      </c>
      <c r="J4" s="1492">
        <v>129472.43926363986</v>
      </c>
      <c r="K4" s="920">
        <v>11541</v>
      </c>
      <c r="L4" s="535"/>
    </row>
    <row r="5" spans="1:12" ht="12.75" customHeight="1" x14ac:dyDescent="0.2">
      <c r="A5" s="3" t="s">
        <v>242</v>
      </c>
      <c r="B5" s="1772">
        <v>468.05112572300004</v>
      </c>
      <c r="C5" s="1221">
        <f t="shared" ref="C5:C47" si="0">SUM(D5:J5)</f>
        <v>2991.46099995947</v>
      </c>
      <c r="D5" s="1492">
        <v>1539.2370000000001</v>
      </c>
      <c r="E5" s="1121">
        <v>0</v>
      </c>
      <c r="F5" s="1121">
        <v>41.996000000000002</v>
      </c>
      <c r="G5" s="1121">
        <v>0</v>
      </c>
      <c r="H5" s="1121">
        <v>0</v>
      </c>
      <c r="I5" s="1610">
        <v>40.9</v>
      </c>
      <c r="J5" s="1492">
        <v>1369.3279999594697</v>
      </c>
      <c r="K5" s="921">
        <v>172</v>
      </c>
      <c r="L5" s="535"/>
    </row>
    <row r="6" spans="1:12" ht="12.75" customHeight="1" x14ac:dyDescent="0.2">
      <c r="A6" s="3" t="s">
        <v>527</v>
      </c>
      <c r="B6" s="1772">
        <v>6088.2295752270002</v>
      </c>
      <c r="C6" s="1221">
        <f t="shared" si="0"/>
        <v>40302.40758394634</v>
      </c>
      <c r="D6" s="1492">
        <v>19591.794000000002</v>
      </c>
      <c r="E6" s="1121">
        <v>0</v>
      </c>
      <c r="F6" s="1121">
        <v>3283.3359999999998</v>
      </c>
      <c r="G6" s="1121">
        <v>0</v>
      </c>
      <c r="H6" s="1121">
        <v>0</v>
      </c>
      <c r="I6" s="1610">
        <v>373.16300000000001</v>
      </c>
      <c r="J6" s="1492">
        <v>17054.114583946339</v>
      </c>
      <c r="K6" s="921">
        <v>1953</v>
      </c>
      <c r="L6" s="535"/>
    </row>
    <row r="7" spans="1:12" ht="12.75" customHeight="1" x14ac:dyDescent="0.2">
      <c r="A7" s="3" t="s">
        <v>528</v>
      </c>
      <c r="B7" s="1772">
        <v>517.07512322489993</v>
      </c>
      <c r="C7" s="1221">
        <f t="shared" si="0"/>
        <v>1755.5501616317711</v>
      </c>
      <c r="D7" s="1492">
        <v>900.25300000000004</v>
      </c>
      <c r="E7" s="1121">
        <v>0</v>
      </c>
      <c r="F7" s="1121">
        <v>15.375999999999999</v>
      </c>
      <c r="G7" s="1121">
        <v>0</v>
      </c>
      <c r="H7" s="1121">
        <v>0</v>
      </c>
      <c r="I7" s="1610">
        <v>14.381</v>
      </c>
      <c r="J7" s="1492">
        <v>825.54016163177118</v>
      </c>
      <c r="K7" s="921">
        <v>113</v>
      </c>
      <c r="L7" s="535"/>
    </row>
    <row r="8" spans="1:12" ht="12.75" customHeight="1" x14ac:dyDescent="0.2">
      <c r="A8" s="3" t="s">
        <v>529</v>
      </c>
      <c r="B8" s="1772">
        <v>981.83836492180001</v>
      </c>
      <c r="C8" s="1221">
        <f t="shared" si="0"/>
        <v>6493.4803964047933</v>
      </c>
      <c r="D8" s="1492">
        <v>3582.1219999999998</v>
      </c>
      <c r="E8" s="1121">
        <v>0</v>
      </c>
      <c r="F8" s="1121">
        <v>97.725999999999999</v>
      </c>
      <c r="G8" s="1121">
        <v>0</v>
      </c>
      <c r="H8" s="1121">
        <v>0</v>
      </c>
      <c r="I8" s="1610">
        <v>54.061999999999998</v>
      </c>
      <c r="J8" s="1492">
        <v>2759.5703964047934</v>
      </c>
      <c r="K8" s="921">
        <v>309</v>
      </c>
      <c r="L8" s="535"/>
    </row>
    <row r="9" spans="1:12" ht="12.75" customHeight="1" x14ac:dyDescent="0.2">
      <c r="A9" s="3" t="s">
        <v>530</v>
      </c>
      <c r="B9" s="1772">
        <v>2979.7145089563001</v>
      </c>
      <c r="C9" s="1221">
        <f t="shared" si="0"/>
        <v>15249.367468516817</v>
      </c>
      <c r="D9" s="1492">
        <v>7571.7709999999997</v>
      </c>
      <c r="E9" s="1121">
        <v>0</v>
      </c>
      <c r="F9" s="1121">
        <v>703.05399999999997</v>
      </c>
      <c r="G9" s="1121">
        <v>0</v>
      </c>
      <c r="H9" s="1121">
        <v>0</v>
      </c>
      <c r="I9" s="1610">
        <v>78.203000000000003</v>
      </c>
      <c r="J9" s="1492">
        <v>6896.3394685168187</v>
      </c>
      <c r="K9" s="921">
        <v>784</v>
      </c>
      <c r="L9" s="535"/>
    </row>
    <row r="10" spans="1:12" ht="12.75" customHeight="1" x14ac:dyDescent="0.2">
      <c r="A10" s="3" t="s">
        <v>531</v>
      </c>
      <c r="B10" s="1772">
        <v>1385.4399460196998</v>
      </c>
      <c r="C10" s="1221">
        <f t="shared" si="0"/>
        <v>4149.1250351977305</v>
      </c>
      <c r="D10" s="1492">
        <v>1774.752</v>
      </c>
      <c r="E10" s="1121">
        <v>0</v>
      </c>
      <c r="F10" s="1121">
        <v>99.97</v>
      </c>
      <c r="G10" s="1121">
        <v>0</v>
      </c>
      <c r="H10" s="1121">
        <v>0</v>
      </c>
      <c r="I10" s="1610">
        <v>107.943</v>
      </c>
      <c r="J10" s="1492">
        <v>2166.4600351977306</v>
      </c>
      <c r="K10" s="921">
        <v>197</v>
      </c>
      <c r="L10" s="535"/>
    </row>
    <row r="11" spans="1:12" ht="12.75" customHeight="1" x14ac:dyDescent="0.2">
      <c r="A11" s="3" t="s">
        <v>532</v>
      </c>
      <c r="B11" s="1772">
        <v>808.42044942109999</v>
      </c>
      <c r="C11" s="1221">
        <f t="shared" si="0"/>
        <v>9024.2783610318038</v>
      </c>
      <c r="D11" s="1492">
        <v>2827.4650000000001</v>
      </c>
      <c r="E11" s="1121">
        <v>0</v>
      </c>
      <c r="F11" s="1121">
        <v>145.732</v>
      </c>
      <c r="G11" s="1121">
        <v>0</v>
      </c>
      <c r="H11" s="1121">
        <v>0</v>
      </c>
      <c r="I11" s="1610">
        <v>43.610999999999997</v>
      </c>
      <c r="J11" s="1492">
        <v>6007.4703610318038</v>
      </c>
      <c r="K11" s="921">
        <v>459</v>
      </c>
      <c r="L11" s="535"/>
    </row>
    <row r="12" spans="1:12" ht="12.75" customHeight="1" x14ac:dyDescent="0.2">
      <c r="A12" s="3" t="s">
        <v>533</v>
      </c>
      <c r="B12" s="1772">
        <v>4566.290084796</v>
      </c>
      <c r="C12" s="1221">
        <f t="shared" si="0"/>
        <v>28483.701853276772</v>
      </c>
      <c r="D12" s="1492">
        <v>15547.457</v>
      </c>
      <c r="E12" s="1121">
        <v>0</v>
      </c>
      <c r="F12" s="1121">
        <v>721.62599999999998</v>
      </c>
      <c r="G12" s="1121">
        <v>0</v>
      </c>
      <c r="H12" s="1121">
        <v>0</v>
      </c>
      <c r="I12" s="1610">
        <v>409.63499999999999</v>
      </c>
      <c r="J12" s="1492">
        <v>11804.983853276772</v>
      </c>
      <c r="K12" s="921">
        <v>1641</v>
      </c>
      <c r="L12" s="535"/>
    </row>
    <row r="13" spans="1:12" ht="12.75" customHeight="1" x14ac:dyDescent="0.2">
      <c r="A13" s="3" t="s">
        <v>534</v>
      </c>
      <c r="B13" s="1772">
        <v>7375.1509930423999</v>
      </c>
      <c r="C13" s="1221">
        <f t="shared" si="0"/>
        <v>33640.993287322242</v>
      </c>
      <c r="D13" s="1492">
        <v>17583.96</v>
      </c>
      <c r="E13" s="1121">
        <v>0</v>
      </c>
      <c r="F13" s="1121">
        <v>2604.2669999999998</v>
      </c>
      <c r="G13" s="1121">
        <v>0</v>
      </c>
      <c r="H13" s="1121">
        <v>0</v>
      </c>
      <c r="I13" s="1610">
        <v>415.73099999999999</v>
      </c>
      <c r="J13" s="1492">
        <v>13037.035287322247</v>
      </c>
      <c r="K13" s="921">
        <v>1778</v>
      </c>
      <c r="L13" s="535"/>
    </row>
    <row r="14" spans="1:12" ht="12.75" customHeight="1" x14ac:dyDescent="0.2">
      <c r="A14" s="3" t="s">
        <v>535</v>
      </c>
      <c r="B14" s="1772">
        <v>1145.1910772998999</v>
      </c>
      <c r="C14" s="1221">
        <f t="shared" si="0"/>
        <v>7866.9677428431323</v>
      </c>
      <c r="D14" s="1492">
        <v>4624.1549999999997</v>
      </c>
      <c r="E14" s="1121">
        <v>0</v>
      </c>
      <c r="F14" s="1121">
        <v>87.179000000000002</v>
      </c>
      <c r="G14" s="1121">
        <v>0</v>
      </c>
      <c r="H14" s="1121">
        <v>0</v>
      </c>
      <c r="I14" s="1610">
        <v>110.408</v>
      </c>
      <c r="J14" s="1492">
        <v>3045.2257428431321</v>
      </c>
      <c r="K14" s="921">
        <v>420</v>
      </c>
      <c r="L14" s="535"/>
    </row>
    <row r="15" spans="1:12" ht="12.75" customHeight="1" x14ac:dyDescent="0.2">
      <c r="A15" s="3" t="s">
        <v>189</v>
      </c>
      <c r="B15" s="1772">
        <v>250.47600953860001</v>
      </c>
      <c r="C15" s="1221">
        <f t="shared" si="0"/>
        <v>1805.0663471355288</v>
      </c>
      <c r="D15" s="1492">
        <v>540.846</v>
      </c>
      <c r="E15" s="1121">
        <v>0</v>
      </c>
      <c r="F15" s="1121">
        <v>29.651</v>
      </c>
      <c r="G15" s="1121">
        <v>0</v>
      </c>
      <c r="H15" s="1121">
        <v>0</v>
      </c>
      <c r="I15" s="1610">
        <v>0.72499999999999998</v>
      </c>
      <c r="J15" s="1492">
        <v>1233.8443471355288</v>
      </c>
      <c r="K15" s="921">
        <v>78</v>
      </c>
      <c r="L15" s="535"/>
    </row>
    <row r="16" spans="1:12" ht="12.75" customHeight="1" x14ac:dyDescent="0.2">
      <c r="A16" s="3" t="s">
        <v>536</v>
      </c>
      <c r="B16" s="1772">
        <v>111.74303342610001</v>
      </c>
      <c r="C16" s="1221">
        <f t="shared" si="0"/>
        <v>397.03761452057864</v>
      </c>
      <c r="D16" s="1492">
        <v>216.001</v>
      </c>
      <c r="E16" s="1121">
        <v>0</v>
      </c>
      <c r="F16" s="1121">
        <v>0.436</v>
      </c>
      <c r="G16" s="1121">
        <v>0</v>
      </c>
      <c r="H16" s="1121">
        <v>0</v>
      </c>
      <c r="I16" s="1610">
        <v>0</v>
      </c>
      <c r="J16" s="1492">
        <v>180.60061452057863</v>
      </c>
      <c r="K16" s="921">
        <v>23</v>
      </c>
      <c r="L16" s="535"/>
    </row>
    <row r="17" spans="1:12" ht="12.75" customHeight="1" x14ac:dyDescent="0.2">
      <c r="A17" s="3" t="s">
        <v>537</v>
      </c>
      <c r="B17" s="1772">
        <v>13965.259151288403</v>
      </c>
      <c r="C17" s="1221">
        <f t="shared" si="0"/>
        <v>107662.69758100813</v>
      </c>
      <c r="D17" s="1492">
        <v>44876.61</v>
      </c>
      <c r="E17" s="1121">
        <v>0</v>
      </c>
      <c r="F17" s="1121">
        <v>7528.5630000000001</v>
      </c>
      <c r="G17" s="1121">
        <v>0</v>
      </c>
      <c r="H17" s="1121">
        <v>0</v>
      </c>
      <c r="I17" s="1610">
        <v>916.18600000000004</v>
      </c>
      <c r="J17" s="1492">
        <v>54341.338581008138</v>
      </c>
      <c r="K17" s="921">
        <v>5295</v>
      </c>
      <c r="L17" s="535"/>
    </row>
    <row r="18" spans="1:12" ht="12.75" customHeight="1" x14ac:dyDescent="0.2">
      <c r="A18" s="3" t="s">
        <v>538</v>
      </c>
      <c r="B18" s="1772">
        <v>601.09137957789994</v>
      </c>
      <c r="C18" s="1221">
        <f t="shared" si="0"/>
        <v>2140.2277362126692</v>
      </c>
      <c r="D18" s="1492">
        <v>1221.3530000000001</v>
      </c>
      <c r="E18" s="1121">
        <v>0</v>
      </c>
      <c r="F18" s="1121">
        <v>53.981000000000002</v>
      </c>
      <c r="G18" s="1121">
        <v>0</v>
      </c>
      <c r="H18" s="1121">
        <v>0</v>
      </c>
      <c r="I18" s="1610">
        <v>10.755000000000001</v>
      </c>
      <c r="J18" s="1492">
        <v>854.13873621266919</v>
      </c>
      <c r="K18" s="921">
        <v>125</v>
      </c>
      <c r="L18" s="535"/>
    </row>
    <row r="19" spans="1:12" ht="12.75" customHeight="1" x14ac:dyDescent="0.2">
      <c r="A19" s="3" t="s">
        <v>539</v>
      </c>
      <c r="B19" s="1772">
        <v>1324.2136034747</v>
      </c>
      <c r="C19" s="1221">
        <f t="shared" si="0"/>
        <v>6575.4741072718543</v>
      </c>
      <c r="D19" s="1492">
        <v>3276.393</v>
      </c>
      <c r="E19" s="1121">
        <v>0</v>
      </c>
      <c r="F19" s="1121">
        <v>286.27</v>
      </c>
      <c r="G19" s="1121">
        <v>0</v>
      </c>
      <c r="H19" s="1121">
        <v>0</v>
      </c>
      <c r="I19" s="1610">
        <v>100.542</v>
      </c>
      <c r="J19" s="1492">
        <v>2912.2691072718544</v>
      </c>
      <c r="K19" s="921">
        <v>361</v>
      </c>
      <c r="L19" s="535"/>
    </row>
    <row r="20" spans="1:12" ht="12.75" customHeight="1" x14ac:dyDescent="0.2">
      <c r="A20" s="3" t="s">
        <v>139</v>
      </c>
      <c r="B20" s="1772">
        <v>38.536973687599996</v>
      </c>
      <c r="C20" s="1221">
        <f t="shared" si="0"/>
        <v>130.1398757786925</v>
      </c>
      <c r="D20" s="1492">
        <v>90.786000000000001</v>
      </c>
      <c r="E20" s="1121">
        <v>0</v>
      </c>
      <c r="F20" s="1121">
        <v>0</v>
      </c>
      <c r="G20" s="1121">
        <v>0</v>
      </c>
      <c r="H20" s="1121">
        <v>0</v>
      </c>
      <c r="I20" s="1610">
        <v>0</v>
      </c>
      <c r="J20" s="1492">
        <v>39.35387577869249</v>
      </c>
      <c r="K20" s="921">
        <v>13</v>
      </c>
      <c r="L20" s="535"/>
    </row>
    <row r="21" spans="1:12" ht="12.75" customHeight="1" x14ac:dyDescent="0.2">
      <c r="A21" s="3" t="s">
        <v>540</v>
      </c>
      <c r="B21" s="1772">
        <v>1160.3039216644001</v>
      </c>
      <c r="C21" s="1221">
        <f t="shared" si="0"/>
        <v>7400.7809704676238</v>
      </c>
      <c r="D21" s="1492">
        <v>3919.1410000000001</v>
      </c>
      <c r="E21" s="1121">
        <v>0</v>
      </c>
      <c r="F21" s="1121">
        <v>120.235</v>
      </c>
      <c r="G21" s="1121">
        <v>0</v>
      </c>
      <c r="H21" s="1121">
        <v>0</v>
      </c>
      <c r="I21" s="1610">
        <v>42.972999999999999</v>
      </c>
      <c r="J21" s="1492">
        <v>3318.4319704676236</v>
      </c>
      <c r="K21" s="921">
        <v>449</v>
      </c>
      <c r="L21" s="535"/>
    </row>
    <row r="22" spans="1:12" ht="12.75" customHeight="1" x14ac:dyDescent="0.2">
      <c r="A22" s="3" t="s">
        <v>256</v>
      </c>
      <c r="B22" s="1772">
        <v>496.48959734409999</v>
      </c>
      <c r="C22" s="1221">
        <f t="shared" si="0"/>
        <v>2769.6447418036169</v>
      </c>
      <c r="D22" s="1492">
        <v>1302.625</v>
      </c>
      <c r="E22" s="1121">
        <v>0</v>
      </c>
      <c r="F22" s="1121">
        <v>43.226999999999997</v>
      </c>
      <c r="G22" s="1121">
        <v>0</v>
      </c>
      <c r="H22" s="1121">
        <v>0</v>
      </c>
      <c r="I22" s="1610">
        <v>10.177</v>
      </c>
      <c r="J22" s="1492">
        <v>1413.6157418036171</v>
      </c>
      <c r="K22" s="921">
        <v>173</v>
      </c>
      <c r="L22" s="535"/>
    </row>
    <row r="23" spans="1:12" ht="12.75" customHeight="1" x14ac:dyDescent="0.2">
      <c r="A23" s="3" t="s">
        <v>74</v>
      </c>
      <c r="B23" s="1772">
        <v>8285.3570619629991</v>
      </c>
      <c r="C23" s="1221">
        <f t="shared" si="0"/>
        <v>38182.551882198226</v>
      </c>
      <c r="D23" s="1492">
        <v>21752.532999999999</v>
      </c>
      <c r="E23" s="1121">
        <v>0</v>
      </c>
      <c r="F23" s="1121">
        <v>3890.0230000000001</v>
      </c>
      <c r="G23" s="1121">
        <v>0</v>
      </c>
      <c r="H23" s="1121">
        <v>0</v>
      </c>
      <c r="I23" s="1610">
        <v>314.68299999999999</v>
      </c>
      <c r="J23" s="1492">
        <v>12225.312882198228</v>
      </c>
      <c r="K23" s="921">
        <v>1448</v>
      </c>
      <c r="L23" s="535"/>
    </row>
    <row r="24" spans="1:12" ht="12.75" customHeight="1" x14ac:dyDescent="0.2">
      <c r="A24" s="3" t="s">
        <v>78</v>
      </c>
      <c r="B24" s="1772">
        <v>727.26340934090013</v>
      </c>
      <c r="C24" s="1221">
        <f t="shared" si="0"/>
        <v>3092.2064071139093</v>
      </c>
      <c r="D24" s="1492">
        <v>1523.866</v>
      </c>
      <c r="E24" s="1121">
        <v>0</v>
      </c>
      <c r="F24" s="1121">
        <v>114.747</v>
      </c>
      <c r="G24" s="1121">
        <v>0</v>
      </c>
      <c r="H24" s="1121">
        <v>0</v>
      </c>
      <c r="I24" s="1610">
        <v>55.954999999999998</v>
      </c>
      <c r="J24" s="1492">
        <v>1397.6384071139091</v>
      </c>
      <c r="K24" s="921">
        <v>158</v>
      </c>
      <c r="L24" s="535"/>
    </row>
    <row r="25" spans="1:12" ht="12.75" customHeight="1" x14ac:dyDescent="0.2">
      <c r="A25" s="3" t="s">
        <v>264</v>
      </c>
      <c r="B25" s="1772">
        <v>1071.4632945630999</v>
      </c>
      <c r="C25" s="1221">
        <f t="shared" si="0"/>
        <v>4421.0873694842894</v>
      </c>
      <c r="D25" s="1492">
        <v>2358.0340000000001</v>
      </c>
      <c r="E25" s="1121">
        <v>0</v>
      </c>
      <c r="F25" s="1121">
        <v>307.28100000000001</v>
      </c>
      <c r="G25" s="1121">
        <v>0</v>
      </c>
      <c r="H25" s="1121">
        <v>0</v>
      </c>
      <c r="I25" s="1610">
        <v>73.159000000000006</v>
      </c>
      <c r="J25" s="1492">
        <v>1682.6133694842895</v>
      </c>
      <c r="K25" s="921">
        <v>229</v>
      </c>
      <c r="L25" s="535"/>
    </row>
    <row r="26" spans="1:12" ht="12.75" customHeight="1" x14ac:dyDescent="0.2">
      <c r="A26" s="3" t="s">
        <v>541</v>
      </c>
      <c r="B26" s="1772">
        <v>1545.0459126136</v>
      </c>
      <c r="C26" s="1221">
        <f t="shared" si="0"/>
        <v>15250.43429741243</v>
      </c>
      <c r="D26" s="1492">
        <v>6253.9570000000003</v>
      </c>
      <c r="E26" s="1121">
        <v>0</v>
      </c>
      <c r="F26" s="1121">
        <v>463.01799999999997</v>
      </c>
      <c r="G26" s="1121">
        <v>0</v>
      </c>
      <c r="H26" s="1121">
        <v>0</v>
      </c>
      <c r="I26" s="1610">
        <v>98.656999999999996</v>
      </c>
      <c r="J26" s="1492">
        <v>8434.8022974124306</v>
      </c>
      <c r="K26" s="921">
        <v>720</v>
      </c>
      <c r="L26" s="535"/>
    </row>
    <row r="27" spans="1:12" ht="12.75" customHeight="1" x14ac:dyDescent="0.2">
      <c r="A27" s="3" t="s">
        <v>542</v>
      </c>
      <c r="B27" s="1772">
        <v>1209.1190783334</v>
      </c>
      <c r="C27" s="1221">
        <f t="shared" si="0"/>
        <v>5645.0575861044581</v>
      </c>
      <c r="D27" s="1492">
        <v>2733.1370000000002</v>
      </c>
      <c r="E27" s="1121">
        <v>0</v>
      </c>
      <c r="F27" s="1121">
        <v>175.29400000000001</v>
      </c>
      <c r="G27" s="1121">
        <v>0</v>
      </c>
      <c r="H27" s="1121">
        <v>0</v>
      </c>
      <c r="I27" s="1610">
        <v>115.809</v>
      </c>
      <c r="J27" s="1492">
        <v>2620.8175861044583</v>
      </c>
      <c r="K27" s="921">
        <v>283</v>
      </c>
      <c r="L27" s="535"/>
    </row>
    <row r="28" spans="1:12" ht="12.75" customHeight="1" x14ac:dyDescent="0.2">
      <c r="A28" s="3" t="s">
        <v>9</v>
      </c>
      <c r="B28" s="1772">
        <v>1681.0893527706999</v>
      </c>
      <c r="C28" s="1221">
        <f t="shared" si="0"/>
        <v>11858.85735290507</v>
      </c>
      <c r="D28" s="1492">
        <v>5180.2669999999998</v>
      </c>
      <c r="E28" s="1121">
        <v>0</v>
      </c>
      <c r="F28" s="1121">
        <v>229.899</v>
      </c>
      <c r="G28" s="1121">
        <v>0</v>
      </c>
      <c r="H28" s="1121">
        <v>0</v>
      </c>
      <c r="I28" s="1610">
        <v>155.286</v>
      </c>
      <c r="J28" s="1492">
        <v>6293.4053529050707</v>
      </c>
      <c r="K28" s="921">
        <v>776</v>
      </c>
      <c r="L28" s="535"/>
    </row>
    <row r="29" spans="1:12" ht="12.75" customHeight="1" x14ac:dyDescent="0.2">
      <c r="A29" s="3" t="s">
        <v>85</v>
      </c>
      <c r="B29" s="1772">
        <v>1282.5550217486002</v>
      </c>
      <c r="C29" s="1221">
        <f t="shared" si="0"/>
        <v>8246.2594820861414</v>
      </c>
      <c r="D29" s="1492">
        <v>4353.5240000000003</v>
      </c>
      <c r="E29" s="1121">
        <v>0</v>
      </c>
      <c r="F29" s="1121">
        <v>457.851</v>
      </c>
      <c r="G29" s="1121">
        <v>0</v>
      </c>
      <c r="H29" s="1121">
        <v>0</v>
      </c>
      <c r="I29" s="1610">
        <v>21.901</v>
      </c>
      <c r="J29" s="1492">
        <v>3412.9834820861424</v>
      </c>
      <c r="K29" s="921">
        <v>371</v>
      </c>
      <c r="L29" s="535"/>
    </row>
    <row r="30" spans="1:12" ht="12.75" customHeight="1" x14ac:dyDescent="0.2">
      <c r="A30" s="3" t="s">
        <v>543</v>
      </c>
      <c r="B30" s="1772">
        <v>1493.9553595687</v>
      </c>
      <c r="C30" s="1221">
        <f t="shared" si="0"/>
        <v>5628.3009117124038</v>
      </c>
      <c r="D30" s="1492">
        <v>2592.5459999999998</v>
      </c>
      <c r="E30" s="1121">
        <v>0</v>
      </c>
      <c r="F30" s="1121">
        <v>264.43299999999999</v>
      </c>
      <c r="G30" s="1121">
        <v>0</v>
      </c>
      <c r="H30" s="1121">
        <v>0</v>
      </c>
      <c r="I30" s="1610">
        <v>139.005</v>
      </c>
      <c r="J30" s="1492">
        <v>2632.3169117124035</v>
      </c>
      <c r="K30" s="921">
        <v>367</v>
      </c>
      <c r="L30" s="535"/>
    </row>
    <row r="31" spans="1:12" ht="12.75" customHeight="1" x14ac:dyDescent="0.2">
      <c r="A31" s="3" t="s">
        <v>544</v>
      </c>
      <c r="B31" s="1772">
        <v>13783.518670833999</v>
      </c>
      <c r="C31" s="1221">
        <f t="shared" si="0"/>
        <v>96945.32006808788</v>
      </c>
      <c r="D31" s="1492">
        <v>51687.724999999999</v>
      </c>
      <c r="E31" s="1121">
        <v>0</v>
      </c>
      <c r="F31" s="1121">
        <v>4775.8940000000002</v>
      </c>
      <c r="G31" s="1121">
        <v>0</v>
      </c>
      <c r="H31" s="1121">
        <v>0</v>
      </c>
      <c r="I31" s="1610">
        <v>770.73299999999995</v>
      </c>
      <c r="J31" s="1492">
        <v>39710.968068087881</v>
      </c>
      <c r="K31" s="921">
        <v>4840</v>
      </c>
      <c r="L31" s="535"/>
    </row>
    <row r="32" spans="1:12" ht="12.75" customHeight="1" x14ac:dyDescent="0.2">
      <c r="A32" s="3" t="s">
        <v>545</v>
      </c>
      <c r="B32" s="1772">
        <v>2767.5433748726996</v>
      </c>
      <c r="C32" s="1221">
        <f t="shared" si="0"/>
        <v>12938.51911251694</v>
      </c>
      <c r="D32" s="1492">
        <v>6109.5060000000003</v>
      </c>
      <c r="E32" s="1121">
        <v>0</v>
      </c>
      <c r="F32" s="1121">
        <v>2968.7710000000002</v>
      </c>
      <c r="G32" s="1121">
        <v>0</v>
      </c>
      <c r="H32" s="1121">
        <v>0</v>
      </c>
      <c r="I32" s="1610">
        <v>152.94399999999999</v>
      </c>
      <c r="J32" s="1492">
        <v>3707.2981125169399</v>
      </c>
      <c r="K32" s="921">
        <v>547</v>
      </c>
      <c r="L32" s="535"/>
    </row>
    <row r="33" spans="1:12" ht="12.75" customHeight="1" x14ac:dyDescent="0.2">
      <c r="A33" s="3" t="s">
        <v>546</v>
      </c>
      <c r="B33" s="1772">
        <v>874.58605158520004</v>
      </c>
      <c r="C33" s="1221">
        <f t="shared" si="0"/>
        <v>7387.688203061487</v>
      </c>
      <c r="D33" s="1492">
        <v>3449.8809999999999</v>
      </c>
      <c r="E33" s="1121">
        <v>0</v>
      </c>
      <c r="F33" s="1121">
        <v>130.583</v>
      </c>
      <c r="G33" s="1121">
        <v>0</v>
      </c>
      <c r="H33" s="1121">
        <v>0</v>
      </c>
      <c r="I33" s="1610">
        <v>27.686</v>
      </c>
      <c r="J33" s="1492">
        <v>3779.5382030614865</v>
      </c>
      <c r="K33" s="921">
        <v>426</v>
      </c>
      <c r="L33" s="535"/>
    </row>
    <row r="34" spans="1:12" ht="12.75" customHeight="1" x14ac:dyDescent="0.2">
      <c r="A34" s="3" t="s">
        <v>547</v>
      </c>
      <c r="B34" s="1772">
        <v>459.78767585699995</v>
      </c>
      <c r="C34" s="1221">
        <f t="shared" si="0"/>
        <v>4344.8491487461524</v>
      </c>
      <c r="D34" s="1492">
        <v>3143.0479999999998</v>
      </c>
      <c r="E34" s="1121">
        <v>0</v>
      </c>
      <c r="F34" s="1121">
        <v>76.409000000000006</v>
      </c>
      <c r="G34" s="1121">
        <v>0</v>
      </c>
      <c r="H34" s="1121">
        <v>0</v>
      </c>
      <c r="I34" s="1610">
        <v>29.870999999999999</v>
      </c>
      <c r="J34" s="1492">
        <v>1095.5211487461522</v>
      </c>
      <c r="K34" s="921">
        <v>135</v>
      </c>
      <c r="L34" s="535"/>
    </row>
    <row r="35" spans="1:12" ht="12.75" customHeight="1" x14ac:dyDescent="0.2">
      <c r="A35" s="3" t="s">
        <v>159</v>
      </c>
      <c r="B35" s="1772">
        <v>293.21013752200003</v>
      </c>
      <c r="C35" s="1221">
        <f t="shared" si="0"/>
        <v>1573.7224587319183</v>
      </c>
      <c r="D35" s="1492">
        <v>476.19499999999999</v>
      </c>
      <c r="E35" s="1121">
        <v>0</v>
      </c>
      <c r="F35" s="1121">
        <v>52.866999999999997</v>
      </c>
      <c r="G35" s="1121">
        <v>0</v>
      </c>
      <c r="H35" s="1121">
        <v>0</v>
      </c>
      <c r="I35" s="1610">
        <v>40.984000000000002</v>
      </c>
      <c r="J35" s="1492">
        <v>1003.6764587319183</v>
      </c>
      <c r="K35" s="921">
        <v>131</v>
      </c>
      <c r="L35" s="535"/>
    </row>
    <row r="36" spans="1:12" ht="12.75" customHeight="1" x14ac:dyDescent="0.2">
      <c r="A36" s="3" t="s">
        <v>93</v>
      </c>
      <c r="B36" s="1772">
        <v>999.60656525110005</v>
      </c>
      <c r="C36" s="1221">
        <f t="shared" si="0"/>
        <v>4969.080370310975</v>
      </c>
      <c r="D36" s="1492">
        <v>2295.6799999999998</v>
      </c>
      <c r="E36" s="1121">
        <v>0</v>
      </c>
      <c r="F36" s="1121">
        <v>1015.393</v>
      </c>
      <c r="G36" s="1121">
        <v>0</v>
      </c>
      <c r="H36" s="1121">
        <v>0</v>
      </c>
      <c r="I36" s="1610">
        <v>23.927</v>
      </c>
      <c r="J36" s="1492">
        <v>1634.0803703109752</v>
      </c>
      <c r="K36" s="921">
        <v>214</v>
      </c>
      <c r="L36" s="535"/>
    </row>
    <row r="37" spans="1:12" ht="12.75" customHeight="1" x14ac:dyDescent="0.2">
      <c r="A37" s="3" t="s">
        <v>548</v>
      </c>
      <c r="B37" s="1772">
        <v>1214.8512044537999</v>
      </c>
      <c r="C37" s="1221">
        <f t="shared" si="0"/>
        <v>6010.6277758966899</v>
      </c>
      <c r="D37" s="1492">
        <v>2845.6590000000001</v>
      </c>
      <c r="E37" s="1121">
        <v>0</v>
      </c>
      <c r="F37" s="1121">
        <v>117.637</v>
      </c>
      <c r="G37" s="1121">
        <v>0</v>
      </c>
      <c r="H37" s="1121">
        <v>0</v>
      </c>
      <c r="I37" s="1610">
        <v>38.545000000000002</v>
      </c>
      <c r="J37" s="1492">
        <v>3008.7867758966895</v>
      </c>
      <c r="K37" s="921">
        <v>378</v>
      </c>
      <c r="L37" s="535"/>
    </row>
    <row r="38" spans="1:12" ht="12.75" customHeight="1" x14ac:dyDescent="0.2">
      <c r="A38" s="3" t="s">
        <v>549</v>
      </c>
      <c r="B38" s="1772">
        <v>3876.2206182950003</v>
      </c>
      <c r="C38" s="1221">
        <f t="shared" si="0"/>
        <v>25397.720168913791</v>
      </c>
      <c r="D38" s="1492">
        <v>13541.299000000001</v>
      </c>
      <c r="E38" s="1121">
        <v>0</v>
      </c>
      <c r="F38" s="1121">
        <v>1284.684</v>
      </c>
      <c r="G38" s="1121">
        <v>0</v>
      </c>
      <c r="H38" s="1121">
        <v>0</v>
      </c>
      <c r="I38" s="1610">
        <v>345.84699999999998</v>
      </c>
      <c r="J38" s="1492">
        <v>10225.890168913791</v>
      </c>
      <c r="K38" s="921">
        <v>1391</v>
      </c>
      <c r="L38" s="535"/>
    </row>
    <row r="39" spans="1:12" ht="12.75" customHeight="1" x14ac:dyDescent="0.2">
      <c r="A39" s="3" t="s">
        <v>550</v>
      </c>
      <c r="B39" s="1772">
        <v>304.15219113400002</v>
      </c>
      <c r="C39" s="1221">
        <f t="shared" si="0"/>
        <v>2164.7768899479215</v>
      </c>
      <c r="D39" s="1492">
        <v>893.16200000000003</v>
      </c>
      <c r="E39" s="1121">
        <v>0</v>
      </c>
      <c r="F39" s="1121">
        <v>48.96</v>
      </c>
      <c r="G39" s="1121">
        <v>0</v>
      </c>
      <c r="H39" s="1121">
        <v>0</v>
      </c>
      <c r="I39" s="1610">
        <v>24.100999999999999</v>
      </c>
      <c r="J39" s="1492">
        <v>1198.5538899479213</v>
      </c>
      <c r="K39" s="921">
        <v>110</v>
      </c>
      <c r="L39" s="535"/>
    </row>
    <row r="40" spans="1:12" ht="12.75" customHeight="1" x14ac:dyDescent="0.2">
      <c r="A40" s="3" t="s">
        <v>551</v>
      </c>
      <c r="B40" s="1772">
        <v>853.99219101300002</v>
      </c>
      <c r="C40" s="1221">
        <f t="shared" si="0"/>
        <v>5521.5353149971779</v>
      </c>
      <c r="D40" s="1492">
        <v>2231.576</v>
      </c>
      <c r="E40" s="1121">
        <v>0</v>
      </c>
      <c r="F40" s="1121">
        <v>91.125</v>
      </c>
      <c r="G40" s="1121">
        <v>0</v>
      </c>
      <c r="H40" s="1121">
        <v>0</v>
      </c>
      <c r="I40" s="1610">
        <v>41.3</v>
      </c>
      <c r="J40" s="1492">
        <v>3157.5343149971782</v>
      </c>
      <c r="K40" s="921">
        <v>336</v>
      </c>
      <c r="L40" s="535"/>
    </row>
    <row r="41" spans="1:12" ht="12.75" customHeight="1" x14ac:dyDescent="0.2">
      <c r="A41" s="3" t="s">
        <v>552</v>
      </c>
      <c r="B41" s="1772">
        <v>2281.4133479904999</v>
      </c>
      <c r="C41" s="1221">
        <f t="shared" si="0"/>
        <v>13795.855714593612</v>
      </c>
      <c r="D41" s="1492">
        <v>5341.2330000000002</v>
      </c>
      <c r="E41" s="1121">
        <v>0</v>
      </c>
      <c r="F41" s="1121">
        <v>710.26800000000003</v>
      </c>
      <c r="G41" s="1121">
        <v>0</v>
      </c>
      <c r="H41" s="1121">
        <v>0</v>
      </c>
      <c r="I41" s="1610">
        <v>69.662000000000006</v>
      </c>
      <c r="J41" s="1492">
        <v>7674.6927145936115</v>
      </c>
      <c r="K41" s="921">
        <v>719</v>
      </c>
      <c r="L41" s="535"/>
    </row>
    <row r="42" spans="1:12" ht="12.75" customHeight="1" x14ac:dyDescent="0.2">
      <c r="A42" s="3" t="s">
        <v>553</v>
      </c>
      <c r="B42" s="1772">
        <v>602.21781348989998</v>
      </c>
      <c r="C42" s="1221">
        <f t="shared" si="0"/>
        <v>2521.9518046085109</v>
      </c>
      <c r="D42" s="1492">
        <v>1046.1610000000001</v>
      </c>
      <c r="E42" s="1121">
        <v>0</v>
      </c>
      <c r="F42" s="1121">
        <v>101.961</v>
      </c>
      <c r="G42" s="1121">
        <v>0</v>
      </c>
      <c r="H42" s="1121">
        <v>0</v>
      </c>
      <c r="I42" s="1610">
        <v>73.179000000000002</v>
      </c>
      <c r="J42" s="1492">
        <v>1300.6508046085107</v>
      </c>
      <c r="K42" s="921">
        <v>150</v>
      </c>
      <c r="L42" s="535"/>
    </row>
    <row r="43" spans="1:12" ht="12.75" customHeight="1" x14ac:dyDescent="0.2">
      <c r="A43" s="3" t="s">
        <v>554</v>
      </c>
      <c r="B43" s="1772">
        <v>1716.4316930083999</v>
      </c>
      <c r="C43" s="1221">
        <f t="shared" si="0"/>
        <v>9106.5644845809911</v>
      </c>
      <c r="D43" s="1492">
        <v>4791.7830000000004</v>
      </c>
      <c r="E43" s="1121">
        <v>0</v>
      </c>
      <c r="F43" s="1121">
        <v>201.02099999999999</v>
      </c>
      <c r="G43" s="1121">
        <v>0</v>
      </c>
      <c r="H43" s="1121">
        <v>0</v>
      </c>
      <c r="I43" s="1610">
        <v>115.161</v>
      </c>
      <c r="J43" s="1492">
        <v>3998.5994845809919</v>
      </c>
      <c r="K43" s="921">
        <v>480</v>
      </c>
      <c r="L43" s="535"/>
    </row>
    <row r="44" spans="1:12" ht="12.75" customHeight="1" x14ac:dyDescent="0.2">
      <c r="A44" s="3" t="s">
        <v>555</v>
      </c>
      <c r="B44" s="1772">
        <v>355.49132090899997</v>
      </c>
      <c r="C44" s="1221">
        <f t="shared" si="0"/>
        <v>1437.5349381873475</v>
      </c>
      <c r="D44" s="1492">
        <v>766.21299999999997</v>
      </c>
      <c r="E44" s="1121">
        <v>0</v>
      </c>
      <c r="F44" s="1121">
        <v>114.194</v>
      </c>
      <c r="G44" s="1121">
        <v>0</v>
      </c>
      <c r="H44" s="1121">
        <v>0</v>
      </c>
      <c r="I44" s="1610">
        <v>65.52</v>
      </c>
      <c r="J44" s="1492">
        <v>491.6079381873476</v>
      </c>
      <c r="K44" s="921">
        <v>85</v>
      </c>
      <c r="L44" s="535"/>
    </row>
    <row r="45" spans="1:12" ht="12.75" customHeight="1" x14ac:dyDescent="0.2">
      <c r="A45" s="3" t="s">
        <v>556</v>
      </c>
      <c r="B45" s="1772">
        <v>6090.5328902145993</v>
      </c>
      <c r="C45" s="1221">
        <f t="shared" si="0"/>
        <v>29823.939278168393</v>
      </c>
      <c r="D45" s="1492">
        <v>13849.197</v>
      </c>
      <c r="E45" s="1121">
        <v>0</v>
      </c>
      <c r="F45" s="1121">
        <v>1565.1769999999999</v>
      </c>
      <c r="G45" s="1121">
        <v>0</v>
      </c>
      <c r="H45" s="1121">
        <v>0</v>
      </c>
      <c r="I45" s="1610">
        <v>432.58699999999999</v>
      </c>
      <c r="J45" s="1492">
        <v>13976.978278168395</v>
      </c>
      <c r="K45" s="921">
        <v>1750</v>
      </c>
      <c r="L45" s="535"/>
    </row>
    <row r="46" spans="1:12" ht="12.75" customHeight="1" x14ac:dyDescent="0.2">
      <c r="A46" s="3" t="s">
        <v>557</v>
      </c>
      <c r="B46" s="1772">
        <v>872.42101781859992</v>
      </c>
      <c r="C46" s="1221">
        <f t="shared" si="0"/>
        <v>5395.0502631499703</v>
      </c>
      <c r="D46" s="1492">
        <v>2753.998</v>
      </c>
      <c r="E46" s="1121">
        <v>0</v>
      </c>
      <c r="F46" s="1121">
        <v>66.938000000000002</v>
      </c>
      <c r="G46" s="1121">
        <v>0</v>
      </c>
      <c r="H46" s="1121">
        <v>0</v>
      </c>
      <c r="I46" s="1610">
        <v>77.787999999999997</v>
      </c>
      <c r="J46" s="1492">
        <v>2496.3262631499701</v>
      </c>
      <c r="K46" s="921">
        <v>307</v>
      </c>
      <c r="L46" s="535"/>
    </row>
    <row r="47" spans="1:12" ht="12.75" customHeight="1" x14ac:dyDescent="0.2">
      <c r="A47" s="3" t="s">
        <v>2074</v>
      </c>
      <c r="B47" s="1772">
        <v>874.88895390919993</v>
      </c>
      <c r="C47" s="1221">
        <f t="shared" si="0"/>
        <v>8618.4339316404257</v>
      </c>
      <c r="D47" s="1492">
        <v>3792.3919999999998</v>
      </c>
      <c r="E47" s="1121">
        <v>0</v>
      </c>
      <c r="F47" s="1121">
        <v>137.24100000000001</v>
      </c>
      <c r="G47" s="1121">
        <v>0</v>
      </c>
      <c r="H47" s="1121">
        <v>0</v>
      </c>
      <c r="I47" s="1610">
        <v>352.709</v>
      </c>
      <c r="J47" s="1492">
        <v>4336.0919316404261</v>
      </c>
      <c r="K47" s="921">
        <v>357</v>
      </c>
      <c r="L47" s="535"/>
    </row>
    <row r="48" spans="1:12" ht="12.75" customHeight="1" x14ac:dyDescent="0.2">
      <c r="A48" s="536"/>
      <c r="B48" s="537"/>
      <c r="C48" s="1073"/>
      <c r="D48" s="1122"/>
      <c r="E48" s="1122"/>
      <c r="F48" s="1122"/>
      <c r="G48" s="1122"/>
      <c r="H48" s="1122"/>
      <c r="I48" s="1611"/>
      <c r="J48" s="1123"/>
      <c r="K48" s="717"/>
      <c r="L48" s="535"/>
    </row>
    <row r="49" spans="1:12" ht="12.75" customHeight="1" x14ac:dyDescent="0.2">
      <c r="A49" s="538" t="s">
        <v>10</v>
      </c>
      <c r="B49" s="539">
        <f>SUM(B4:B47)</f>
        <v>132334.47164975191</v>
      </c>
      <c r="C49" s="1124">
        <f t="shared" ref="C49:K49" si="1">SUM(C4:C47)</f>
        <v>893404.04619312671</v>
      </c>
      <c r="D49" s="1124">
        <f t="shared" si="1"/>
        <v>405841.43199999986</v>
      </c>
      <c r="E49" s="1124">
        <f t="shared" si="1"/>
        <v>12261.731740000001</v>
      </c>
      <c r="F49" s="1124">
        <f t="shared" si="1"/>
        <v>56724.269000000008</v>
      </c>
      <c r="G49" s="1124">
        <f t="shared" si="1"/>
        <v>0</v>
      </c>
      <c r="H49" s="1124">
        <f t="shared" si="1"/>
        <v>9580.4161100000001</v>
      </c>
      <c r="I49" s="1125">
        <f t="shared" si="1"/>
        <v>8767.4120000000021</v>
      </c>
      <c r="J49" s="1126">
        <f t="shared" si="1"/>
        <v>400228.78534312663</v>
      </c>
      <c r="K49" s="971">
        <f t="shared" si="1"/>
        <v>42592</v>
      </c>
      <c r="L49" s="535"/>
    </row>
    <row r="50" spans="1:12" ht="12.75" customHeight="1" thickBot="1" x14ac:dyDescent="0.25">
      <c r="A50" s="540"/>
      <c r="B50" s="541"/>
      <c r="C50" s="1089"/>
      <c r="D50" s="1127"/>
      <c r="E50" s="1127"/>
      <c r="F50" s="1128"/>
      <c r="G50" s="1127"/>
      <c r="H50" s="1127"/>
      <c r="I50" s="1612"/>
      <c r="J50" s="1129"/>
      <c r="K50" s="718"/>
      <c r="L50" s="542"/>
    </row>
    <row r="51" spans="1:12" ht="12.75" customHeight="1" x14ac:dyDescent="0.2">
      <c r="A51" s="158" t="s">
        <v>285</v>
      </c>
      <c r="B51" s="1775">
        <v>68207.54891418232</v>
      </c>
      <c r="C51" s="1221">
        <f>SUM(D51:J51)</f>
        <v>499113.06373121991</v>
      </c>
      <c r="D51" s="1492">
        <v>239266.64201702454</v>
      </c>
      <c r="E51" s="1035">
        <v>1.1817500000000001</v>
      </c>
      <c r="F51" s="1035">
        <v>31225.371292711603</v>
      </c>
      <c r="G51" s="1035">
        <v>0</v>
      </c>
      <c r="H51" s="1035">
        <v>0</v>
      </c>
      <c r="I51" s="1515">
        <v>5088.5932880443161</v>
      </c>
      <c r="J51" s="1492">
        <v>223531.27538343944</v>
      </c>
      <c r="K51" s="857">
        <v>24733</v>
      </c>
      <c r="L51" s="542"/>
    </row>
    <row r="52" spans="1:12" ht="12.75" customHeight="1" x14ac:dyDescent="0.2">
      <c r="A52" s="107" t="s">
        <v>286</v>
      </c>
      <c r="B52" s="1775">
        <v>64126.922735569577</v>
      </c>
      <c r="C52" s="1221">
        <f>SUM(D52:J52)</f>
        <v>394290.98246190662</v>
      </c>
      <c r="D52" s="1492">
        <v>166574.78998297534</v>
      </c>
      <c r="E52" s="1035">
        <v>12260.54999</v>
      </c>
      <c r="F52" s="1035">
        <v>25498.897707288404</v>
      </c>
      <c r="G52" s="1035">
        <v>0</v>
      </c>
      <c r="H52" s="1035">
        <v>9580.4161100000001</v>
      </c>
      <c r="I52" s="1515">
        <v>3678.818711955686</v>
      </c>
      <c r="J52" s="1492">
        <v>176697.50995968719</v>
      </c>
      <c r="K52" s="857">
        <v>17859</v>
      </c>
      <c r="L52" s="542"/>
    </row>
    <row r="53" spans="1:12" ht="12.75" customHeight="1" x14ac:dyDescent="0.2">
      <c r="A53" s="536"/>
      <c r="B53" s="544"/>
      <c r="C53" s="1073"/>
      <c r="D53" s="1130"/>
      <c r="E53" s="1130"/>
      <c r="F53" s="1130"/>
      <c r="G53" s="1130"/>
      <c r="H53" s="1130"/>
      <c r="I53" s="1613"/>
      <c r="J53" s="1131"/>
      <c r="K53" s="938"/>
      <c r="L53" s="542"/>
    </row>
    <row r="54" spans="1:12" ht="12.75" customHeight="1" x14ac:dyDescent="0.2">
      <c r="A54" s="538" t="s">
        <v>10</v>
      </c>
      <c r="B54" s="545">
        <f>SUM(B51:B52)</f>
        <v>132334.47164975188</v>
      </c>
      <c r="C54" s="1132">
        <f t="shared" ref="C54:K54" si="2">SUM(C51:C52)</f>
        <v>893404.04619312659</v>
      </c>
      <c r="D54" s="1132">
        <f t="shared" si="2"/>
        <v>405841.43199999991</v>
      </c>
      <c r="E54" s="1132">
        <f t="shared" si="2"/>
        <v>12261.731739999999</v>
      </c>
      <c r="F54" s="1132">
        <f t="shared" si="2"/>
        <v>56724.269000000008</v>
      </c>
      <c r="G54" s="1132">
        <f t="shared" si="2"/>
        <v>0</v>
      </c>
      <c r="H54" s="1132">
        <f t="shared" si="2"/>
        <v>9580.4161100000001</v>
      </c>
      <c r="I54" s="1133">
        <f t="shared" si="2"/>
        <v>8767.4120000000021</v>
      </c>
      <c r="J54" s="1134">
        <f t="shared" si="2"/>
        <v>400228.78534312663</v>
      </c>
      <c r="K54" s="972">
        <f t="shared" si="2"/>
        <v>42592</v>
      </c>
      <c r="L54" s="542"/>
    </row>
    <row r="55" spans="1:12" ht="12.75" customHeight="1" thickBot="1" x14ac:dyDescent="0.25">
      <c r="A55" s="80"/>
      <c r="B55" s="546"/>
      <c r="C55" s="547"/>
      <c r="D55" s="547"/>
      <c r="E55" s="547"/>
      <c r="F55" s="547"/>
      <c r="G55" s="547"/>
      <c r="H55" s="548"/>
      <c r="I55" s="1614"/>
      <c r="J55" s="623"/>
      <c r="K55" s="720"/>
      <c r="L55" s="543"/>
    </row>
    <row r="56" spans="1:12" ht="12.75" customHeight="1" x14ac:dyDescent="0.2">
      <c r="A56" s="672"/>
      <c r="B56" s="673"/>
      <c r="C56" s="674"/>
      <c r="D56" s="674"/>
      <c r="E56" s="674"/>
      <c r="F56" s="674"/>
      <c r="G56" s="674"/>
      <c r="H56" s="674"/>
      <c r="I56" s="1750"/>
      <c r="J56" s="1750"/>
      <c r="K56" s="838"/>
      <c r="L56" s="543"/>
    </row>
    <row r="57" spans="1:12" x14ac:dyDescent="0.2">
      <c r="A57" s="676" t="s">
        <v>2064</v>
      </c>
      <c r="B57" s="615"/>
      <c r="C57" s="272"/>
      <c r="D57" s="272"/>
      <c r="E57" s="272"/>
      <c r="F57" s="272"/>
      <c r="G57" s="272"/>
      <c r="H57" s="272"/>
      <c r="I57" s="1751"/>
      <c r="J57" s="1751"/>
      <c r="K57" s="680"/>
      <c r="L57" s="12"/>
    </row>
    <row r="58" spans="1:12" ht="12" customHeight="1" x14ac:dyDescent="0.2">
      <c r="A58" s="1830" t="s">
        <v>2113</v>
      </c>
      <c r="B58" s="1828"/>
      <c r="C58" s="1828"/>
      <c r="D58" s="1828"/>
      <c r="E58" s="1828"/>
      <c r="F58" s="1828"/>
      <c r="G58" s="1828"/>
      <c r="H58" s="1828"/>
      <c r="I58" s="1829"/>
      <c r="J58" s="1830"/>
      <c r="K58" s="1829"/>
      <c r="L58" s="15"/>
    </row>
    <row r="59" spans="1:12" ht="36" customHeight="1" x14ac:dyDescent="0.2">
      <c r="A59" s="1827" t="s">
        <v>2085</v>
      </c>
      <c r="B59" s="1828"/>
      <c r="C59" s="1828"/>
      <c r="D59" s="1828"/>
      <c r="E59" s="1828"/>
      <c r="F59" s="1828"/>
      <c r="G59" s="1828"/>
      <c r="H59" s="1828"/>
      <c r="I59" s="1829"/>
      <c r="J59" s="1830"/>
      <c r="K59" s="1829"/>
      <c r="L59" s="15"/>
    </row>
    <row r="60" spans="1:12" ht="12.75" customHeight="1" x14ac:dyDescent="0.2">
      <c r="A60" s="1830" t="s">
        <v>1248</v>
      </c>
      <c r="B60" s="1828"/>
      <c r="C60" s="1828"/>
      <c r="D60" s="1828"/>
      <c r="E60" s="1828"/>
      <c r="F60" s="1828"/>
      <c r="G60" s="1828"/>
      <c r="H60" s="1828"/>
      <c r="I60" s="1829"/>
      <c r="J60" s="1830"/>
      <c r="K60" s="1829"/>
      <c r="L60" s="15"/>
    </row>
    <row r="61" spans="1:12" ht="36" customHeight="1" x14ac:dyDescent="0.2">
      <c r="A61" s="1827" t="s">
        <v>2110</v>
      </c>
      <c r="B61" s="1828"/>
      <c r="C61" s="1828"/>
      <c r="D61" s="1828"/>
      <c r="E61" s="1828"/>
      <c r="F61" s="1828"/>
      <c r="G61" s="1828"/>
      <c r="H61" s="1828"/>
      <c r="I61" s="1829"/>
      <c r="J61" s="1830"/>
      <c r="K61" s="1829"/>
    </row>
    <row r="62" spans="1:12" ht="12" customHeight="1" x14ac:dyDescent="0.2">
      <c r="A62" s="1830" t="s">
        <v>2080</v>
      </c>
      <c r="B62" s="1828"/>
      <c r="C62" s="1828"/>
      <c r="D62" s="1828"/>
      <c r="E62" s="1828"/>
      <c r="F62" s="1828"/>
      <c r="G62" s="1828"/>
      <c r="H62" s="1828"/>
      <c r="I62" s="1829"/>
      <c r="J62" s="1830"/>
      <c r="K62" s="1829"/>
      <c r="L62" s="15"/>
    </row>
    <row r="63" spans="1:12" ht="24" customHeight="1" x14ac:dyDescent="0.2">
      <c r="A63" s="1827" t="s">
        <v>2089</v>
      </c>
      <c r="B63" s="1828"/>
      <c r="C63" s="1828"/>
      <c r="D63" s="1828"/>
      <c r="E63" s="1828"/>
      <c r="F63" s="1828"/>
      <c r="G63" s="1828"/>
      <c r="H63" s="1828"/>
      <c r="I63" s="1829"/>
      <c r="J63" s="1830"/>
      <c r="K63" s="1829"/>
      <c r="L63" s="15"/>
    </row>
    <row r="64" spans="1:12" ht="24" customHeight="1" x14ac:dyDescent="0.2">
      <c r="A64" s="1827" t="s">
        <v>1249</v>
      </c>
      <c r="B64" s="1828"/>
      <c r="C64" s="1828"/>
      <c r="D64" s="1828"/>
      <c r="E64" s="1828"/>
      <c r="F64" s="1828"/>
      <c r="G64" s="1828"/>
      <c r="H64" s="1828"/>
      <c r="I64" s="1829"/>
      <c r="J64" s="1830"/>
      <c r="K64" s="1829"/>
    </row>
    <row r="65" spans="1:11" ht="12.75" thickBot="1" x14ac:dyDescent="0.25">
      <c r="A65" s="1831" t="s">
        <v>2140</v>
      </c>
      <c r="B65" s="1832"/>
      <c r="C65" s="1832"/>
      <c r="D65" s="1832"/>
      <c r="E65" s="1832"/>
      <c r="F65" s="1832"/>
      <c r="G65" s="1832"/>
      <c r="H65" s="1832"/>
      <c r="I65" s="1833"/>
      <c r="J65" s="1831"/>
      <c r="K65" s="1833"/>
    </row>
    <row r="66" spans="1:11" x14ac:dyDescent="0.2">
      <c r="A66" s="549"/>
      <c r="B66" s="550"/>
      <c r="C66" s="551"/>
      <c r="D66" s="552"/>
      <c r="E66" s="552"/>
      <c r="F66" s="552"/>
      <c r="G66" s="552"/>
      <c r="H66" s="552"/>
      <c r="I66" s="1676"/>
      <c r="J66" s="1676"/>
      <c r="K66" s="721"/>
    </row>
    <row r="67" spans="1:11" x14ac:dyDescent="0.2">
      <c r="B67" s="112"/>
      <c r="C67" s="310"/>
      <c r="D67" s="311"/>
      <c r="E67" s="311"/>
      <c r="F67" s="311"/>
      <c r="G67" s="311"/>
      <c r="H67" s="311"/>
      <c r="I67" s="311"/>
      <c r="J67" s="311"/>
      <c r="K67" s="574"/>
    </row>
    <row r="68" spans="1:11" x14ac:dyDescent="0.2">
      <c r="A68" s="46"/>
      <c r="B68" s="112"/>
      <c r="C68" s="310"/>
      <c r="D68" s="311"/>
      <c r="E68" s="311"/>
      <c r="F68" s="311"/>
      <c r="G68" s="311"/>
      <c r="H68" s="311"/>
      <c r="I68" s="311"/>
      <c r="J68" s="311"/>
      <c r="K68" s="574"/>
    </row>
    <row r="69" spans="1:11" x14ac:dyDescent="0.2">
      <c r="I69" s="19"/>
      <c r="J69" s="19"/>
    </row>
    <row r="70" spans="1:11" x14ac:dyDescent="0.2">
      <c r="I70" s="19"/>
      <c r="J70" s="19"/>
    </row>
    <row r="71" spans="1:11" x14ac:dyDescent="0.2">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52" t="s">
        <v>2112</v>
      </c>
      <c r="B1" s="1853"/>
      <c r="C1" s="1853"/>
      <c r="D1" s="1853"/>
      <c r="E1" s="1853"/>
      <c r="F1" s="1853"/>
      <c r="G1" s="1853"/>
      <c r="H1" s="1853"/>
      <c r="I1" s="1853"/>
      <c r="J1" s="1853"/>
      <c r="K1" s="1854"/>
      <c r="L1" s="12"/>
    </row>
    <row r="2" spans="1:12" ht="13.5" customHeight="1" thickBot="1" x14ac:dyDescent="0.25">
      <c r="A2" s="1837" t="s">
        <v>1946</v>
      </c>
      <c r="B2" s="1838"/>
      <c r="C2" s="1838"/>
      <c r="D2" s="1838"/>
      <c r="E2" s="1838"/>
      <c r="F2" s="1838"/>
      <c r="G2" s="1838"/>
      <c r="H2" s="1838"/>
      <c r="I2" s="1838"/>
      <c r="J2" s="1838"/>
      <c r="K2" s="1839"/>
      <c r="L2" s="12"/>
    </row>
    <row r="3" spans="1:12"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x14ac:dyDescent="0.2">
      <c r="A4" s="23" t="s">
        <v>242</v>
      </c>
      <c r="B4" s="1772">
        <v>6208.2118351889994</v>
      </c>
      <c r="C4" s="1221">
        <f>SUM(D4:J4)</f>
        <v>32118.334516349576</v>
      </c>
      <c r="D4" s="1492">
        <v>17513.772000000001</v>
      </c>
      <c r="E4" s="1117">
        <v>10.84863</v>
      </c>
      <c r="F4" s="1117">
        <v>1873.7619999999999</v>
      </c>
      <c r="G4" s="1117">
        <v>0</v>
      </c>
      <c r="H4" s="1117">
        <v>0</v>
      </c>
      <c r="I4" s="1607">
        <v>315.68799999999999</v>
      </c>
      <c r="J4" s="1492">
        <v>12404.263886349576</v>
      </c>
      <c r="K4" s="920">
        <v>1693</v>
      </c>
      <c r="L4" s="523"/>
    </row>
    <row r="5" spans="1:12" ht="12.75" x14ac:dyDescent="0.2">
      <c r="A5" s="3" t="s">
        <v>558</v>
      </c>
      <c r="B5" s="1772">
        <v>659.65463572600004</v>
      </c>
      <c r="C5" s="1221">
        <f t="shared" ref="C5:C68" si="0">SUM(D5:J5)</f>
        <v>7071.6524047150488</v>
      </c>
      <c r="D5" s="1492">
        <v>2905.384</v>
      </c>
      <c r="E5" s="1117">
        <v>0</v>
      </c>
      <c r="F5" s="1117">
        <v>148.34899999999999</v>
      </c>
      <c r="G5" s="1117">
        <v>0</v>
      </c>
      <c r="H5" s="1117">
        <v>0</v>
      </c>
      <c r="I5" s="1608">
        <v>19.100000000000001</v>
      </c>
      <c r="J5" s="1492">
        <v>3998.8194047150487</v>
      </c>
      <c r="K5" s="921">
        <v>281</v>
      </c>
      <c r="L5" s="523"/>
    </row>
    <row r="6" spans="1:12" ht="12.75" x14ac:dyDescent="0.2">
      <c r="A6" s="3" t="s">
        <v>559</v>
      </c>
      <c r="B6" s="1772">
        <v>1353.1614073094001</v>
      </c>
      <c r="C6" s="1221">
        <f t="shared" si="0"/>
        <v>6496.7321207541627</v>
      </c>
      <c r="D6" s="1492">
        <v>3311.8470000000002</v>
      </c>
      <c r="E6" s="1117">
        <v>0</v>
      </c>
      <c r="F6" s="1117">
        <v>430.71499999999997</v>
      </c>
      <c r="G6" s="1117">
        <v>0</v>
      </c>
      <c r="H6" s="1117">
        <v>0</v>
      </c>
      <c r="I6" s="1608">
        <v>22.033999999999999</v>
      </c>
      <c r="J6" s="1492">
        <v>2732.1361207541618</v>
      </c>
      <c r="K6" s="921">
        <v>268</v>
      </c>
      <c r="L6" s="523"/>
    </row>
    <row r="7" spans="1:12" ht="12.75" x14ac:dyDescent="0.2">
      <c r="A7" s="3" t="s">
        <v>135</v>
      </c>
      <c r="B7" s="1772">
        <v>3663.2357227292</v>
      </c>
      <c r="C7" s="1221">
        <f t="shared" si="0"/>
        <v>13029.110389289592</v>
      </c>
      <c r="D7" s="1492">
        <v>6285.0339999999997</v>
      </c>
      <c r="E7" s="1117">
        <v>0</v>
      </c>
      <c r="F7" s="1117">
        <v>963.904</v>
      </c>
      <c r="G7" s="1117">
        <v>0</v>
      </c>
      <c r="H7" s="1117">
        <v>0</v>
      </c>
      <c r="I7" s="1608">
        <v>282.43400000000003</v>
      </c>
      <c r="J7" s="1492">
        <v>5497.7383892895923</v>
      </c>
      <c r="K7" s="921">
        <v>782</v>
      </c>
      <c r="L7" s="523"/>
    </row>
    <row r="8" spans="1:12" ht="12.75" x14ac:dyDescent="0.2">
      <c r="A8" s="3" t="s">
        <v>560</v>
      </c>
      <c r="B8" s="1772">
        <v>422.93816132229995</v>
      </c>
      <c r="C8" s="1221">
        <f t="shared" si="0"/>
        <v>1348.3688579560403</v>
      </c>
      <c r="D8" s="1492">
        <v>763.08399999999995</v>
      </c>
      <c r="E8" s="1117">
        <v>0</v>
      </c>
      <c r="F8" s="1117">
        <v>95.647000000000006</v>
      </c>
      <c r="G8" s="1117">
        <v>0</v>
      </c>
      <c r="H8" s="1117">
        <v>0</v>
      </c>
      <c r="I8" s="1608">
        <v>5.0419999999999998</v>
      </c>
      <c r="J8" s="1492">
        <v>484.59585795604022</v>
      </c>
      <c r="K8" s="921">
        <v>95</v>
      </c>
      <c r="L8" s="523"/>
    </row>
    <row r="9" spans="1:12" ht="12.75" x14ac:dyDescent="0.2">
      <c r="A9" s="3" t="s">
        <v>561</v>
      </c>
      <c r="B9" s="1772">
        <v>2668.5703684951</v>
      </c>
      <c r="C9" s="1221">
        <f t="shared" si="0"/>
        <v>13144.410304231991</v>
      </c>
      <c r="D9" s="1492">
        <v>5562.0820000000003</v>
      </c>
      <c r="E9" s="1117">
        <v>0</v>
      </c>
      <c r="F9" s="1117">
        <v>587.56600000000003</v>
      </c>
      <c r="G9" s="1117">
        <v>0</v>
      </c>
      <c r="H9" s="1117">
        <v>0</v>
      </c>
      <c r="I9" s="1608">
        <v>153.20099999999999</v>
      </c>
      <c r="J9" s="1492">
        <v>6841.5613042319901</v>
      </c>
      <c r="K9" s="921">
        <v>871</v>
      </c>
      <c r="L9" s="523"/>
    </row>
    <row r="10" spans="1:12" ht="12.75" x14ac:dyDescent="0.2">
      <c r="A10" s="3" t="s">
        <v>56</v>
      </c>
      <c r="B10" s="1772">
        <v>472.9775766308</v>
      </c>
      <c r="C10" s="1221">
        <f t="shared" si="0"/>
        <v>1746.8447430943397</v>
      </c>
      <c r="D10" s="1492">
        <v>1066.0419999999999</v>
      </c>
      <c r="E10" s="1117">
        <v>0</v>
      </c>
      <c r="F10" s="1117">
        <v>40.142000000000003</v>
      </c>
      <c r="G10" s="1117">
        <v>0</v>
      </c>
      <c r="H10" s="1117">
        <v>0</v>
      </c>
      <c r="I10" s="1608">
        <v>2.9849999999999999</v>
      </c>
      <c r="J10" s="1492">
        <v>637.67574309433974</v>
      </c>
      <c r="K10" s="921">
        <v>101</v>
      </c>
      <c r="L10" s="523"/>
    </row>
    <row r="11" spans="1:12" ht="12.75" x14ac:dyDescent="0.2">
      <c r="A11" s="3" t="s">
        <v>137</v>
      </c>
      <c r="B11" s="1772">
        <v>1419.4620261449002</v>
      </c>
      <c r="C11" s="1221">
        <f t="shared" si="0"/>
        <v>7138.9350572299991</v>
      </c>
      <c r="D11" s="1492">
        <v>2921.58</v>
      </c>
      <c r="E11" s="1117">
        <v>0</v>
      </c>
      <c r="F11" s="1117">
        <v>336.41899999999998</v>
      </c>
      <c r="G11" s="1117">
        <v>0</v>
      </c>
      <c r="H11" s="1117">
        <v>0</v>
      </c>
      <c r="I11" s="1117">
        <v>158.59899999999999</v>
      </c>
      <c r="J11" s="1500">
        <v>3722.3370572299991</v>
      </c>
      <c r="K11" s="921">
        <v>492</v>
      </c>
      <c r="L11" s="523"/>
    </row>
    <row r="12" spans="1:12" ht="12.75" x14ac:dyDescent="0.2">
      <c r="A12" s="3" t="s">
        <v>562</v>
      </c>
      <c r="B12" s="1772">
        <v>1045.1191378677001</v>
      </c>
      <c r="C12" s="1221">
        <f t="shared" si="0"/>
        <v>5042.6705417379253</v>
      </c>
      <c r="D12" s="1492">
        <v>2989.14</v>
      </c>
      <c r="E12" s="1117">
        <v>0</v>
      </c>
      <c r="F12" s="1117">
        <v>239.97499999999999</v>
      </c>
      <c r="G12" s="1117">
        <v>0</v>
      </c>
      <c r="H12" s="1117">
        <v>0</v>
      </c>
      <c r="I12" s="1117">
        <v>83.489000000000004</v>
      </c>
      <c r="J12" s="1500">
        <v>1730.0665417379257</v>
      </c>
      <c r="K12" s="921">
        <v>221</v>
      </c>
      <c r="L12" s="523"/>
    </row>
    <row r="13" spans="1:12" ht="12.75" x14ac:dyDescent="0.2">
      <c r="A13" s="3" t="s">
        <v>563</v>
      </c>
      <c r="B13" s="1772">
        <v>10471.107534860001</v>
      </c>
      <c r="C13" s="1221">
        <f t="shared" si="0"/>
        <v>55844.555761448981</v>
      </c>
      <c r="D13" s="1492">
        <v>25071.031999999999</v>
      </c>
      <c r="E13" s="1117">
        <v>0</v>
      </c>
      <c r="F13" s="1117">
        <v>5089.991</v>
      </c>
      <c r="G13" s="1117">
        <v>0</v>
      </c>
      <c r="H13" s="1117">
        <v>0</v>
      </c>
      <c r="I13" s="1117">
        <v>1428.5360000000001</v>
      </c>
      <c r="J13" s="1500">
        <v>24254.996761448976</v>
      </c>
      <c r="K13" s="921">
        <v>2201</v>
      </c>
      <c r="L13" s="523"/>
    </row>
    <row r="14" spans="1:12" ht="12.75" x14ac:dyDescent="0.2">
      <c r="A14" s="3" t="s">
        <v>564</v>
      </c>
      <c r="B14" s="1772">
        <v>2942.7351789068002</v>
      </c>
      <c r="C14" s="1221">
        <f t="shared" si="0"/>
        <v>13141.392706931245</v>
      </c>
      <c r="D14" s="1492">
        <v>7605.2650000000003</v>
      </c>
      <c r="E14" s="1117">
        <v>0</v>
      </c>
      <c r="F14" s="1117">
        <v>845.27200000000005</v>
      </c>
      <c r="G14" s="1117">
        <v>0</v>
      </c>
      <c r="H14" s="1117">
        <v>0</v>
      </c>
      <c r="I14" s="1117">
        <v>176.727</v>
      </c>
      <c r="J14" s="1500">
        <v>4514.1287069312448</v>
      </c>
      <c r="K14" s="921">
        <v>654</v>
      </c>
      <c r="L14" s="523"/>
    </row>
    <row r="15" spans="1:12" ht="12.75" x14ac:dyDescent="0.2">
      <c r="A15" s="3" t="s">
        <v>139</v>
      </c>
      <c r="B15" s="1772">
        <v>1409.5677436766</v>
      </c>
      <c r="C15" s="1221">
        <f t="shared" si="0"/>
        <v>8347.4782542660214</v>
      </c>
      <c r="D15" s="1492">
        <v>3552.962</v>
      </c>
      <c r="E15" s="1117">
        <v>0</v>
      </c>
      <c r="F15" s="1117">
        <v>201.52600000000001</v>
      </c>
      <c r="G15" s="1117">
        <v>0</v>
      </c>
      <c r="H15" s="1117">
        <v>0</v>
      </c>
      <c r="I15" s="1117">
        <v>96.712999999999994</v>
      </c>
      <c r="J15" s="1500">
        <v>4496.2772542660205</v>
      </c>
      <c r="K15" s="921">
        <v>430</v>
      </c>
      <c r="L15" s="523"/>
    </row>
    <row r="16" spans="1:12" ht="12.75" x14ac:dyDescent="0.2">
      <c r="A16" s="3" t="s">
        <v>62</v>
      </c>
      <c r="B16" s="1772">
        <v>1022.0435811169</v>
      </c>
      <c r="C16" s="1221">
        <f t="shared" si="0"/>
        <v>7219.5508283753006</v>
      </c>
      <c r="D16" s="1492">
        <v>2895.576</v>
      </c>
      <c r="E16" s="1117">
        <v>0</v>
      </c>
      <c r="F16" s="1117">
        <v>177.48500000000001</v>
      </c>
      <c r="G16" s="1117">
        <v>0</v>
      </c>
      <c r="H16" s="1117">
        <v>0</v>
      </c>
      <c r="I16" s="1117">
        <v>159.715</v>
      </c>
      <c r="J16" s="1500">
        <v>3986.7748283753003</v>
      </c>
      <c r="K16" s="921">
        <v>420</v>
      </c>
      <c r="L16" s="523"/>
    </row>
    <row r="17" spans="1:12" ht="12.75" x14ac:dyDescent="0.2">
      <c r="A17" s="3" t="s">
        <v>565</v>
      </c>
      <c r="B17" s="1772">
        <v>3383.0642167973001</v>
      </c>
      <c r="C17" s="1221">
        <f t="shared" si="0"/>
        <v>17322.591368152509</v>
      </c>
      <c r="D17" s="1492">
        <v>9993.009</v>
      </c>
      <c r="E17" s="1117">
        <v>0</v>
      </c>
      <c r="F17" s="1117">
        <v>1382.77</v>
      </c>
      <c r="G17" s="1117">
        <v>0</v>
      </c>
      <c r="H17" s="1117">
        <v>0</v>
      </c>
      <c r="I17" s="1117">
        <v>142.73400000000001</v>
      </c>
      <c r="J17" s="1500">
        <v>5804.078368152509</v>
      </c>
      <c r="K17" s="921">
        <v>602</v>
      </c>
      <c r="L17" s="523"/>
    </row>
    <row r="18" spans="1:12" ht="12.75" x14ac:dyDescent="0.2">
      <c r="A18" s="3" t="s">
        <v>566</v>
      </c>
      <c r="B18" s="1772">
        <v>3714.8913363490997</v>
      </c>
      <c r="C18" s="1221">
        <f t="shared" si="0"/>
        <v>21598.253761138974</v>
      </c>
      <c r="D18" s="1492">
        <v>10610.795</v>
      </c>
      <c r="E18" s="1117">
        <v>0</v>
      </c>
      <c r="F18" s="1117">
        <v>1172</v>
      </c>
      <c r="G18" s="1117">
        <v>0</v>
      </c>
      <c r="H18" s="1117">
        <v>0</v>
      </c>
      <c r="I18" s="1117">
        <v>284.26900000000001</v>
      </c>
      <c r="J18" s="1500">
        <v>9531.1897611389741</v>
      </c>
      <c r="K18" s="921">
        <v>1094</v>
      </c>
      <c r="L18" s="523"/>
    </row>
    <row r="19" spans="1:12" ht="12.75" x14ac:dyDescent="0.2">
      <c r="A19" s="3" t="s">
        <v>439</v>
      </c>
      <c r="B19" s="1772">
        <v>192444.65197768999</v>
      </c>
      <c r="C19" s="1221">
        <f t="shared" si="0"/>
        <v>1488349.2891787582</v>
      </c>
      <c r="D19" s="1492">
        <v>446087.538</v>
      </c>
      <c r="E19" s="1117">
        <v>6123.8225199999997</v>
      </c>
      <c r="F19" s="1117">
        <v>109935.61599999999</v>
      </c>
      <c r="G19" s="1117">
        <v>0</v>
      </c>
      <c r="H19" s="1117">
        <v>41888.460740000002</v>
      </c>
      <c r="I19" s="1117">
        <v>20454.404999999999</v>
      </c>
      <c r="J19" s="1500">
        <v>863859.4469187581</v>
      </c>
      <c r="K19" s="921">
        <v>55512</v>
      </c>
      <c r="L19" s="523"/>
    </row>
    <row r="20" spans="1:12" ht="12.75" x14ac:dyDescent="0.2">
      <c r="A20" s="3" t="s">
        <v>143</v>
      </c>
      <c r="B20" s="1772">
        <v>1599.6802378481</v>
      </c>
      <c r="C20" s="1221">
        <f t="shared" si="0"/>
        <v>12628.841029933181</v>
      </c>
      <c r="D20" s="1492">
        <v>5798.241</v>
      </c>
      <c r="E20" s="1117">
        <v>0</v>
      </c>
      <c r="F20" s="1117">
        <v>305.77699999999999</v>
      </c>
      <c r="G20" s="1117">
        <v>0</v>
      </c>
      <c r="H20" s="1117">
        <v>0</v>
      </c>
      <c r="I20" s="1117">
        <v>59.466999999999999</v>
      </c>
      <c r="J20" s="1500">
        <v>6465.3560299331821</v>
      </c>
      <c r="K20" s="921">
        <v>465</v>
      </c>
      <c r="L20" s="523"/>
    </row>
    <row r="21" spans="1:12" ht="12.75" x14ac:dyDescent="0.2">
      <c r="A21" s="3" t="s">
        <v>567</v>
      </c>
      <c r="B21" s="1772">
        <v>844.83191009660004</v>
      </c>
      <c r="C21" s="1221">
        <f t="shared" si="0"/>
        <v>3749.6914711945001</v>
      </c>
      <c r="D21" s="1492">
        <v>1958.5609999999999</v>
      </c>
      <c r="E21" s="1117">
        <v>0</v>
      </c>
      <c r="F21" s="1117">
        <v>110.569</v>
      </c>
      <c r="G21" s="1117">
        <v>0</v>
      </c>
      <c r="H21" s="1117">
        <v>0</v>
      </c>
      <c r="I21" s="1117">
        <v>54.738999999999997</v>
      </c>
      <c r="J21" s="1500">
        <v>1625.8224711944999</v>
      </c>
      <c r="K21" s="921">
        <v>267</v>
      </c>
      <c r="L21" s="523"/>
    </row>
    <row r="22" spans="1:12" ht="12.75" x14ac:dyDescent="0.2">
      <c r="A22" s="3" t="s">
        <v>445</v>
      </c>
      <c r="B22" s="1772">
        <v>6940.5245113740002</v>
      </c>
      <c r="C22" s="1221">
        <f t="shared" si="0"/>
        <v>26907.389057098713</v>
      </c>
      <c r="D22" s="1492">
        <v>12646.574000000001</v>
      </c>
      <c r="E22" s="1117">
        <v>0</v>
      </c>
      <c r="F22" s="1117">
        <v>3970.0650000000001</v>
      </c>
      <c r="G22" s="1117">
        <v>0</v>
      </c>
      <c r="H22" s="1117">
        <v>0</v>
      </c>
      <c r="I22" s="1117">
        <v>515.25199999999995</v>
      </c>
      <c r="J22" s="1500">
        <v>9775.4980570987154</v>
      </c>
      <c r="K22" s="921">
        <v>1182</v>
      </c>
      <c r="L22" s="523"/>
    </row>
    <row r="23" spans="1:12" ht="12.75" x14ac:dyDescent="0.2">
      <c r="A23" s="3" t="s">
        <v>568</v>
      </c>
      <c r="B23" s="1772">
        <v>1540.8465394964999</v>
      </c>
      <c r="C23" s="1221">
        <f t="shared" si="0"/>
        <v>6116.3340516649268</v>
      </c>
      <c r="D23" s="1492">
        <v>3073.931</v>
      </c>
      <c r="E23" s="1117">
        <v>0</v>
      </c>
      <c r="F23" s="1117">
        <v>333.899</v>
      </c>
      <c r="G23" s="1117">
        <v>0</v>
      </c>
      <c r="H23" s="1117">
        <v>0</v>
      </c>
      <c r="I23" s="1117">
        <v>189.53299999999999</v>
      </c>
      <c r="J23" s="1500">
        <v>2518.971051664927</v>
      </c>
      <c r="K23" s="921">
        <v>354</v>
      </c>
      <c r="L23" s="523"/>
    </row>
    <row r="24" spans="1:12" ht="12.75" x14ac:dyDescent="0.2">
      <c r="A24" s="3" t="s">
        <v>260</v>
      </c>
      <c r="B24" s="1772">
        <v>1370.5566589593</v>
      </c>
      <c r="C24" s="1221">
        <f t="shared" si="0"/>
        <v>5634.0472859956644</v>
      </c>
      <c r="D24" s="1492">
        <v>3112.2809999999999</v>
      </c>
      <c r="E24" s="1117">
        <v>0</v>
      </c>
      <c r="F24" s="1117">
        <v>400.84500000000003</v>
      </c>
      <c r="G24" s="1117">
        <v>0</v>
      </c>
      <c r="H24" s="1117">
        <v>0</v>
      </c>
      <c r="I24" s="1117">
        <v>189.85599999999999</v>
      </c>
      <c r="J24" s="1500">
        <v>1931.065285995664</v>
      </c>
      <c r="K24" s="921">
        <v>356</v>
      </c>
      <c r="L24" s="523"/>
    </row>
    <row r="25" spans="1:12" ht="12.75" x14ac:dyDescent="0.2">
      <c r="A25" s="3" t="s">
        <v>569</v>
      </c>
      <c r="B25" s="1772">
        <v>39021.013392680004</v>
      </c>
      <c r="C25" s="1221">
        <f t="shared" si="0"/>
        <v>213623.25113999657</v>
      </c>
      <c r="D25" s="1492">
        <v>73290.558999999994</v>
      </c>
      <c r="E25" s="1117">
        <v>0</v>
      </c>
      <c r="F25" s="1117">
        <v>41734.438000000002</v>
      </c>
      <c r="G25" s="1117">
        <v>0</v>
      </c>
      <c r="H25" s="1117">
        <v>0</v>
      </c>
      <c r="I25" s="1117">
        <v>6105.9219999999996</v>
      </c>
      <c r="J25" s="1500">
        <v>92492.332139996564</v>
      </c>
      <c r="K25" s="921">
        <v>7818</v>
      </c>
      <c r="L25" s="523"/>
    </row>
    <row r="26" spans="1:12" ht="12.75" x14ac:dyDescent="0.2">
      <c r="A26" s="3" t="s">
        <v>570</v>
      </c>
      <c r="B26" s="1772">
        <v>1435.0821638687</v>
      </c>
      <c r="C26" s="1221">
        <f t="shared" si="0"/>
        <v>10272.890002820655</v>
      </c>
      <c r="D26" s="1492">
        <v>4243.8419999999996</v>
      </c>
      <c r="E26" s="1117">
        <v>0</v>
      </c>
      <c r="F26" s="1117">
        <v>201.41300000000001</v>
      </c>
      <c r="G26" s="1117">
        <v>0</v>
      </c>
      <c r="H26" s="1117">
        <v>0</v>
      </c>
      <c r="I26" s="1117">
        <v>71.444000000000003</v>
      </c>
      <c r="J26" s="1500">
        <v>5756.1910028206557</v>
      </c>
      <c r="K26" s="921">
        <v>410</v>
      </c>
      <c r="L26" s="523"/>
    </row>
    <row r="27" spans="1:12" ht="12.75" x14ac:dyDescent="0.2">
      <c r="A27" s="3" t="s">
        <v>571</v>
      </c>
      <c r="B27" s="1772">
        <v>548.58369457660001</v>
      </c>
      <c r="C27" s="1221">
        <f t="shared" si="0"/>
        <v>2926.3136869378932</v>
      </c>
      <c r="D27" s="1492">
        <v>1381.93</v>
      </c>
      <c r="E27" s="1117">
        <v>0</v>
      </c>
      <c r="F27" s="1117">
        <v>22.867999999999999</v>
      </c>
      <c r="G27" s="1117">
        <v>0</v>
      </c>
      <c r="H27" s="1117">
        <v>0</v>
      </c>
      <c r="I27" s="1117">
        <v>9.7739999999999991</v>
      </c>
      <c r="J27" s="1500">
        <v>1511.7416869378935</v>
      </c>
      <c r="K27" s="921">
        <v>167</v>
      </c>
      <c r="L27" s="523"/>
    </row>
    <row r="28" spans="1:12" ht="12.75" x14ac:dyDescent="0.2">
      <c r="A28" s="3" t="s">
        <v>451</v>
      </c>
      <c r="B28" s="1772">
        <v>2454.5133725320998</v>
      </c>
      <c r="C28" s="1221">
        <f t="shared" si="0"/>
        <v>13444.657938082419</v>
      </c>
      <c r="D28" s="1492">
        <v>6065.0529999999999</v>
      </c>
      <c r="E28" s="1117">
        <v>0</v>
      </c>
      <c r="F28" s="1117">
        <v>803.221</v>
      </c>
      <c r="G28" s="1117">
        <v>0</v>
      </c>
      <c r="H28" s="1117">
        <v>0</v>
      </c>
      <c r="I28" s="1117">
        <v>163.91</v>
      </c>
      <c r="J28" s="1500">
        <v>6412.4739380824203</v>
      </c>
      <c r="K28" s="921">
        <v>959</v>
      </c>
    </row>
    <row r="29" spans="1:12" ht="12.75" x14ac:dyDescent="0.2">
      <c r="A29" s="3" t="s">
        <v>77</v>
      </c>
      <c r="B29" s="1772">
        <v>1818.1975121997002</v>
      </c>
      <c r="C29" s="1221">
        <f t="shared" si="0"/>
        <v>8455.8673585181623</v>
      </c>
      <c r="D29" s="1492">
        <v>3402.8539999999998</v>
      </c>
      <c r="E29" s="1117">
        <v>0</v>
      </c>
      <c r="F29" s="1117">
        <v>387.65</v>
      </c>
      <c r="G29" s="1117">
        <v>0</v>
      </c>
      <c r="H29" s="1117">
        <v>0</v>
      </c>
      <c r="I29" s="1117">
        <v>115.023</v>
      </c>
      <c r="J29" s="1500">
        <v>4550.3403585181622</v>
      </c>
      <c r="K29" s="921">
        <v>516</v>
      </c>
      <c r="L29" s="523"/>
    </row>
    <row r="30" spans="1:12" ht="12.75" x14ac:dyDescent="0.2">
      <c r="A30" s="3" t="s">
        <v>572</v>
      </c>
      <c r="B30" s="1772">
        <v>1118.3228237850001</v>
      </c>
      <c r="C30" s="1221">
        <f t="shared" si="0"/>
        <v>5179.7049811393717</v>
      </c>
      <c r="D30" s="1492">
        <v>2659.21</v>
      </c>
      <c r="E30" s="1117">
        <v>0</v>
      </c>
      <c r="F30" s="1117">
        <v>227.83799999999999</v>
      </c>
      <c r="G30" s="1117">
        <v>0</v>
      </c>
      <c r="H30" s="1117">
        <v>0</v>
      </c>
      <c r="I30" s="1117">
        <v>151.785</v>
      </c>
      <c r="J30" s="1500">
        <v>2140.8719811393717</v>
      </c>
      <c r="K30" s="921">
        <v>248</v>
      </c>
      <c r="L30" s="523"/>
    </row>
    <row r="31" spans="1:12" ht="12.75" x14ac:dyDescent="0.2">
      <c r="A31" s="3" t="s">
        <v>78</v>
      </c>
      <c r="B31" s="1772">
        <v>3469.6288102897997</v>
      </c>
      <c r="C31" s="1221">
        <f t="shared" si="0"/>
        <v>42907.987252536572</v>
      </c>
      <c r="D31" s="1492">
        <v>16280.224</v>
      </c>
      <c r="E31" s="1117">
        <v>0</v>
      </c>
      <c r="F31" s="1117">
        <v>769.09799999999996</v>
      </c>
      <c r="G31" s="1117">
        <v>0</v>
      </c>
      <c r="H31" s="1117">
        <v>0</v>
      </c>
      <c r="I31" s="1117">
        <v>210.66499999999999</v>
      </c>
      <c r="J31" s="1500">
        <v>25648.000252536571</v>
      </c>
      <c r="K31" s="921">
        <v>1701</v>
      </c>
      <c r="L31" s="523"/>
    </row>
    <row r="32" spans="1:12" ht="12.75" x14ac:dyDescent="0.2">
      <c r="A32" s="3" t="s">
        <v>149</v>
      </c>
      <c r="B32" s="1772">
        <v>3115.690296495</v>
      </c>
      <c r="C32" s="1221">
        <f t="shared" si="0"/>
        <v>13334.153905877005</v>
      </c>
      <c r="D32" s="1492">
        <v>6910.5410000000002</v>
      </c>
      <c r="E32" s="1117">
        <v>0</v>
      </c>
      <c r="F32" s="1117">
        <v>711.18499999999995</v>
      </c>
      <c r="G32" s="1117">
        <v>0</v>
      </c>
      <c r="H32" s="1117">
        <v>0</v>
      </c>
      <c r="I32" s="1117">
        <v>186.17699999999999</v>
      </c>
      <c r="J32" s="1500">
        <v>5526.2509058770047</v>
      </c>
      <c r="K32" s="921">
        <v>771</v>
      </c>
      <c r="L32" s="523"/>
    </row>
    <row r="33" spans="1:12" ht="12.75" x14ac:dyDescent="0.2">
      <c r="A33" s="3" t="s">
        <v>573</v>
      </c>
      <c r="B33" s="1772">
        <v>510.328108391</v>
      </c>
      <c r="C33" s="1221">
        <f t="shared" si="0"/>
        <v>4343.4881194909212</v>
      </c>
      <c r="D33" s="1492">
        <v>1913.1579999999999</v>
      </c>
      <c r="E33" s="1117">
        <v>0</v>
      </c>
      <c r="F33" s="1117">
        <v>51.756</v>
      </c>
      <c r="G33" s="1117">
        <v>0</v>
      </c>
      <c r="H33" s="1117">
        <v>0</v>
      </c>
      <c r="I33" s="1117">
        <v>10.846</v>
      </c>
      <c r="J33" s="1500">
        <v>2367.7281194909215</v>
      </c>
      <c r="K33" s="921">
        <v>204</v>
      </c>
      <c r="L33" s="523"/>
    </row>
    <row r="34" spans="1:12" ht="12.75" x14ac:dyDescent="0.2">
      <c r="A34" s="3" t="s">
        <v>80</v>
      </c>
      <c r="B34" s="1772">
        <v>1257.8032235964999</v>
      </c>
      <c r="C34" s="1221">
        <f t="shared" si="0"/>
        <v>6197.6936231984755</v>
      </c>
      <c r="D34" s="1492">
        <v>3195.66</v>
      </c>
      <c r="E34" s="1117">
        <v>0</v>
      </c>
      <c r="F34" s="1117">
        <v>309.52499999999998</v>
      </c>
      <c r="G34" s="1117">
        <v>0</v>
      </c>
      <c r="H34" s="1117">
        <v>0</v>
      </c>
      <c r="I34" s="1117">
        <v>102.02500000000001</v>
      </c>
      <c r="J34" s="1500">
        <v>2590.4836231984755</v>
      </c>
      <c r="K34" s="921">
        <v>250</v>
      </c>
      <c r="L34" s="523"/>
    </row>
    <row r="35" spans="1:12" ht="12.75" x14ac:dyDescent="0.2">
      <c r="A35" s="3" t="s">
        <v>574</v>
      </c>
      <c r="B35" s="1772">
        <v>3547.0019005998997</v>
      </c>
      <c r="C35" s="1221">
        <f t="shared" si="0"/>
        <v>15114.078140827878</v>
      </c>
      <c r="D35" s="1492">
        <v>7251.8609999999999</v>
      </c>
      <c r="E35" s="1117">
        <v>0</v>
      </c>
      <c r="F35" s="1117">
        <v>1107.51</v>
      </c>
      <c r="G35" s="1117">
        <v>0</v>
      </c>
      <c r="H35" s="1117">
        <v>0</v>
      </c>
      <c r="I35" s="1117">
        <v>223.131</v>
      </c>
      <c r="J35" s="1500">
        <v>6531.5761408278795</v>
      </c>
      <c r="K35" s="921">
        <v>692</v>
      </c>
      <c r="L35" s="523"/>
    </row>
    <row r="36" spans="1:12" ht="12.75" x14ac:dyDescent="0.2">
      <c r="A36" s="3" t="s">
        <v>381</v>
      </c>
      <c r="B36" s="1772">
        <v>601.42925235900009</v>
      </c>
      <c r="C36" s="1221">
        <f t="shared" si="0"/>
        <v>6281.3143245128495</v>
      </c>
      <c r="D36" s="1492">
        <v>2621.3389999999999</v>
      </c>
      <c r="E36" s="1117">
        <v>0</v>
      </c>
      <c r="F36" s="1117">
        <v>123.762</v>
      </c>
      <c r="G36" s="1117">
        <v>0</v>
      </c>
      <c r="H36" s="1117">
        <v>0</v>
      </c>
      <c r="I36" s="1117">
        <v>14.209</v>
      </c>
      <c r="J36" s="1500">
        <v>3522.0043245128495</v>
      </c>
      <c r="K36" s="921">
        <v>235</v>
      </c>
      <c r="L36" s="523"/>
    </row>
    <row r="37" spans="1:12" ht="12.75" x14ac:dyDescent="0.2">
      <c r="A37" s="3" t="s">
        <v>465</v>
      </c>
      <c r="B37" s="1772">
        <v>1492.6909966374999</v>
      </c>
      <c r="C37" s="1221">
        <f t="shared" si="0"/>
        <v>9077.6578442065802</v>
      </c>
      <c r="D37" s="1492">
        <v>4418.7489999999998</v>
      </c>
      <c r="E37" s="1117">
        <v>0</v>
      </c>
      <c r="F37" s="1117">
        <v>422.19600000000003</v>
      </c>
      <c r="G37" s="1117">
        <v>0</v>
      </c>
      <c r="H37" s="1117">
        <v>0</v>
      </c>
      <c r="I37" s="1117">
        <v>61.622</v>
      </c>
      <c r="J37" s="1500">
        <v>4175.0908442065811</v>
      </c>
      <c r="K37" s="921">
        <v>482</v>
      </c>
      <c r="L37" s="523"/>
    </row>
    <row r="38" spans="1:12" ht="12.75" x14ac:dyDescent="0.2">
      <c r="A38" s="3" t="s">
        <v>575</v>
      </c>
      <c r="B38" s="1772">
        <v>344.77689105170003</v>
      </c>
      <c r="C38" s="1221">
        <f t="shared" si="0"/>
        <v>2952.6420167194265</v>
      </c>
      <c r="D38" s="1492">
        <v>1367.69</v>
      </c>
      <c r="E38" s="1117">
        <v>0</v>
      </c>
      <c r="F38" s="1117">
        <v>23.137</v>
      </c>
      <c r="G38" s="1117">
        <v>0</v>
      </c>
      <c r="H38" s="1117">
        <v>0</v>
      </c>
      <c r="I38" s="1117">
        <v>20</v>
      </c>
      <c r="J38" s="1500">
        <v>1541.8150167194267</v>
      </c>
      <c r="K38" s="921">
        <v>157</v>
      </c>
      <c r="L38" s="523"/>
    </row>
    <row r="39" spans="1:12" ht="12.75" x14ac:dyDescent="0.2">
      <c r="A39" s="3" t="s">
        <v>576</v>
      </c>
      <c r="B39" s="1772">
        <v>756.49451859390012</v>
      </c>
      <c r="C39" s="1221">
        <f t="shared" si="0"/>
        <v>5568.4082367199426</v>
      </c>
      <c r="D39" s="1492">
        <v>2149.8879999999999</v>
      </c>
      <c r="E39" s="1117">
        <v>0</v>
      </c>
      <c r="F39" s="1117">
        <v>60.399000000000001</v>
      </c>
      <c r="G39" s="1117">
        <v>0</v>
      </c>
      <c r="H39" s="1117">
        <v>0</v>
      </c>
      <c r="I39" s="1117">
        <v>14.005000000000001</v>
      </c>
      <c r="J39" s="1500">
        <v>3344.1162367199422</v>
      </c>
      <c r="K39" s="921">
        <v>250</v>
      </c>
      <c r="L39" s="523"/>
    </row>
    <row r="40" spans="1:12" ht="12.75" x14ac:dyDescent="0.2">
      <c r="A40" s="3" t="s">
        <v>82</v>
      </c>
      <c r="B40" s="1772">
        <v>4131.7938862249994</v>
      </c>
      <c r="C40" s="1221">
        <f t="shared" si="0"/>
        <v>19026.808311730827</v>
      </c>
      <c r="D40" s="1492">
        <v>9232.8189999999995</v>
      </c>
      <c r="E40" s="1117">
        <v>0</v>
      </c>
      <c r="F40" s="1117">
        <v>1078.0999999999999</v>
      </c>
      <c r="G40" s="1117">
        <v>0</v>
      </c>
      <c r="H40" s="1117">
        <v>0</v>
      </c>
      <c r="I40" s="1117">
        <v>366.13600000000002</v>
      </c>
      <c r="J40" s="1500">
        <v>8349.7533117308249</v>
      </c>
      <c r="K40" s="921">
        <v>1089</v>
      </c>
      <c r="L40" s="523"/>
    </row>
    <row r="41" spans="1:12" ht="12.75" x14ac:dyDescent="0.2">
      <c r="A41" s="3" t="s">
        <v>577</v>
      </c>
      <c r="B41" s="1772">
        <v>2146.0437610602999</v>
      </c>
      <c r="C41" s="1221">
        <f t="shared" si="0"/>
        <v>12425.76988892297</v>
      </c>
      <c r="D41" s="1492">
        <v>5018.2470000000003</v>
      </c>
      <c r="E41" s="1117">
        <v>0</v>
      </c>
      <c r="F41" s="1117">
        <v>645.702</v>
      </c>
      <c r="G41" s="1117">
        <v>0</v>
      </c>
      <c r="H41" s="1117">
        <v>0</v>
      </c>
      <c r="I41" s="1117">
        <v>121.34099999999999</v>
      </c>
      <c r="J41" s="1500">
        <v>6640.4798889229696</v>
      </c>
      <c r="K41" s="921">
        <v>680</v>
      </c>
      <c r="L41" s="523"/>
    </row>
    <row r="42" spans="1:12" ht="12.75" x14ac:dyDescent="0.2">
      <c r="A42" s="3" t="s">
        <v>84</v>
      </c>
      <c r="B42" s="1772">
        <v>4245.7885681380003</v>
      </c>
      <c r="C42" s="1221">
        <f t="shared" si="0"/>
        <v>36706.895465774593</v>
      </c>
      <c r="D42" s="1492">
        <v>14526.370999999999</v>
      </c>
      <c r="E42" s="1117">
        <v>0</v>
      </c>
      <c r="F42" s="1117">
        <v>4016.4569999999999</v>
      </c>
      <c r="G42" s="1117">
        <v>0</v>
      </c>
      <c r="H42" s="1117">
        <v>0</v>
      </c>
      <c r="I42" s="1117">
        <v>156.11000000000001</v>
      </c>
      <c r="J42" s="1500">
        <v>18007.957465774594</v>
      </c>
      <c r="K42" s="921">
        <v>1537</v>
      </c>
      <c r="L42" s="523"/>
    </row>
    <row r="43" spans="1:12" ht="12.75" x14ac:dyDescent="0.2">
      <c r="A43" s="3" t="s">
        <v>471</v>
      </c>
      <c r="B43" s="1772">
        <v>740.94962379950005</v>
      </c>
      <c r="C43" s="1221">
        <f t="shared" si="0"/>
        <v>3302.5596503482843</v>
      </c>
      <c r="D43" s="1492">
        <v>1558.39</v>
      </c>
      <c r="E43" s="1117">
        <v>0</v>
      </c>
      <c r="F43" s="1117">
        <v>41.582000000000001</v>
      </c>
      <c r="G43" s="1117">
        <v>0</v>
      </c>
      <c r="H43" s="1117">
        <v>0</v>
      </c>
      <c r="I43" s="1117">
        <v>10.89</v>
      </c>
      <c r="J43" s="1500">
        <v>1691.697650348284</v>
      </c>
      <c r="K43" s="921">
        <v>250</v>
      </c>
      <c r="L43" s="523"/>
    </row>
    <row r="44" spans="1:12" ht="12.75" x14ac:dyDescent="0.2">
      <c r="A44" s="3" t="s">
        <v>85</v>
      </c>
      <c r="B44" s="1772">
        <v>3316.6931279355999</v>
      </c>
      <c r="C44" s="1221">
        <f t="shared" si="0"/>
        <v>24254.374623111595</v>
      </c>
      <c r="D44" s="1492">
        <v>10262.367</v>
      </c>
      <c r="E44" s="1117">
        <v>0</v>
      </c>
      <c r="F44" s="1117">
        <v>616.07899999999995</v>
      </c>
      <c r="G44" s="1117">
        <v>0</v>
      </c>
      <c r="H44" s="1117">
        <v>0</v>
      </c>
      <c r="I44" s="1117">
        <v>303.435</v>
      </c>
      <c r="J44" s="1500">
        <v>13072.493623111595</v>
      </c>
      <c r="K44" s="921">
        <v>1127</v>
      </c>
      <c r="L44" s="523"/>
    </row>
    <row r="45" spans="1:12" ht="12.75" x14ac:dyDescent="0.2">
      <c r="A45" s="3" t="s">
        <v>578</v>
      </c>
      <c r="B45" s="1772">
        <v>2177.2350856513999</v>
      </c>
      <c r="C45" s="1221">
        <f t="shared" si="0"/>
        <v>8902.6064135881497</v>
      </c>
      <c r="D45" s="1492">
        <v>4567.5069999999996</v>
      </c>
      <c r="E45" s="1117">
        <v>0</v>
      </c>
      <c r="F45" s="1117">
        <v>498.86099999999999</v>
      </c>
      <c r="G45" s="1117">
        <v>0</v>
      </c>
      <c r="H45" s="1117">
        <v>0</v>
      </c>
      <c r="I45" s="1117">
        <v>74.375</v>
      </c>
      <c r="J45" s="1500">
        <v>3761.8634135881503</v>
      </c>
      <c r="K45" s="921">
        <v>423</v>
      </c>
      <c r="L45" s="523"/>
    </row>
    <row r="46" spans="1:12" ht="12.75" x14ac:dyDescent="0.2">
      <c r="A46" s="3" t="s">
        <v>579</v>
      </c>
      <c r="B46" s="1772">
        <v>2073.906773059</v>
      </c>
      <c r="C46" s="1221">
        <f t="shared" si="0"/>
        <v>7830.9517470747251</v>
      </c>
      <c r="D46" s="1492">
        <v>2981.7370000000001</v>
      </c>
      <c r="E46" s="1117">
        <v>0</v>
      </c>
      <c r="F46" s="1117">
        <v>300.565</v>
      </c>
      <c r="G46" s="1117">
        <v>0</v>
      </c>
      <c r="H46" s="1117">
        <v>0</v>
      </c>
      <c r="I46" s="1117">
        <v>161.94300000000001</v>
      </c>
      <c r="J46" s="1500">
        <v>4386.7067470747243</v>
      </c>
      <c r="K46" s="921">
        <v>634</v>
      </c>
      <c r="L46" s="523"/>
    </row>
    <row r="47" spans="1:12" ht="12.75" x14ac:dyDescent="0.2">
      <c r="A47" s="3" t="s">
        <v>157</v>
      </c>
      <c r="B47" s="1772">
        <v>1094.1244571300999</v>
      </c>
      <c r="C47" s="1221">
        <f t="shared" si="0"/>
        <v>10332.693043935878</v>
      </c>
      <c r="D47" s="1492">
        <v>4473.2</v>
      </c>
      <c r="E47" s="1117">
        <v>0</v>
      </c>
      <c r="F47" s="1117">
        <v>223.98099999999999</v>
      </c>
      <c r="G47" s="1117">
        <v>0</v>
      </c>
      <c r="H47" s="1117">
        <v>0</v>
      </c>
      <c r="I47" s="1117">
        <v>122.304</v>
      </c>
      <c r="J47" s="1500">
        <v>5513.2080439358788</v>
      </c>
      <c r="K47" s="921">
        <v>525</v>
      </c>
      <c r="L47" s="523"/>
    </row>
    <row r="48" spans="1:12" ht="12.75" x14ac:dyDescent="0.2">
      <c r="A48" s="3" t="s">
        <v>580</v>
      </c>
      <c r="B48" s="1772">
        <v>24436.495629910998</v>
      </c>
      <c r="C48" s="1221">
        <f t="shared" si="0"/>
        <v>97334.670112529304</v>
      </c>
      <c r="D48" s="1492">
        <v>38971.072</v>
      </c>
      <c r="E48" s="1117">
        <v>0</v>
      </c>
      <c r="F48" s="1117">
        <v>10404.251</v>
      </c>
      <c r="G48" s="1117">
        <v>0</v>
      </c>
      <c r="H48" s="1117">
        <v>0</v>
      </c>
      <c r="I48" s="1117">
        <v>2354.5419999999999</v>
      </c>
      <c r="J48" s="1500">
        <v>45604.805112529306</v>
      </c>
      <c r="K48" s="921">
        <v>4570</v>
      </c>
      <c r="L48" s="523"/>
    </row>
    <row r="49" spans="1:12" ht="12.75" x14ac:dyDescent="0.2">
      <c r="A49" s="3" t="s">
        <v>581</v>
      </c>
      <c r="B49" s="1772">
        <v>7937.9848522309994</v>
      </c>
      <c r="C49" s="1221">
        <f t="shared" si="0"/>
        <v>47087.162627006765</v>
      </c>
      <c r="D49" s="1492">
        <v>19135.550999999999</v>
      </c>
      <c r="E49" s="1117">
        <v>0</v>
      </c>
      <c r="F49" s="1117">
        <v>2301.6880000000001</v>
      </c>
      <c r="G49" s="1117">
        <v>0</v>
      </c>
      <c r="H49" s="1117">
        <v>0</v>
      </c>
      <c r="I49" s="1117">
        <v>652.23800000000006</v>
      </c>
      <c r="J49" s="1500">
        <v>24997.685627006762</v>
      </c>
      <c r="K49" s="921">
        <v>2261</v>
      </c>
      <c r="L49" s="523"/>
    </row>
    <row r="50" spans="1:12" ht="12.75" x14ac:dyDescent="0.2">
      <c r="A50" s="3" t="s">
        <v>582</v>
      </c>
      <c r="B50" s="1772">
        <v>7524.4589549299999</v>
      </c>
      <c r="C50" s="1221">
        <f t="shared" si="0"/>
        <v>27849.160861198587</v>
      </c>
      <c r="D50" s="1492">
        <v>11698</v>
      </c>
      <c r="E50" s="1117">
        <v>0</v>
      </c>
      <c r="F50" s="1117">
        <v>2721.2660000000001</v>
      </c>
      <c r="G50" s="1117">
        <v>0</v>
      </c>
      <c r="H50" s="1117">
        <v>0</v>
      </c>
      <c r="I50" s="1117">
        <v>285.50799999999998</v>
      </c>
      <c r="J50" s="1500">
        <v>13144.386861198589</v>
      </c>
      <c r="K50" s="921">
        <v>1125</v>
      </c>
      <c r="L50" s="523"/>
    </row>
    <row r="51" spans="1:12" ht="12.75" x14ac:dyDescent="0.2">
      <c r="A51" s="3" t="s">
        <v>583</v>
      </c>
      <c r="B51" s="1772">
        <v>4338.7998092992002</v>
      </c>
      <c r="C51" s="1221">
        <f t="shared" si="0"/>
        <v>24370.412042059372</v>
      </c>
      <c r="D51" s="1492">
        <v>10739.463</v>
      </c>
      <c r="E51" s="1117">
        <v>0</v>
      </c>
      <c r="F51" s="1117">
        <v>1079.0519999999999</v>
      </c>
      <c r="G51" s="1117">
        <v>0</v>
      </c>
      <c r="H51" s="1117">
        <v>0</v>
      </c>
      <c r="I51" s="1117">
        <v>299.81299999999999</v>
      </c>
      <c r="J51" s="1500">
        <v>12252.084042059372</v>
      </c>
      <c r="K51" s="921">
        <v>1437</v>
      </c>
      <c r="L51" s="523"/>
    </row>
    <row r="52" spans="1:12" ht="12.75" x14ac:dyDescent="0.2">
      <c r="A52" s="3" t="s">
        <v>202</v>
      </c>
      <c r="B52" s="1772">
        <v>34759.361270253998</v>
      </c>
      <c r="C52" s="1221">
        <f t="shared" si="0"/>
        <v>312036.11993044353</v>
      </c>
      <c r="D52" s="1492">
        <v>93294.021999999997</v>
      </c>
      <c r="E52" s="1117">
        <v>289.41464000000002</v>
      </c>
      <c r="F52" s="1117">
        <v>18387.517</v>
      </c>
      <c r="G52" s="1117">
        <v>0</v>
      </c>
      <c r="H52" s="1117">
        <v>0</v>
      </c>
      <c r="I52" s="1117">
        <v>4596.6090000000004</v>
      </c>
      <c r="J52" s="1500">
        <v>195468.55729044354</v>
      </c>
      <c r="K52" s="921">
        <v>9983</v>
      </c>
      <c r="L52" s="523"/>
    </row>
    <row r="53" spans="1:12" ht="12.75" x14ac:dyDescent="0.2">
      <c r="A53" s="3" t="s">
        <v>584</v>
      </c>
      <c r="B53" s="1772">
        <v>8812.732887582999</v>
      </c>
      <c r="C53" s="1221">
        <f t="shared" si="0"/>
        <v>46841.007486067887</v>
      </c>
      <c r="D53" s="1492">
        <v>22646.948</v>
      </c>
      <c r="E53" s="1117">
        <v>0</v>
      </c>
      <c r="F53" s="1117">
        <v>1665.9780000000001</v>
      </c>
      <c r="G53" s="1117">
        <v>0</v>
      </c>
      <c r="H53" s="1117">
        <v>0</v>
      </c>
      <c r="I53" s="1117">
        <v>519.97299999999996</v>
      </c>
      <c r="J53" s="1500">
        <v>22008.108486067889</v>
      </c>
      <c r="K53" s="921">
        <v>2444</v>
      </c>
      <c r="L53" s="523"/>
    </row>
    <row r="54" spans="1:12" ht="12.75" x14ac:dyDescent="0.2">
      <c r="A54" s="3" t="s">
        <v>88</v>
      </c>
      <c r="B54" s="1772">
        <v>1297.3230321542999</v>
      </c>
      <c r="C54" s="1221">
        <f t="shared" si="0"/>
        <v>6507.8611267437636</v>
      </c>
      <c r="D54" s="1492">
        <v>3195.578</v>
      </c>
      <c r="E54" s="1117">
        <v>0</v>
      </c>
      <c r="F54" s="1117">
        <v>205.18199999999999</v>
      </c>
      <c r="G54" s="1117">
        <v>0</v>
      </c>
      <c r="H54" s="1117">
        <v>0</v>
      </c>
      <c r="I54" s="1117">
        <v>57.58</v>
      </c>
      <c r="J54" s="1500">
        <v>3049.5211267437639</v>
      </c>
      <c r="K54" s="921">
        <v>387</v>
      </c>
      <c r="L54" s="523"/>
    </row>
    <row r="55" spans="1:12" ht="12.75" x14ac:dyDescent="0.2">
      <c r="A55" s="3" t="s">
        <v>89</v>
      </c>
      <c r="B55" s="1772">
        <v>2737.9674251013003</v>
      </c>
      <c r="C55" s="1221">
        <f t="shared" si="0"/>
        <v>13393.848969363564</v>
      </c>
      <c r="D55" s="1492">
        <v>5992.58</v>
      </c>
      <c r="E55" s="1117">
        <v>0</v>
      </c>
      <c r="F55" s="1117">
        <v>719.85299999999995</v>
      </c>
      <c r="G55" s="1117">
        <v>0</v>
      </c>
      <c r="H55" s="1117">
        <v>0</v>
      </c>
      <c r="I55" s="1117">
        <v>216.05</v>
      </c>
      <c r="J55" s="1500">
        <v>6465.3659693635636</v>
      </c>
      <c r="K55" s="921">
        <v>836</v>
      </c>
      <c r="L55" s="523"/>
    </row>
    <row r="56" spans="1:12" ht="12.75" x14ac:dyDescent="0.2">
      <c r="A56" s="3" t="s">
        <v>585</v>
      </c>
      <c r="B56" s="1772">
        <v>2743.9443572994001</v>
      </c>
      <c r="C56" s="1221">
        <f t="shared" si="0"/>
        <v>12183.794541153999</v>
      </c>
      <c r="D56" s="1492">
        <v>6421.7060000000001</v>
      </c>
      <c r="E56" s="1117">
        <v>0</v>
      </c>
      <c r="F56" s="1117">
        <v>602.452</v>
      </c>
      <c r="G56" s="1117">
        <v>0</v>
      </c>
      <c r="H56" s="1117">
        <v>0</v>
      </c>
      <c r="I56" s="1117">
        <v>454.673</v>
      </c>
      <c r="J56" s="1500">
        <v>4704.9635411539984</v>
      </c>
      <c r="K56" s="921">
        <v>692</v>
      </c>
      <c r="L56" s="523"/>
    </row>
    <row r="57" spans="1:12" ht="12.75" x14ac:dyDescent="0.2">
      <c r="A57" s="3" t="s">
        <v>161</v>
      </c>
      <c r="B57" s="1772">
        <v>2258.1612759807999</v>
      </c>
      <c r="C57" s="1221">
        <f t="shared" si="0"/>
        <v>8097.193890451581</v>
      </c>
      <c r="D57" s="1492">
        <v>4426.402</v>
      </c>
      <c r="E57" s="1117">
        <v>0</v>
      </c>
      <c r="F57" s="1117">
        <v>642.97500000000002</v>
      </c>
      <c r="G57" s="1117">
        <v>0</v>
      </c>
      <c r="H57" s="1117">
        <v>0</v>
      </c>
      <c r="I57" s="1117">
        <v>121.63800000000001</v>
      </c>
      <c r="J57" s="1500">
        <v>2906.1788904515811</v>
      </c>
      <c r="K57" s="921">
        <v>407</v>
      </c>
      <c r="L57" s="523"/>
    </row>
    <row r="58" spans="1:12" ht="12.75" x14ac:dyDescent="0.2">
      <c r="A58" s="3" t="s">
        <v>586</v>
      </c>
      <c r="B58" s="1772">
        <v>2458.915933969</v>
      </c>
      <c r="C58" s="1221">
        <f t="shared" si="0"/>
        <v>15285.537899492956</v>
      </c>
      <c r="D58" s="1492">
        <v>6745.366</v>
      </c>
      <c r="E58" s="1117">
        <v>0</v>
      </c>
      <c r="F58" s="1117">
        <v>1669.3889999999999</v>
      </c>
      <c r="G58" s="1117">
        <v>0</v>
      </c>
      <c r="H58" s="1117">
        <v>0</v>
      </c>
      <c r="I58" s="1117">
        <v>186.77</v>
      </c>
      <c r="J58" s="1500">
        <v>6684.0128994929555</v>
      </c>
      <c r="K58" s="921">
        <v>870</v>
      </c>
      <c r="L58" s="523"/>
    </row>
    <row r="59" spans="1:12" ht="12.75" x14ac:dyDescent="0.2">
      <c r="A59" s="3" t="s">
        <v>587</v>
      </c>
      <c r="B59" s="1772">
        <v>18963.700141084999</v>
      </c>
      <c r="C59" s="1221">
        <f t="shared" si="0"/>
        <v>98318.563973810233</v>
      </c>
      <c r="D59" s="1492">
        <v>38269.851000000002</v>
      </c>
      <c r="E59" s="1117">
        <v>0</v>
      </c>
      <c r="F59" s="1117">
        <v>6945.7330000000002</v>
      </c>
      <c r="G59" s="1117">
        <v>0</v>
      </c>
      <c r="H59" s="1117">
        <v>0</v>
      </c>
      <c r="I59" s="1117">
        <v>1270.3589999999999</v>
      </c>
      <c r="J59" s="1500">
        <v>51832.620973810226</v>
      </c>
      <c r="K59" s="921">
        <v>4078</v>
      </c>
      <c r="L59" s="523"/>
    </row>
    <row r="60" spans="1:12" ht="12.75" x14ac:dyDescent="0.2">
      <c r="A60" s="3" t="s">
        <v>588</v>
      </c>
      <c r="B60" s="1772">
        <v>10574.334408291901</v>
      </c>
      <c r="C60" s="1221">
        <f t="shared" si="0"/>
        <v>41468.876063829433</v>
      </c>
      <c r="D60" s="1492">
        <v>22242.62</v>
      </c>
      <c r="E60" s="1117">
        <v>0</v>
      </c>
      <c r="F60" s="1117">
        <v>4449.3990000000003</v>
      </c>
      <c r="G60" s="1117">
        <v>0</v>
      </c>
      <c r="H60" s="1117">
        <v>0</v>
      </c>
      <c r="I60" s="1117">
        <v>711.82299999999998</v>
      </c>
      <c r="J60" s="1500">
        <v>14065.034063829435</v>
      </c>
      <c r="K60" s="921">
        <v>1953</v>
      </c>
      <c r="L60" s="523"/>
    </row>
    <row r="61" spans="1:12" ht="12.75" x14ac:dyDescent="0.2">
      <c r="A61" s="3" t="s">
        <v>92</v>
      </c>
      <c r="B61" s="1772">
        <v>9004.2790439210003</v>
      </c>
      <c r="C61" s="1221">
        <f t="shared" si="0"/>
        <v>45003.08165637702</v>
      </c>
      <c r="D61" s="1492">
        <v>22457.511999999999</v>
      </c>
      <c r="E61" s="1117">
        <v>0</v>
      </c>
      <c r="F61" s="1117">
        <v>1716.4659999999999</v>
      </c>
      <c r="G61" s="1117">
        <v>0</v>
      </c>
      <c r="H61" s="1117">
        <v>0</v>
      </c>
      <c r="I61" s="1117">
        <v>772.74599999999998</v>
      </c>
      <c r="J61" s="1500">
        <v>20056.357656377026</v>
      </c>
      <c r="K61" s="921">
        <v>2432</v>
      </c>
      <c r="L61" s="523"/>
    </row>
    <row r="62" spans="1:12" ht="12.75" x14ac:dyDescent="0.2">
      <c r="A62" s="3" t="s">
        <v>589</v>
      </c>
      <c r="B62" s="1772">
        <v>4406.7628653669999</v>
      </c>
      <c r="C62" s="1221">
        <f t="shared" si="0"/>
        <v>21607.751399695251</v>
      </c>
      <c r="D62" s="1492">
        <v>12178.808000000001</v>
      </c>
      <c r="E62" s="1117">
        <v>0</v>
      </c>
      <c r="F62" s="1117">
        <v>1159.0219999999999</v>
      </c>
      <c r="G62" s="1117">
        <v>0</v>
      </c>
      <c r="H62" s="1117">
        <v>0</v>
      </c>
      <c r="I62" s="1117">
        <v>305.56900000000002</v>
      </c>
      <c r="J62" s="1500">
        <v>7964.3523996952508</v>
      </c>
      <c r="K62" s="921">
        <v>879</v>
      </c>
      <c r="L62" s="523"/>
    </row>
    <row r="63" spans="1:12" ht="12.75" x14ac:dyDescent="0.2">
      <c r="A63" s="3" t="s">
        <v>93</v>
      </c>
      <c r="B63" s="1772">
        <v>24687.24428472</v>
      </c>
      <c r="C63" s="1221">
        <f t="shared" si="0"/>
        <v>123579.28091670746</v>
      </c>
      <c r="D63" s="1492">
        <v>61701.184999999998</v>
      </c>
      <c r="E63" s="1117">
        <v>0</v>
      </c>
      <c r="F63" s="1117">
        <v>10626.307000000001</v>
      </c>
      <c r="G63" s="1117">
        <v>0</v>
      </c>
      <c r="H63" s="1117">
        <v>0</v>
      </c>
      <c r="I63" s="1117">
        <v>1555.463</v>
      </c>
      <c r="J63" s="1500">
        <v>49696.325916707458</v>
      </c>
      <c r="K63" s="921">
        <v>4303</v>
      </c>
      <c r="L63" s="523"/>
    </row>
    <row r="64" spans="1:12" ht="12.75" x14ac:dyDescent="0.2">
      <c r="A64" s="3" t="s">
        <v>95</v>
      </c>
      <c r="B64" s="1772">
        <v>3193.2974749472</v>
      </c>
      <c r="C64" s="1221">
        <f t="shared" si="0"/>
        <v>25424.968848367957</v>
      </c>
      <c r="D64" s="1492">
        <v>12044.709000000001</v>
      </c>
      <c r="E64" s="1117">
        <v>0</v>
      </c>
      <c r="F64" s="1117">
        <v>828.84</v>
      </c>
      <c r="G64" s="1117">
        <v>0</v>
      </c>
      <c r="H64" s="1117">
        <v>0</v>
      </c>
      <c r="I64" s="1117">
        <v>319.59699999999998</v>
      </c>
      <c r="J64" s="1500">
        <v>12231.822848367958</v>
      </c>
      <c r="K64" s="921">
        <v>1088</v>
      </c>
      <c r="L64" s="523"/>
    </row>
    <row r="65" spans="1:12" ht="12.75" x14ac:dyDescent="0.2">
      <c r="A65" s="3" t="s">
        <v>96</v>
      </c>
      <c r="B65" s="1772">
        <v>1089.2516393967999</v>
      </c>
      <c r="C65" s="1221">
        <f t="shared" si="0"/>
        <v>4188.7306629794166</v>
      </c>
      <c r="D65" s="1492">
        <v>2305.59</v>
      </c>
      <c r="E65" s="1117">
        <v>0</v>
      </c>
      <c r="F65" s="1117">
        <v>424.19</v>
      </c>
      <c r="G65" s="1117">
        <v>0</v>
      </c>
      <c r="H65" s="1117">
        <v>0</v>
      </c>
      <c r="I65" s="1117">
        <v>31.893000000000001</v>
      </c>
      <c r="J65" s="1500">
        <v>1427.0576629794159</v>
      </c>
      <c r="K65" s="921">
        <v>252</v>
      </c>
      <c r="L65" s="523"/>
    </row>
    <row r="66" spans="1:12" ht="12.75" x14ac:dyDescent="0.2">
      <c r="A66" s="3" t="s">
        <v>590</v>
      </c>
      <c r="B66" s="1772">
        <v>1376.4337004445001</v>
      </c>
      <c r="C66" s="1221">
        <f t="shared" si="0"/>
        <v>6395.4818724058723</v>
      </c>
      <c r="D66" s="1492">
        <v>3288.72</v>
      </c>
      <c r="E66" s="1117">
        <v>0</v>
      </c>
      <c r="F66" s="1117">
        <v>380.57400000000001</v>
      </c>
      <c r="G66" s="1117">
        <v>0</v>
      </c>
      <c r="H66" s="1117">
        <v>0</v>
      </c>
      <c r="I66" s="1117">
        <v>26.224</v>
      </c>
      <c r="J66" s="1500">
        <v>2699.9638724058723</v>
      </c>
      <c r="K66" s="921">
        <v>337</v>
      </c>
      <c r="L66" s="523"/>
    </row>
    <row r="67" spans="1:12" ht="12.75" x14ac:dyDescent="0.2">
      <c r="A67" s="3" t="s">
        <v>591</v>
      </c>
      <c r="B67" s="1772">
        <v>1156.2392595322001</v>
      </c>
      <c r="C67" s="1221">
        <f t="shared" si="0"/>
        <v>9169.421157300314</v>
      </c>
      <c r="D67" s="1492">
        <v>4173.7030000000004</v>
      </c>
      <c r="E67" s="1117">
        <v>0</v>
      </c>
      <c r="F67" s="1117">
        <v>301.14999999999998</v>
      </c>
      <c r="G67" s="1117">
        <v>0</v>
      </c>
      <c r="H67" s="1117">
        <v>0</v>
      </c>
      <c r="I67" s="1117">
        <v>79.462000000000003</v>
      </c>
      <c r="J67" s="1500">
        <v>4615.1061573003135</v>
      </c>
      <c r="K67" s="921">
        <v>477</v>
      </c>
      <c r="L67" s="523"/>
    </row>
    <row r="68" spans="1:12" ht="12.75" x14ac:dyDescent="0.2">
      <c r="A68" s="3" t="s">
        <v>592</v>
      </c>
      <c r="B68" s="1772">
        <v>996.40426501980005</v>
      </c>
      <c r="C68" s="1221">
        <f t="shared" si="0"/>
        <v>3780.7328122519812</v>
      </c>
      <c r="D68" s="1492">
        <v>2394.9650000000001</v>
      </c>
      <c r="E68" s="1117">
        <v>0</v>
      </c>
      <c r="F68" s="1117">
        <v>374.31799999999998</v>
      </c>
      <c r="G68" s="1117">
        <v>0</v>
      </c>
      <c r="H68" s="1117">
        <v>0</v>
      </c>
      <c r="I68" s="1117">
        <v>8.8960000000000008</v>
      </c>
      <c r="J68" s="1500">
        <v>1002.5538122519806</v>
      </c>
      <c r="K68" s="921">
        <v>226</v>
      </c>
      <c r="L68" s="523"/>
    </row>
    <row r="69" spans="1:12" ht="12.75" x14ac:dyDescent="0.2">
      <c r="A69" s="3" t="s">
        <v>593</v>
      </c>
      <c r="B69" s="1772">
        <v>1386.0233092678998</v>
      </c>
      <c r="C69" s="1221">
        <f t="shared" ref="C69:C105" si="1">SUM(D69:J69)</f>
        <v>7991.5182459947973</v>
      </c>
      <c r="D69" s="1492">
        <v>3743.3</v>
      </c>
      <c r="E69" s="1117">
        <v>0</v>
      </c>
      <c r="F69" s="1117">
        <v>364.30700000000002</v>
      </c>
      <c r="G69" s="1117">
        <v>0</v>
      </c>
      <c r="H69" s="1117">
        <v>0</v>
      </c>
      <c r="I69" s="1117">
        <v>165.69300000000001</v>
      </c>
      <c r="J69" s="1500">
        <v>3718.2182459947971</v>
      </c>
      <c r="K69" s="921">
        <v>453</v>
      </c>
      <c r="L69" s="523"/>
    </row>
    <row r="70" spans="1:12" ht="12.75" x14ac:dyDescent="0.2">
      <c r="A70" s="3" t="s">
        <v>98</v>
      </c>
      <c r="B70" s="1772">
        <v>2952.2374144539999</v>
      </c>
      <c r="C70" s="1221">
        <f t="shared" si="1"/>
        <v>14238.91640689847</v>
      </c>
      <c r="D70" s="1492">
        <v>7059.4859999999999</v>
      </c>
      <c r="E70" s="1117">
        <v>0</v>
      </c>
      <c r="F70" s="1117">
        <v>794.73900000000003</v>
      </c>
      <c r="G70" s="1117">
        <v>0</v>
      </c>
      <c r="H70" s="1117">
        <v>0</v>
      </c>
      <c r="I70" s="1117">
        <v>116.444</v>
      </c>
      <c r="J70" s="1500">
        <v>6268.2474068984693</v>
      </c>
      <c r="K70" s="921">
        <v>533</v>
      </c>
      <c r="L70" s="523"/>
    </row>
    <row r="71" spans="1:12" ht="12.75" x14ac:dyDescent="0.2">
      <c r="A71" s="3" t="s">
        <v>99</v>
      </c>
      <c r="B71" s="1772">
        <v>2525.2271708095</v>
      </c>
      <c r="C71" s="1221">
        <f t="shared" si="1"/>
        <v>11267.234548097653</v>
      </c>
      <c r="D71" s="1492">
        <v>5841.4110000000001</v>
      </c>
      <c r="E71" s="1117">
        <v>0</v>
      </c>
      <c r="F71" s="1117">
        <v>591.14099999999996</v>
      </c>
      <c r="G71" s="1117">
        <v>0</v>
      </c>
      <c r="H71" s="1117">
        <v>0</v>
      </c>
      <c r="I71" s="1117">
        <v>206.71700000000001</v>
      </c>
      <c r="J71" s="1500">
        <v>4627.9655480976535</v>
      </c>
      <c r="K71" s="921">
        <v>517</v>
      </c>
      <c r="L71" s="523"/>
    </row>
    <row r="72" spans="1:12" ht="12.75" x14ac:dyDescent="0.2">
      <c r="A72" s="3" t="s">
        <v>100</v>
      </c>
      <c r="B72" s="1772">
        <v>2962.22406916</v>
      </c>
      <c r="C72" s="1221">
        <f t="shared" si="1"/>
        <v>12329.250492827623</v>
      </c>
      <c r="D72" s="1492">
        <v>7347.7380000000003</v>
      </c>
      <c r="E72" s="1117">
        <v>0</v>
      </c>
      <c r="F72" s="1117">
        <v>837.423</v>
      </c>
      <c r="G72" s="1117">
        <v>0</v>
      </c>
      <c r="H72" s="1117">
        <v>0</v>
      </c>
      <c r="I72" s="1117">
        <v>439.73099999999999</v>
      </c>
      <c r="J72" s="1500">
        <v>3704.3584928276232</v>
      </c>
      <c r="K72" s="921">
        <v>616</v>
      </c>
      <c r="L72" s="523"/>
    </row>
    <row r="73" spans="1:12" ht="12.75" x14ac:dyDescent="0.2">
      <c r="A73" s="3" t="s">
        <v>594</v>
      </c>
      <c r="B73" s="1772">
        <v>1092.9896553167</v>
      </c>
      <c r="C73" s="1221">
        <f t="shared" si="1"/>
        <v>5567.1498064099669</v>
      </c>
      <c r="D73" s="1492">
        <v>2994.3229999999999</v>
      </c>
      <c r="E73" s="1117">
        <v>0</v>
      </c>
      <c r="F73" s="1117">
        <v>295.53100000000001</v>
      </c>
      <c r="G73" s="1117">
        <v>0</v>
      </c>
      <c r="H73" s="1117">
        <v>0</v>
      </c>
      <c r="I73" s="1117">
        <v>70.489000000000004</v>
      </c>
      <c r="J73" s="1500">
        <v>2206.8068064099671</v>
      </c>
      <c r="K73" s="921">
        <v>300</v>
      </c>
      <c r="L73" s="523"/>
    </row>
    <row r="74" spans="1:12" ht="12.75" x14ac:dyDescent="0.2">
      <c r="A74" s="3" t="s">
        <v>595</v>
      </c>
      <c r="B74" s="1772">
        <v>4333.3049718011007</v>
      </c>
      <c r="C74" s="1221">
        <f t="shared" si="1"/>
        <v>16919.936813130542</v>
      </c>
      <c r="D74" s="1492">
        <v>7779.2089999999998</v>
      </c>
      <c r="E74" s="1117">
        <v>0</v>
      </c>
      <c r="F74" s="1117">
        <v>1205.9059999999999</v>
      </c>
      <c r="G74" s="1117">
        <v>0</v>
      </c>
      <c r="H74" s="1117">
        <v>0</v>
      </c>
      <c r="I74" s="1117">
        <v>172.10599999999999</v>
      </c>
      <c r="J74" s="1500">
        <v>7762.7158131305432</v>
      </c>
      <c r="K74" s="921">
        <v>1063</v>
      </c>
      <c r="L74" s="523"/>
    </row>
    <row r="75" spans="1:12" ht="12.75" x14ac:dyDescent="0.2">
      <c r="A75" s="3" t="s">
        <v>596</v>
      </c>
      <c r="B75" s="1772">
        <v>13490.840715917999</v>
      </c>
      <c r="C75" s="1221">
        <f t="shared" si="1"/>
        <v>58846.814843179389</v>
      </c>
      <c r="D75" s="1492">
        <v>27662.053</v>
      </c>
      <c r="E75" s="1117">
        <v>0</v>
      </c>
      <c r="F75" s="1117">
        <v>4268.4279999999999</v>
      </c>
      <c r="G75" s="1117">
        <v>0</v>
      </c>
      <c r="H75" s="1117">
        <v>0</v>
      </c>
      <c r="I75" s="1117">
        <v>851.57399999999996</v>
      </c>
      <c r="J75" s="1500">
        <v>26064.759843179389</v>
      </c>
      <c r="K75" s="921">
        <v>3202</v>
      </c>
      <c r="L75" s="523"/>
    </row>
    <row r="76" spans="1:12" ht="12.75" x14ac:dyDescent="0.2">
      <c r="A76" s="3" t="s">
        <v>101</v>
      </c>
      <c r="B76" s="1772">
        <v>1522.2721725542999</v>
      </c>
      <c r="C76" s="1221">
        <f t="shared" si="1"/>
        <v>13005.399741157828</v>
      </c>
      <c r="D76" s="1492">
        <v>5428.4489999999996</v>
      </c>
      <c r="E76" s="1117">
        <v>0</v>
      </c>
      <c r="F76" s="1117">
        <v>381.09</v>
      </c>
      <c r="G76" s="1117">
        <v>0</v>
      </c>
      <c r="H76" s="1117">
        <v>0</v>
      </c>
      <c r="I76" s="1117">
        <v>52.531999999999996</v>
      </c>
      <c r="J76" s="1500">
        <v>7143.3287411578276</v>
      </c>
      <c r="K76" s="921">
        <v>602</v>
      </c>
      <c r="L76" s="523"/>
    </row>
    <row r="77" spans="1:12" ht="12.75" x14ac:dyDescent="0.2">
      <c r="A77" s="3" t="s">
        <v>597</v>
      </c>
      <c r="B77" s="1772">
        <v>1389.9192862263999</v>
      </c>
      <c r="C77" s="1221">
        <f t="shared" si="1"/>
        <v>4984.7850394297429</v>
      </c>
      <c r="D77" s="1492">
        <v>2576.6039999999998</v>
      </c>
      <c r="E77" s="1117">
        <v>0</v>
      </c>
      <c r="F77" s="1117">
        <v>298.30099999999999</v>
      </c>
      <c r="G77" s="1117">
        <v>0</v>
      </c>
      <c r="H77" s="1117">
        <v>0</v>
      </c>
      <c r="I77" s="1117">
        <v>182.691</v>
      </c>
      <c r="J77" s="1500">
        <v>1927.1890394297436</v>
      </c>
      <c r="K77" s="921">
        <v>310</v>
      </c>
      <c r="L77" s="523"/>
    </row>
    <row r="78" spans="1:12" ht="12.75" x14ac:dyDescent="0.2">
      <c r="A78" s="3" t="s">
        <v>103</v>
      </c>
      <c r="B78" s="1772">
        <v>1382.7571971760001</v>
      </c>
      <c r="C78" s="1221">
        <f t="shared" si="1"/>
        <v>6759.5531098745942</v>
      </c>
      <c r="D78" s="1492">
        <v>3531.7040000000002</v>
      </c>
      <c r="E78" s="1117">
        <v>0</v>
      </c>
      <c r="F78" s="1117">
        <v>281.07100000000003</v>
      </c>
      <c r="G78" s="1117">
        <v>0</v>
      </c>
      <c r="H78" s="1117">
        <v>0</v>
      </c>
      <c r="I78" s="1117">
        <v>106.361</v>
      </c>
      <c r="J78" s="1500">
        <v>2840.4171098745946</v>
      </c>
      <c r="K78" s="921">
        <v>351</v>
      </c>
      <c r="L78" s="523"/>
    </row>
    <row r="79" spans="1:12" ht="12.75" x14ac:dyDescent="0.2">
      <c r="A79" s="3" t="s">
        <v>169</v>
      </c>
      <c r="B79" s="1772">
        <v>382.26417549709998</v>
      </c>
      <c r="C79" s="1221">
        <f t="shared" si="1"/>
        <v>3742.8620965773989</v>
      </c>
      <c r="D79" s="1492">
        <v>1352.3489999999999</v>
      </c>
      <c r="E79" s="1117">
        <v>0</v>
      </c>
      <c r="F79" s="1117">
        <v>26.042000000000002</v>
      </c>
      <c r="G79" s="1117">
        <v>0</v>
      </c>
      <c r="H79" s="1117">
        <v>0</v>
      </c>
      <c r="I79" s="1117">
        <v>2.069</v>
      </c>
      <c r="J79" s="1500">
        <v>2362.4020965773993</v>
      </c>
      <c r="K79" s="921">
        <v>163</v>
      </c>
      <c r="L79" s="523"/>
    </row>
    <row r="80" spans="1:12" ht="12.75" x14ac:dyDescent="0.2">
      <c r="A80" s="3" t="s">
        <v>171</v>
      </c>
      <c r="B80" s="1772">
        <v>527.25680688149998</v>
      </c>
      <c r="C80" s="1221">
        <f t="shared" si="1"/>
        <v>6977.2350117373726</v>
      </c>
      <c r="D80" s="1492">
        <v>2637.9290000000001</v>
      </c>
      <c r="E80" s="1117">
        <v>0</v>
      </c>
      <c r="F80" s="1117">
        <v>81.703000000000003</v>
      </c>
      <c r="G80" s="1117">
        <v>0</v>
      </c>
      <c r="H80" s="1117">
        <v>250.46657999999999</v>
      </c>
      <c r="I80" s="1117">
        <v>16.948</v>
      </c>
      <c r="J80" s="1500">
        <v>3990.1884317373729</v>
      </c>
      <c r="K80" s="921">
        <v>268</v>
      </c>
      <c r="L80" s="523"/>
    </row>
    <row r="81" spans="1:12" ht="12.75" x14ac:dyDescent="0.2">
      <c r="A81" s="3" t="s">
        <v>402</v>
      </c>
      <c r="B81" s="1772">
        <v>547.61291226029994</v>
      </c>
      <c r="C81" s="1221">
        <f t="shared" si="1"/>
        <v>2360.3066179321809</v>
      </c>
      <c r="D81" s="1492">
        <v>1149.3810000000001</v>
      </c>
      <c r="E81" s="1117">
        <v>0</v>
      </c>
      <c r="F81" s="1117">
        <v>96.381</v>
      </c>
      <c r="G81" s="1117">
        <v>0</v>
      </c>
      <c r="H81" s="1117">
        <v>0</v>
      </c>
      <c r="I81" s="1117">
        <v>16.643000000000001</v>
      </c>
      <c r="J81" s="1500">
        <v>1097.9016179321807</v>
      </c>
      <c r="K81" s="921">
        <v>168</v>
      </c>
      <c r="L81" s="523"/>
    </row>
    <row r="82" spans="1:12" ht="12.75" x14ac:dyDescent="0.2">
      <c r="A82" s="3" t="s">
        <v>104</v>
      </c>
      <c r="B82" s="1772">
        <v>2799.5770088182999</v>
      </c>
      <c r="C82" s="1221">
        <f t="shared" si="1"/>
        <v>15492.347848187863</v>
      </c>
      <c r="D82" s="1492">
        <v>8331.3979999999992</v>
      </c>
      <c r="E82" s="1117">
        <v>0</v>
      </c>
      <c r="F82" s="1117">
        <v>700.53</v>
      </c>
      <c r="G82" s="1117">
        <v>0</v>
      </c>
      <c r="H82" s="1117">
        <v>0</v>
      </c>
      <c r="I82" s="1117">
        <v>129.23099999999999</v>
      </c>
      <c r="J82" s="1500">
        <v>6331.1888481878623</v>
      </c>
      <c r="K82" s="921">
        <v>626</v>
      </c>
      <c r="L82" s="523"/>
    </row>
    <row r="83" spans="1:12" ht="12.75" x14ac:dyDescent="0.2">
      <c r="A83" s="3" t="s">
        <v>598</v>
      </c>
      <c r="B83" s="1772">
        <v>1213.9770531957001</v>
      </c>
      <c r="C83" s="1221">
        <f t="shared" si="1"/>
        <v>8079.0530265439947</v>
      </c>
      <c r="D83" s="1492">
        <v>3244.4679999999998</v>
      </c>
      <c r="E83" s="1117">
        <v>0</v>
      </c>
      <c r="F83" s="1117">
        <v>386.76900000000001</v>
      </c>
      <c r="G83" s="1117">
        <v>0</v>
      </c>
      <c r="H83" s="1117">
        <v>0</v>
      </c>
      <c r="I83" s="1117">
        <v>115.419</v>
      </c>
      <c r="J83" s="1500">
        <v>4332.3970265439948</v>
      </c>
      <c r="K83" s="921">
        <v>416</v>
      </c>
      <c r="L83" s="523"/>
    </row>
    <row r="84" spans="1:12" ht="12.75" x14ac:dyDescent="0.2">
      <c r="A84" s="3" t="s">
        <v>599</v>
      </c>
      <c r="B84" s="1772">
        <v>11788.713372423999</v>
      </c>
      <c r="C84" s="1221">
        <f t="shared" si="1"/>
        <v>63730.649864289822</v>
      </c>
      <c r="D84" s="1492">
        <v>26415.800999999999</v>
      </c>
      <c r="E84" s="1117">
        <v>0</v>
      </c>
      <c r="F84" s="1117">
        <v>3255.6860000000001</v>
      </c>
      <c r="G84" s="1117">
        <v>0</v>
      </c>
      <c r="H84" s="1117">
        <v>2487.8178800000005</v>
      </c>
      <c r="I84" s="1117">
        <v>1013.934</v>
      </c>
      <c r="J84" s="1500">
        <v>30557.410984289821</v>
      </c>
      <c r="K84" s="921">
        <v>2870</v>
      </c>
      <c r="L84" s="523"/>
    </row>
    <row r="85" spans="1:12" ht="12.75" x14ac:dyDescent="0.2">
      <c r="A85" s="3" t="s">
        <v>106</v>
      </c>
      <c r="B85" s="1772">
        <v>29440.521726043</v>
      </c>
      <c r="C85" s="1221">
        <f t="shared" si="1"/>
        <v>212293.17287765245</v>
      </c>
      <c r="D85" s="1492">
        <v>115228.988</v>
      </c>
      <c r="E85" s="1117">
        <v>0</v>
      </c>
      <c r="F85" s="1117">
        <v>28584.047999999999</v>
      </c>
      <c r="G85" s="1117">
        <v>0</v>
      </c>
      <c r="H85" s="1117">
        <v>0</v>
      </c>
      <c r="I85" s="1117">
        <v>1578.048</v>
      </c>
      <c r="J85" s="1500">
        <v>66902.088877652466</v>
      </c>
      <c r="K85" s="921">
        <v>5750</v>
      </c>
      <c r="L85" s="523"/>
    </row>
    <row r="86" spans="1:12" ht="12.75" x14ac:dyDescent="0.2">
      <c r="A86" s="3" t="s">
        <v>173</v>
      </c>
      <c r="B86" s="1772">
        <v>2134.1152650391</v>
      </c>
      <c r="C86" s="1221">
        <f t="shared" si="1"/>
        <v>21591.505162035253</v>
      </c>
      <c r="D86" s="1492">
        <v>8313.527</v>
      </c>
      <c r="E86" s="1117">
        <v>0</v>
      </c>
      <c r="F86" s="1117">
        <v>287.60000000000002</v>
      </c>
      <c r="G86" s="1117">
        <v>0</v>
      </c>
      <c r="H86" s="1117">
        <v>0</v>
      </c>
      <c r="I86" s="1117">
        <v>255.19200000000001</v>
      </c>
      <c r="J86" s="1500">
        <v>12735.186162035256</v>
      </c>
      <c r="K86" s="921">
        <v>935</v>
      </c>
      <c r="L86" s="523"/>
    </row>
    <row r="87" spans="1:12" ht="12.75" x14ac:dyDescent="0.2">
      <c r="A87" s="3" t="s">
        <v>600</v>
      </c>
      <c r="B87" s="1772">
        <v>16138.317740726001</v>
      </c>
      <c r="C87" s="1221">
        <f t="shared" si="1"/>
        <v>69193.823719553184</v>
      </c>
      <c r="D87" s="1492">
        <v>36364.406000000003</v>
      </c>
      <c r="E87" s="1117">
        <v>2339.0606499999999</v>
      </c>
      <c r="F87" s="1117">
        <v>5130.2569999999996</v>
      </c>
      <c r="G87" s="1117">
        <v>0</v>
      </c>
      <c r="H87" s="1117">
        <v>1909.5676700000001</v>
      </c>
      <c r="I87" s="1117">
        <v>1592.6880000000001</v>
      </c>
      <c r="J87" s="1500">
        <v>21857.844399553192</v>
      </c>
      <c r="K87" s="921">
        <v>3004</v>
      </c>
      <c r="L87" s="523"/>
    </row>
    <row r="88" spans="1:12" ht="12.75" x14ac:dyDescent="0.2">
      <c r="A88" s="3" t="s">
        <v>601</v>
      </c>
      <c r="B88" s="1772">
        <v>592.33874871800003</v>
      </c>
      <c r="C88" s="1221">
        <f t="shared" si="1"/>
        <v>3949.5631668989399</v>
      </c>
      <c r="D88" s="1492">
        <v>2089.3069999999998</v>
      </c>
      <c r="E88" s="1117">
        <v>0</v>
      </c>
      <c r="F88" s="1117">
        <v>129.572</v>
      </c>
      <c r="G88" s="1117">
        <v>0</v>
      </c>
      <c r="H88" s="1117">
        <v>0</v>
      </c>
      <c r="I88" s="1117">
        <v>16.248999999999999</v>
      </c>
      <c r="J88" s="1500">
        <v>1714.43516689894</v>
      </c>
      <c r="K88" s="921">
        <v>220</v>
      </c>
      <c r="L88" s="523"/>
    </row>
    <row r="89" spans="1:12" ht="12.75" x14ac:dyDescent="0.2">
      <c r="A89" s="3" t="s">
        <v>174</v>
      </c>
      <c r="B89" s="1772">
        <v>415.909330297</v>
      </c>
      <c r="C89" s="1221">
        <f t="shared" si="1"/>
        <v>2204.3464219569082</v>
      </c>
      <c r="D89" s="1492">
        <v>1097.3119999999999</v>
      </c>
      <c r="E89" s="1117">
        <v>0</v>
      </c>
      <c r="F89" s="1117">
        <v>87.572999999999993</v>
      </c>
      <c r="G89" s="1117">
        <v>0</v>
      </c>
      <c r="H89" s="1117">
        <v>0</v>
      </c>
      <c r="I89" s="1117">
        <v>10.95</v>
      </c>
      <c r="J89" s="1500">
        <v>1008.5114219569081</v>
      </c>
      <c r="K89" s="921">
        <v>121</v>
      </c>
      <c r="L89" s="523"/>
    </row>
    <row r="90" spans="1:12" ht="12.75" x14ac:dyDescent="0.2">
      <c r="A90" s="3" t="s">
        <v>107</v>
      </c>
      <c r="B90" s="1772">
        <v>2083.9749630887</v>
      </c>
      <c r="C90" s="1221">
        <f t="shared" si="1"/>
        <v>8446.1761766279924</v>
      </c>
      <c r="D90" s="1492">
        <v>4416.07</v>
      </c>
      <c r="E90" s="1117">
        <v>0</v>
      </c>
      <c r="F90" s="1117">
        <v>449.72699999999998</v>
      </c>
      <c r="G90" s="1117">
        <v>0</v>
      </c>
      <c r="H90" s="1117">
        <v>0</v>
      </c>
      <c r="I90" s="1117">
        <v>102.03</v>
      </c>
      <c r="J90" s="1500">
        <v>3478.3491766279935</v>
      </c>
      <c r="K90" s="921">
        <v>545</v>
      </c>
      <c r="L90" s="523"/>
    </row>
    <row r="91" spans="1:12" ht="12.75" x14ac:dyDescent="0.2">
      <c r="A91" s="3" t="s">
        <v>602</v>
      </c>
      <c r="B91" s="1772">
        <v>474.4033641035</v>
      </c>
      <c r="C91" s="1221">
        <f t="shared" si="1"/>
        <v>2033.785583020679</v>
      </c>
      <c r="D91" s="1492">
        <v>839.26099999999997</v>
      </c>
      <c r="E91" s="1117">
        <v>0</v>
      </c>
      <c r="F91" s="1117">
        <v>61.957000000000001</v>
      </c>
      <c r="G91" s="1117">
        <v>0</v>
      </c>
      <c r="H91" s="1117">
        <v>0</v>
      </c>
      <c r="I91" s="1117">
        <v>49.774000000000001</v>
      </c>
      <c r="J91" s="1500">
        <v>1082.7935830206791</v>
      </c>
      <c r="K91" s="921">
        <v>147</v>
      </c>
      <c r="L91" s="523"/>
    </row>
    <row r="92" spans="1:12" ht="12.75" x14ac:dyDescent="0.2">
      <c r="A92" s="3" t="s">
        <v>603</v>
      </c>
      <c r="B92" s="1772">
        <v>3685.569942786</v>
      </c>
      <c r="C92" s="1221">
        <f t="shared" si="1"/>
        <v>21502.060592430382</v>
      </c>
      <c r="D92" s="1492">
        <v>8436.2049999999999</v>
      </c>
      <c r="E92" s="1117">
        <v>0</v>
      </c>
      <c r="F92" s="1117">
        <v>725.75400000000002</v>
      </c>
      <c r="G92" s="1117">
        <v>0</v>
      </c>
      <c r="H92" s="1117">
        <v>0</v>
      </c>
      <c r="I92" s="1117">
        <v>194.387</v>
      </c>
      <c r="J92" s="1500">
        <v>12145.71459243038</v>
      </c>
      <c r="K92" s="921">
        <v>1445</v>
      </c>
      <c r="L92" s="523"/>
    </row>
    <row r="93" spans="1:12" ht="12.75" x14ac:dyDescent="0.2">
      <c r="A93" s="3" t="s">
        <v>604</v>
      </c>
      <c r="B93" s="1772">
        <v>11979.315658520001</v>
      </c>
      <c r="C93" s="1221">
        <f t="shared" si="1"/>
        <v>43681.374631051163</v>
      </c>
      <c r="D93" s="1492">
        <v>23446.637999999999</v>
      </c>
      <c r="E93" s="1117">
        <v>0</v>
      </c>
      <c r="F93" s="1117">
        <v>3839.0079999999998</v>
      </c>
      <c r="G93" s="1117">
        <v>0</v>
      </c>
      <c r="H93" s="1117">
        <v>0</v>
      </c>
      <c r="I93" s="1117">
        <v>447.721</v>
      </c>
      <c r="J93" s="1500">
        <v>15948.007631051165</v>
      </c>
      <c r="K93" s="921">
        <v>2407</v>
      </c>
      <c r="L93" s="523"/>
    </row>
    <row r="94" spans="1:12" ht="12.75" x14ac:dyDescent="0.2">
      <c r="A94" s="3" t="s">
        <v>180</v>
      </c>
      <c r="B94" s="1772">
        <v>1529.8196737236001</v>
      </c>
      <c r="C94" s="1221">
        <f t="shared" si="1"/>
        <v>15563.825014354319</v>
      </c>
      <c r="D94" s="1492">
        <v>5170.3490000000002</v>
      </c>
      <c r="E94" s="1117">
        <v>0</v>
      </c>
      <c r="F94" s="1117">
        <v>290.75299999999999</v>
      </c>
      <c r="G94" s="1117">
        <v>0</v>
      </c>
      <c r="H94" s="1117">
        <v>0</v>
      </c>
      <c r="I94" s="1117">
        <v>111.255</v>
      </c>
      <c r="J94" s="1500">
        <v>9991.4680143543192</v>
      </c>
      <c r="K94" s="921">
        <v>646</v>
      </c>
      <c r="L94" s="523"/>
    </row>
    <row r="95" spans="1:12" ht="12.75" x14ac:dyDescent="0.2">
      <c r="A95" s="3" t="s">
        <v>605</v>
      </c>
      <c r="B95" s="1772">
        <v>5870.2999462030002</v>
      </c>
      <c r="C95" s="1221">
        <f t="shared" si="1"/>
        <v>94439.221762972622</v>
      </c>
      <c r="D95" s="1492">
        <v>22199.407999999999</v>
      </c>
      <c r="E95" s="1117">
        <v>4661.2337300000008</v>
      </c>
      <c r="F95" s="1117">
        <v>1269.54</v>
      </c>
      <c r="G95" s="1117">
        <v>0</v>
      </c>
      <c r="H95" s="1117">
        <v>2583.7324900000003</v>
      </c>
      <c r="I95" s="1117">
        <v>377.77800000000002</v>
      </c>
      <c r="J95" s="1500">
        <v>63347.529542972625</v>
      </c>
      <c r="K95" s="921">
        <v>2768</v>
      </c>
      <c r="L95" s="523"/>
    </row>
    <row r="96" spans="1:12" ht="12.75" x14ac:dyDescent="0.2">
      <c r="A96" s="3" t="s">
        <v>606</v>
      </c>
      <c r="B96" s="1772">
        <v>1078.9772051412999</v>
      </c>
      <c r="C96" s="1221">
        <f t="shared" si="1"/>
        <v>5609.4393375074396</v>
      </c>
      <c r="D96" s="1492">
        <v>2990.2310000000002</v>
      </c>
      <c r="E96" s="1117">
        <v>0</v>
      </c>
      <c r="F96" s="1117">
        <v>213.67500000000001</v>
      </c>
      <c r="G96" s="1117">
        <v>0</v>
      </c>
      <c r="H96" s="1117">
        <v>0</v>
      </c>
      <c r="I96" s="1117">
        <v>97.138999999999996</v>
      </c>
      <c r="J96" s="1500">
        <v>2308.3943375074391</v>
      </c>
      <c r="K96" s="921">
        <v>329</v>
      </c>
      <c r="L96" s="523"/>
    </row>
    <row r="97" spans="1:12" ht="12.75" x14ac:dyDescent="0.2">
      <c r="A97" s="3" t="s">
        <v>514</v>
      </c>
      <c r="B97" s="1772">
        <v>1318.0938453684</v>
      </c>
      <c r="C97" s="1221">
        <f t="shared" si="1"/>
        <v>7134.0778859422589</v>
      </c>
      <c r="D97" s="1492">
        <v>2647.1039999999998</v>
      </c>
      <c r="E97" s="1117">
        <v>0</v>
      </c>
      <c r="F97" s="1117">
        <v>204.52199999999999</v>
      </c>
      <c r="G97" s="1117">
        <v>0</v>
      </c>
      <c r="H97" s="1117">
        <v>0</v>
      </c>
      <c r="I97" s="1117">
        <v>73.89</v>
      </c>
      <c r="J97" s="1500">
        <v>4208.5618859422593</v>
      </c>
      <c r="K97" s="921">
        <v>436</v>
      </c>
      <c r="L97" s="523"/>
    </row>
    <row r="98" spans="1:12" ht="12.75" x14ac:dyDescent="0.2">
      <c r="A98" s="3" t="s">
        <v>2074</v>
      </c>
      <c r="B98" s="1772">
        <v>1309.7787690884002</v>
      </c>
      <c r="C98" s="1221">
        <f t="shared" si="1"/>
        <v>5725.8621821303568</v>
      </c>
      <c r="D98" s="1492">
        <v>2856.433</v>
      </c>
      <c r="E98" s="1117">
        <v>0</v>
      </c>
      <c r="F98" s="1117">
        <v>279.452</v>
      </c>
      <c r="G98" s="1117">
        <v>0</v>
      </c>
      <c r="H98" s="1117">
        <v>0</v>
      </c>
      <c r="I98" s="1117">
        <v>71.076999999999998</v>
      </c>
      <c r="J98" s="1500">
        <v>2518.9001821303568</v>
      </c>
      <c r="K98" s="921">
        <v>285</v>
      </c>
      <c r="L98" s="523"/>
    </row>
    <row r="99" spans="1:12" ht="12.75" x14ac:dyDescent="0.2">
      <c r="A99" s="3" t="s">
        <v>515</v>
      </c>
      <c r="B99" s="1772">
        <v>1139.0717144002001</v>
      </c>
      <c r="C99" s="1221">
        <f t="shared" si="1"/>
        <v>7435.1266810216021</v>
      </c>
      <c r="D99" s="1492">
        <v>3643.431</v>
      </c>
      <c r="E99" s="1117">
        <v>0</v>
      </c>
      <c r="F99" s="1117">
        <v>225.80099999999999</v>
      </c>
      <c r="G99" s="1117">
        <v>0</v>
      </c>
      <c r="H99" s="1117">
        <v>0</v>
      </c>
      <c r="I99" s="1117">
        <v>53.386000000000003</v>
      </c>
      <c r="J99" s="1500">
        <v>3512.5086810216021</v>
      </c>
      <c r="K99" s="921">
        <v>441</v>
      </c>
      <c r="L99" s="523"/>
    </row>
    <row r="100" spans="1:12" ht="12.75" x14ac:dyDescent="0.2">
      <c r="A100" s="3" t="s">
        <v>182</v>
      </c>
      <c r="B100" s="1772">
        <v>1269.5623270628</v>
      </c>
      <c r="C100" s="1221">
        <f t="shared" si="1"/>
        <v>10627.027375811256</v>
      </c>
      <c r="D100" s="1492">
        <v>4417.57</v>
      </c>
      <c r="E100" s="1117">
        <v>0</v>
      </c>
      <c r="F100" s="1117">
        <v>201.09</v>
      </c>
      <c r="G100" s="1117">
        <v>0</v>
      </c>
      <c r="H100" s="1117">
        <v>0</v>
      </c>
      <c r="I100" s="1117">
        <v>122.834</v>
      </c>
      <c r="J100" s="1500">
        <v>5885.5333758112574</v>
      </c>
      <c r="K100" s="921">
        <v>481</v>
      </c>
      <c r="L100" s="523"/>
    </row>
    <row r="101" spans="1:12" ht="12.75" x14ac:dyDescent="0.2">
      <c r="A101" s="3" t="s">
        <v>607</v>
      </c>
      <c r="B101" s="1772">
        <v>4868.4367568496009</v>
      </c>
      <c r="C101" s="1221">
        <f t="shared" si="1"/>
        <v>27144.304036242458</v>
      </c>
      <c r="D101" s="1492">
        <v>9807.6710000000003</v>
      </c>
      <c r="E101" s="1117">
        <v>0</v>
      </c>
      <c r="F101" s="1117">
        <v>1248.538</v>
      </c>
      <c r="G101" s="1117">
        <v>0</v>
      </c>
      <c r="H101" s="1117">
        <v>0</v>
      </c>
      <c r="I101" s="1117">
        <v>318.80200000000002</v>
      </c>
      <c r="J101" s="1500">
        <v>15769.293036242459</v>
      </c>
      <c r="K101" s="921">
        <v>1693</v>
      </c>
      <c r="L101" s="523"/>
    </row>
    <row r="102" spans="1:12" ht="12.75" x14ac:dyDescent="0.2">
      <c r="A102" s="3" t="s">
        <v>608</v>
      </c>
      <c r="B102" s="1772">
        <v>38964.147921363998</v>
      </c>
      <c r="C102" s="1221">
        <f t="shared" si="1"/>
        <v>179857.43897482625</v>
      </c>
      <c r="D102" s="1492">
        <v>77042.63</v>
      </c>
      <c r="E102" s="1117">
        <v>0</v>
      </c>
      <c r="F102" s="1117">
        <v>13955.347</v>
      </c>
      <c r="G102" s="1117">
        <v>0</v>
      </c>
      <c r="H102" s="1117">
        <v>0</v>
      </c>
      <c r="I102" s="1117">
        <v>2763.52</v>
      </c>
      <c r="J102" s="1500">
        <v>86095.941974826259</v>
      </c>
      <c r="K102" s="921">
        <v>7925</v>
      </c>
      <c r="L102" s="523"/>
    </row>
    <row r="103" spans="1:12" ht="12.75" x14ac:dyDescent="0.2">
      <c r="A103" s="3" t="s">
        <v>609</v>
      </c>
      <c r="B103" s="1772">
        <v>5530.5047323269</v>
      </c>
      <c r="C103" s="1221">
        <f t="shared" si="1"/>
        <v>73818.097390284194</v>
      </c>
      <c r="D103" s="1492">
        <v>21828.894</v>
      </c>
      <c r="E103" s="1117">
        <v>0</v>
      </c>
      <c r="F103" s="1117">
        <v>2131.11</v>
      </c>
      <c r="G103" s="1117">
        <v>0</v>
      </c>
      <c r="H103" s="1117">
        <v>0</v>
      </c>
      <c r="I103" s="1117">
        <v>195.05799999999999</v>
      </c>
      <c r="J103" s="1500">
        <v>49663.035390284189</v>
      </c>
      <c r="K103" s="921">
        <v>2796</v>
      </c>
      <c r="L103" s="523"/>
    </row>
    <row r="104" spans="1:12" ht="12.75" x14ac:dyDescent="0.2">
      <c r="A104" s="3" t="s">
        <v>610</v>
      </c>
      <c r="B104" s="1772">
        <v>20568.026239354</v>
      </c>
      <c r="C104" s="1221">
        <f t="shared" si="1"/>
        <v>93839.04152033999</v>
      </c>
      <c r="D104" s="1492">
        <v>42498.284</v>
      </c>
      <c r="E104" s="1117">
        <v>0</v>
      </c>
      <c r="F104" s="1117">
        <v>4830.7669999999998</v>
      </c>
      <c r="G104" s="1117">
        <v>0</v>
      </c>
      <c r="H104" s="1117">
        <v>0</v>
      </c>
      <c r="I104" s="1117">
        <v>1123.585</v>
      </c>
      <c r="J104" s="1500">
        <v>45386.405520339984</v>
      </c>
      <c r="K104" s="921">
        <v>5805</v>
      </c>
      <c r="L104" s="523"/>
    </row>
    <row r="105" spans="1:12" ht="12.75" x14ac:dyDescent="0.2">
      <c r="A105" s="3" t="s">
        <v>611</v>
      </c>
      <c r="B105" s="1772">
        <v>3123.1945472904999</v>
      </c>
      <c r="C105" s="1221">
        <f t="shared" si="1"/>
        <v>10282.85766928265</v>
      </c>
      <c r="D105" s="1492">
        <v>5009.2340000000004</v>
      </c>
      <c r="E105" s="1117">
        <v>0</v>
      </c>
      <c r="F105" s="1117">
        <v>729.13300000000004</v>
      </c>
      <c r="G105" s="1117">
        <v>0</v>
      </c>
      <c r="H105" s="1117">
        <v>0</v>
      </c>
      <c r="I105" s="1117">
        <v>170.86500000000001</v>
      </c>
      <c r="J105" s="1500">
        <v>4373.6256692826491</v>
      </c>
      <c r="K105" s="921">
        <v>570</v>
      </c>
      <c r="L105" s="523"/>
    </row>
    <row r="106" spans="1:12" x14ac:dyDescent="0.2">
      <c r="A106" s="524"/>
      <c r="B106" s="525"/>
      <c r="C106" s="1073"/>
      <c r="D106" s="1073"/>
      <c r="E106" s="1073"/>
      <c r="F106" s="1073"/>
      <c r="G106" s="1073"/>
      <c r="H106" s="1073"/>
      <c r="I106" s="1073"/>
      <c r="J106" s="1085"/>
      <c r="K106" s="722"/>
      <c r="L106" s="523"/>
    </row>
    <row r="107" spans="1:12" x14ac:dyDescent="0.2">
      <c r="A107" s="526" t="s">
        <v>11</v>
      </c>
      <c r="B107" s="527">
        <f>SUM(B4:B105)</f>
        <v>705581.59475993458</v>
      </c>
      <c r="C107" s="1114">
        <f t="shared" ref="C107:K107" si="2">SUM(C4:C105)</f>
        <v>4395048.0419308338</v>
      </c>
      <c r="D107" s="1114">
        <f t="shared" si="2"/>
        <v>1687259.8330000006</v>
      </c>
      <c r="E107" s="1114">
        <f t="shared" si="2"/>
        <v>13424.38017</v>
      </c>
      <c r="F107" s="1114">
        <f t="shared" si="2"/>
        <v>329365.49099999975</v>
      </c>
      <c r="G107" s="1114">
        <f t="shared" si="2"/>
        <v>0</v>
      </c>
      <c r="H107" s="1114">
        <f t="shared" si="2"/>
        <v>49120.045360000004</v>
      </c>
      <c r="I107" s="1114">
        <f t="shared" si="2"/>
        <v>61783.825999999994</v>
      </c>
      <c r="J107" s="1116">
        <f t="shared" si="2"/>
        <v>2254094.4664008366</v>
      </c>
      <c r="K107" s="969">
        <f t="shared" si="2"/>
        <v>181710</v>
      </c>
      <c r="L107" s="523"/>
    </row>
    <row r="108" spans="1:12" ht="12.75" thickBot="1" x14ac:dyDescent="0.25">
      <c r="A108" s="528"/>
      <c r="B108" s="529"/>
      <c r="C108" s="1089"/>
      <c r="D108" s="1118"/>
      <c r="E108" s="1118"/>
      <c r="F108" s="1119"/>
      <c r="G108" s="1118"/>
      <c r="H108" s="1118"/>
      <c r="I108" s="1118"/>
      <c r="J108" s="1120"/>
      <c r="K108" s="723"/>
      <c r="L108" s="531"/>
    </row>
    <row r="109" spans="1:12" ht="12.75" x14ac:dyDescent="0.2">
      <c r="A109" s="158" t="s">
        <v>285</v>
      </c>
      <c r="B109" s="1775">
        <v>36878.613521711661</v>
      </c>
      <c r="C109" s="1221">
        <f>SUM(D109:J109)</f>
        <v>254789.13722431922</v>
      </c>
      <c r="D109" s="1492">
        <v>67555.915773315297</v>
      </c>
      <c r="E109" s="1035">
        <v>0</v>
      </c>
      <c r="F109" s="1035">
        <v>15844.593454720003</v>
      </c>
      <c r="G109" s="1035">
        <v>0</v>
      </c>
      <c r="H109" s="1035">
        <v>0</v>
      </c>
      <c r="I109" s="1035">
        <v>2974.6445445972895</v>
      </c>
      <c r="J109" s="1500">
        <v>168413.98345168662</v>
      </c>
      <c r="K109" s="858">
        <v>11827</v>
      </c>
      <c r="L109" s="531"/>
    </row>
    <row r="110" spans="1:12" ht="12.75" x14ac:dyDescent="0.2">
      <c r="A110" s="107" t="s">
        <v>286</v>
      </c>
      <c r="B110" s="1775">
        <v>42350.922140528251</v>
      </c>
      <c r="C110" s="1221">
        <f t="shared" ref="C110:C126" si="3">SUM(D110:J110)</f>
        <v>264880.69701308693</v>
      </c>
      <c r="D110" s="1492">
        <v>75504.290433173475</v>
      </c>
      <c r="E110" s="1035">
        <v>0</v>
      </c>
      <c r="F110" s="1035">
        <v>15760.261799244112</v>
      </c>
      <c r="G110" s="1035">
        <v>0</v>
      </c>
      <c r="H110" s="1035">
        <v>16.831119999999999</v>
      </c>
      <c r="I110" s="1035">
        <v>3170.135912241381</v>
      </c>
      <c r="J110" s="1500">
        <v>170429.17774842796</v>
      </c>
      <c r="K110" s="858">
        <v>12611</v>
      </c>
      <c r="L110" s="531"/>
    </row>
    <row r="111" spans="1:12" ht="12.75" x14ac:dyDescent="0.2">
      <c r="A111" s="107" t="s">
        <v>287</v>
      </c>
      <c r="B111" s="1775">
        <v>30768.838354549407</v>
      </c>
      <c r="C111" s="1221">
        <f t="shared" si="3"/>
        <v>175313.59976920986</v>
      </c>
      <c r="D111" s="1492">
        <v>58267.68197629002</v>
      </c>
      <c r="E111" s="1035">
        <v>0</v>
      </c>
      <c r="F111" s="1035">
        <v>13582.035746276406</v>
      </c>
      <c r="G111" s="1035">
        <v>0</v>
      </c>
      <c r="H111" s="1035">
        <v>2980.0960700000001</v>
      </c>
      <c r="I111" s="1035">
        <v>2549.9330651605351</v>
      </c>
      <c r="J111" s="1500">
        <v>97933.852911482885</v>
      </c>
      <c r="K111" s="858">
        <v>8036</v>
      </c>
      <c r="L111" s="531"/>
    </row>
    <row r="112" spans="1:12" ht="12.75" x14ac:dyDescent="0.2">
      <c r="A112" s="107" t="s">
        <v>288</v>
      </c>
      <c r="B112" s="1775">
        <v>13321.124365038335</v>
      </c>
      <c r="C112" s="1221">
        <f t="shared" si="3"/>
        <v>132240.69721863547</v>
      </c>
      <c r="D112" s="1492">
        <v>48853.175110109114</v>
      </c>
      <c r="E112" s="1035">
        <v>0</v>
      </c>
      <c r="F112" s="1035">
        <v>12039.830273818934</v>
      </c>
      <c r="G112" s="1035">
        <v>0</v>
      </c>
      <c r="H112" s="1035">
        <v>0</v>
      </c>
      <c r="I112" s="1035">
        <v>2240.089231355118</v>
      </c>
      <c r="J112" s="1500">
        <v>69107.602603352294</v>
      </c>
      <c r="K112" s="858">
        <v>3957</v>
      </c>
      <c r="L112" s="531"/>
    </row>
    <row r="113" spans="1:12" ht="12.75" x14ac:dyDescent="0.2">
      <c r="A113" s="107" t="s">
        <v>289</v>
      </c>
      <c r="B113" s="1775">
        <v>22720.66505783207</v>
      </c>
      <c r="C113" s="1221">
        <f t="shared" si="3"/>
        <v>167305.76183991076</v>
      </c>
      <c r="D113" s="1492">
        <v>71971.239747672065</v>
      </c>
      <c r="E113" s="1035">
        <v>1333.1328700000001</v>
      </c>
      <c r="F113" s="1035">
        <v>19425.197579208554</v>
      </c>
      <c r="G113" s="1035">
        <v>0</v>
      </c>
      <c r="H113" s="1035">
        <v>0</v>
      </c>
      <c r="I113" s="1035">
        <v>3495.950758931469</v>
      </c>
      <c r="J113" s="1500">
        <v>71080.240884098661</v>
      </c>
      <c r="K113" s="858">
        <v>4893</v>
      </c>
      <c r="L113" s="531"/>
    </row>
    <row r="114" spans="1:12" ht="12.75" x14ac:dyDescent="0.2">
      <c r="A114" s="107" t="s">
        <v>290</v>
      </c>
      <c r="B114" s="1775">
        <v>33373.273995829586</v>
      </c>
      <c r="C114" s="1221">
        <f t="shared" si="3"/>
        <v>163184.44616230912</v>
      </c>
      <c r="D114" s="1492">
        <v>69975.980281052747</v>
      </c>
      <c r="E114" s="1035">
        <v>7.0356699999999996</v>
      </c>
      <c r="F114" s="1035">
        <v>26368.44123212219</v>
      </c>
      <c r="G114" s="1035">
        <v>0</v>
      </c>
      <c r="H114" s="1035">
        <v>0</v>
      </c>
      <c r="I114" s="1035">
        <v>4393.0942535736513</v>
      </c>
      <c r="J114" s="1500">
        <v>62439.894725560524</v>
      </c>
      <c r="K114" s="858">
        <v>5995</v>
      </c>
      <c r="L114" s="531"/>
    </row>
    <row r="115" spans="1:12" ht="12.75" x14ac:dyDescent="0.2">
      <c r="A115" s="107" t="s">
        <v>291</v>
      </c>
      <c r="B115" s="1775">
        <v>23041.144010594635</v>
      </c>
      <c r="C115" s="1221">
        <f t="shared" si="3"/>
        <v>358270.45280439482</v>
      </c>
      <c r="D115" s="1492">
        <v>65763.725994133361</v>
      </c>
      <c r="E115" s="1035">
        <v>4790.6896500000003</v>
      </c>
      <c r="F115" s="1035">
        <v>16207.078458264976</v>
      </c>
      <c r="G115" s="1035">
        <v>0</v>
      </c>
      <c r="H115" s="1035">
        <v>38891.533550000007</v>
      </c>
      <c r="I115" s="1035">
        <v>3015.4572168143172</v>
      </c>
      <c r="J115" s="1500">
        <v>229601.96793518215</v>
      </c>
      <c r="K115" s="858">
        <v>9363</v>
      </c>
      <c r="L115" s="531"/>
    </row>
    <row r="116" spans="1:12" ht="12.75" x14ac:dyDescent="0.2">
      <c r="A116" s="107" t="s">
        <v>292</v>
      </c>
      <c r="B116" s="1775">
        <v>27323.087871538432</v>
      </c>
      <c r="C116" s="1221">
        <f t="shared" si="3"/>
        <v>145109.5071538777</v>
      </c>
      <c r="D116" s="1492">
        <v>51080.883281095666</v>
      </c>
      <c r="E116" s="1035">
        <v>282.37896999999998</v>
      </c>
      <c r="F116" s="1035">
        <v>18976.819076686901</v>
      </c>
      <c r="G116" s="1035">
        <v>0</v>
      </c>
      <c r="H116" s="1035">
        <v>0</v>
      </c>
      <c r="I116" s="1035">
        <v>3170.5790734161337</v>
      </c>
      <c r="J116" s="1500">
        <v>71598.84675267899</v>
      </c>
      <c r="K116" s="858">
        <v>6005</v>
      </c>
      <c r="L116" s="531"/>
    </row>
    <row r="117" spans="1:12" ht="12.75" x14ac:dyDescent="0.2">
      <c r="A117" s="107" t="s">
        <v>293</v>
      </c>
      <c r="B117" s="1775">
        <v>27034.493438487312</v>
      </c>
      <c r="C117" s="1221">
        <f t="shared" si="3"/>
        <v>156580.80810611861</v>
      </c>
      <c r="D117" s="1492">
        <v>65912.295877601995</v>
      </c>
      <c r="E117" s="1035">
        <v>0</v>
      </c>
      <c r="F117" s="1035">
        <v>16243.692513736822</v>
      </c>
      <c r="G117" s="1035">
        <v>0</v>
      </c>
      <c r="H117" s="1035">
        <v>0</v>
      </c>
      <c r="I117" s="1035">
        <v>3022.269583486644</v>
      </c>
      <c r="J117" s="1500">
        <v>71402.550131293145</v>
      </c>
      <c r="K117" s="858">
        <v>5872</v>
      </c>
      <c r="L117" s="531"/>
    </row>
    <row r="118" spans="1:12" ht="12.75" x14ac:dyDescent="0.2">
      <c r="A118" s="107" t="s">
        <v>294</v>
      </c>
      <c r="B118" s="1775">
        <v>32839.721298121818</v>
      </c>
      <c r="C118" s="1221">
        <f t="shared" si="3"/>
        <v>276753.46795665531</v>
      </c>
      <c r="D118" s="1492">
        <v>77977.058703940085</v>
      </c>
      <c r="E118" s="1035">
        <v>0</v>
      </c>
      <c r="F118" s="1035">
        <v>16039.098305761456</v>
      </c>
      <c r="G118" s="1035">
        <v>0</v>
      </c>
      <c r="H118" s="1035">
        <v>0</v>
      </c>
      <c r="I118" s="1035">
        <v>3786.3402661775158</v>
      </c>
      <c r="J118" s="1500">
        <v>178950.97068077623</v>
      </c>
      <c r="K118" s="858">
        <v>9376</v>
      </c>
      <c r="L118" s="531"/>
    </row>
    <row r="119" spans="1:12" ht="12.75" x14ac:dyDescent="0.2">
      <c r="A119" s="107" t="s">
        <v>295</v>
      </c>
      <c r="B119" s="1775">
        <v>33324.125256146792</v>
      </c>
      <c r="C119" s="1221">
        <f t="shared" si="3"/>
        <v>158087.70935176586</v>
      </c>
      <c r="D119" s="1492">
        <v>58019.562034303883</v>
      </c>
      <c r="E119" s="1035">
        <v>0</v>
      </c>
      <c r="F119" s="1035">
        <v>17339.640724539036</v>
      </c>
      <c r="G119" s="1035">
        <v>0</v>
      </c>
      <c r="H119" s="1035">
        <v>0</v>
      </c>
      <c r="I119" s="1035">
        <v>2995.455183736417</v>
      </c>
      <c r="J119" s="1500">
        <v>79733.051409186533</v>
      </c>
      <c r="K119" s="858">
        <v>6947</v>
      </c>
      <c r="L119" s="531"/>
    </row>
    <row r="120" spans="1:12" ht="12.75" x14ac:dyDescent="0.2">
      <c r="A120" s="107" t="s">
        <v>296</v>
      </c>
      <c r="B120" s="1775">
        <v>66084.065821781463</v>
      </c>
      <c r="C120" s="1221">
        <f t="shared" si="3"/>
        <v>514037.83019854128</v>
      </c>
      <c r="D120" s="1492">
        <v>229401.20828231049</v>
      </c>
      <c r="E120" s="1035">
        <v>3.6162100000000001</v>
      </c>
      <c r="F120" s="1035">
        <v>41755.229387702828</v>
      </c>
      <c r="G120" s="1035">
        <v>0</v>
      </c>
      <c r="H120" s="1035">
        <v>35.480269999999997</v>
      </c>
      <c r="I120" s="1035">
        <v>3416.5135256719436</v>
      </c>
      <c r="J120" s="1500">
        <v>239425.782522856</v>
      </c>
      <c r="K120" s="858">
        <v>18039</v>
      </c>
      <c r="L120" s="531"/>
    </row>
    <row r="121" spans="1:12" ht="12.75" x14ac:dyDescent="0.2">
      <c r="A121" s="107" t="s">
        <v>297</v>
      </c>
      <c r="B121" s="1775">
        <v>53093.86102013466</v>
      </c>
      <c r="C121" s="1221">
        <f t="shared" si="3"/>
        <v>244797.86600295376</v>
      </c>
      <c r="D121" s="1492">
        <v>125956.54169264382</v>
      </c>
      <c r="E121" s="1035">
        <v>0</v>
      </c>
      <c r="F121" s="1035">
        <v>16996.905179011716</v>
      </c>
      <c r="G121" s="1035">
        <v>0</v>
      </c>
      <c r="H121" s="1035">
        <v>0</v>
      </c>
      <c r="I121" s="1035">
        <v>4453.9168157823869</v>
      </c>
      <c r="J121" s="1500">
        <v>97390.502315515856</v>
      </c>
      <c r="K121" s="858">
        <v>10977</v>
      </c>
      <c r="L121" s="531"/>
    </row>
    <row r="122" spans="1:12" ht="12.75" x14ac:dyDescent="0.2">
      <c r="A122" s="107" t="s">
        <v>298</v>
      </c>
      <c r="B122" s="1775">
        <v>41914.63181735629</v>
      </c>
      <c r="C122" s="1221">
        <f t="shared" si="3"/>
        <v>215333.39342461195</v>
      </c>
      <c r="D122" s="1492">
        <v>90122.962847189163</v>
      </c>
      <c r="E122" s="1035">
        <v>0</v>
      </c>
      <c r="F122" s="1035">
        <v>19628.413715882576</v>
      </c>
      <c r="G122" s="1035">
        <v>0</v>
      </c>
      <c r="H122" s="1035">
        <v>0</v>
      </c>
      <c r="I122" s="1035">
        <v>3790.4313832747603</v>
      </c>
      <c r="J122" s="1500">
        <v>101791.58547826546</v>
      </c>
      <c r="K122" s="858">
        <v>8436</v>
      </c>
      <c r="L122" s="531"/>
    </row>
    <row r="123" spans="1:12" ht="12.75" x14ac:dyDescent="0.2">
      <c r="A123" s="107" t="s">
        <v>299</v>
      </c>
      <c r="B123" s="1775">
        <v>56058.600248051509</v>
      </c>
      <c r="C123" s="1221">
        <f t="shared" si="3"/>
        <v>409122.03089448484</v>
      </c>
      <c r="D123" s="1492">
        <v>172218.29509910845</v>
      </c>
      <c r="E123" s="1035">
        <v>4661.2337300000008</v>
      </c>
      <c r="F123" s="1035">
        <v>16169.497047164668</v>
      </c>
      <c r="G123" s="1035">
        <v>0</v>
      </c>
      <c r="H123" s="1035">
        <v>2798.7187999999996</v>
      </c>
      <c r="I123" s="1035">
        <v>4292.3714470133773</v>
      </c>
      <c r="J123" s="1500">
        <v>208981.9147711983</v>
      </c>
      <c r="K123" s="858">
        <v>17515</v>
      </c>
      <c r="L123" s="531"/>
    </row>
    <row r="124" spans="1:12" ht="12.75" x14ac:dyDescent="0.2">
      <c r="A124" s="107" t="s">
        <v>300</v>
      </c>
      <c r="B124" s="1775">
        <v>52845.602690246669</v>
      </c>
      <c r="C124" s="1221">
        <f t="shared" si="3"/>
        <v>239500.09094330072</v>
      </c>
      <c r="D124" s="1492">
        <v>112787.49355882473</v>
      </c>
      <c r="E124" s="1035">
        <v>3.6162100000000001</v>
      </c>
      <c r="F124" s="1035">
        <v>14455.137012476376</v>
      </c>
      <c r="G124" s="1035">
        <v>0</v>
      </c>
      <c r="H124" s="1035">
        <v>0</v>
      </c>
      <c r="I124" s="1035">
        <v>3533.6739090487717</v>
      </c>
      <c r="J124" s="1500">
        <v>108720.17025295085</v>
      </c>
      <c r="K124" s="858">
        <v>13462</v>
      </c>
      <c r="L124" s="531"/>
    </row>
    <row r="125" spans="1:12" ht="12.75" x14ac:dyDescent="0.2">
      <c r="A125" s="107" t="s">
        <v>301</v>
      </c>
      <c r="B125" s="1775">
        <v>54609.376388907469</v>
      </c>
      <c r="C125" s="1221">
        <f t="shared" si="3"/>
        <v>275158.83490487945</v>
      </c>
      <c r="D125" s="1492">
        <v>113217.87702465719</v>
      </c>
      <c r="E125" s="1035">
        <v>0</v>
      </c>
      <c r="F125" s="1035">
        <v>13302.203804721665</v>
      </c>
      <c r="G125" s="1035">
        <v>0</v>
      </c>
      <c r="H125" s="1035">
        <v>2487.8178800000005</v>
      </c>
      <c r="I125" s="1035">
        <v>3653.2609345623359</v>
      </c>
      <c r="J125" s="1500">
        <v>142497.67526093824</v>
      </c>
      <c r="K125" s="858">
        <v>15945</v>
      </c>
      <c r="L125" s="531"/>
    </row>
    <row r="126" spans="1:12" ht="12.75" x14ac:dyDescent="0.2">
      <c r="A126" s="107" t="s">
        <v>302</v>
      </c>
      <c r="B126" s="1775">
        <v>57999.447463077755</v>
      </c>
      <c r="C126" s="1221">
        <f t="shared" si="3"/>
        <v>244581.71096178118</v>
      </c>
      <c r="D126" s="1492">
        <v>132673.64528257877</v>
      </c>
      <c r="E126" s="1035">
        <v>2342.67686</v>
      </c>
      <c r="F126" s="1035">
        <v>19231.415688660527</v>
      </c>
      <c r="G126" s="1035">
        <v>0</v>
      </c>
      <c r="H126" s="1035">
        <v>1909.5676700000001</v>
      </c>
      <c r="I126" s="1035">
        <v>3829.7088951559394</v>
      </c>
      <c r="J126" s="1500">
        <v>84594.696565385966</v>
      </c>
      <c r="K126" s="858">
        <v>12454</v>
      </c>
      <c r="L126" s="531"/>
    </row>
    <row r="127" spans="1:12" x14ac:dyDescent="0.2">
      <c r="A127" s="107"/>
      <c r="B127" s="532"/>
      <c r="C127" s="1073"/>
      <c r="D127" s="1073"/>
      <c r="E127" s="1073"/>
      <c r="F127" s="1073"/>
      <c r="G127" s="1073"/>
      <c r="H127" s="1073"/>
      <c r="I127" s="1073"/>
      <c r="J127" s="1074"/>
      <c r="K127" s="939"/>
      <c r="L127" s="531"/>
    </row>
    <row r="128" spans="1:12" x14ac:dyDescent="0.2">
      <c r="A128" s="526" t="s">
        <v>11</v>
      </c>
      <c r="B128" s="527">
        <f t="shared" ref="B128:K128" si="4">SUM(B109:B126)</f>
        <v>705581.594759934</v>
      </c>
      <c r="C128" s="1114">
        <f t="shared" si="4"/>
        <v>4395048.0419308366</v>
      </c>
      <c r="D128" s="1114">
        <f t="shared" si="4"/>
        <v>1687259.8330000006</v>
      </c>
      <c r="E128" s="1114">
        <f t="shared" si="4"/>
        <v>13424.38017</v>
      </c>
      <c r="F128" s="1114">
        <f t="shared" si="4"/>
        <v>329365.49099999969</v>
      </c>
      <c r="G128" s="1114">
        <f t="shared" si="4"/>
        <v>0</v>
      </c>
      <c r="H128" s="1114">
        <f t="shared" si="4"/>
        <v>49120.045360000011</v>
      </c>
      <c r="I128" s="1115">
        <f t="shared" si="4"/>
        <v>61783.825999999986</v>
      </c>
      <c r="J128" s="1116">
        <f t="shared" si="4"/>
        <v>2254094.4664008366</v>
      </c>
      <c r="K128" s="969">
        <f t="shared" si="4"/>
        <v>181710</v>
      </c>
      <c r="L128" s="531"/>
    </row>
    <row r="129" spans="1:12" ht="12.75" thickBot="1" x14ac:dyDescent="0.25">
      <c r="A129" s="170"/>
      <c r="B129" s="533"/>
      <c r="C129" s="530"/>
      <c r="D129" s="530"/>
      <c r="E129" s="530"/>
      <c r="F129" s="530"/>
      <c r="G129" s="530"/>
      <c r="H129" s="318"/>
      <c r="I129" s="530"/>
      <c r="J129" s="839"/>
      <c r="K129" s="723"/>
      <c r="L129" s="534"/>
    </row>
    <row r="130" spans="1:12" x14ac:dyDescent="0.2">
      <c r="A130" s="672"/>
      <c r="B130" s="673"/>
      <c r="C130" s="674"/>
      <c r="D130" s="674"/>
      <c r="E130" s="674"/>
      <c r="F130" s="674"/>
      <c r="G130" s="674"/>
      <c r="H130" s="674"/>
      <c r="I130" s="674"/>
      <c r="J130" s="674"/>
      <c r="K130" s="682"/>
      <c r="L130" s="534"/>
    </row>
    <row r="131" spans="1:12" x14ac:dyDescent="0.2">
      <c r="A131" s="676" t="s">
        <v>2064</v>
      </c>
      <c r="B131" s="615"/>
      <c r="C131" s="272"/>
      <c r="D131" s="272"/>
      <c r="E131" s="272"/>
      <c r="F131" s="272"/>
      <c r="G131" s="272"/>
      <c r="H131" s="272"/>
      <c r="I131" s="272"/>
      <c r="J131" s="272"/>
      <c r="K131" s="683"/>
      <c r="L131" s="12"/>
    </row>
    <row r="132" spans="1:12" ht="12" customHeight="1" x14ac:dyDescent="0.2">
      <c r="A132" s="1830" t="s">
        <v>2113</v>
      </c>
      <c r="B132" s="1828"/>
      <c r="C132" s="1828"/>
      <c r="D132" s="1828"/>
      <c r="E132" s="1828"/>
      <c r="F132" s="1828"/>
      <c r="G132" s="1828"/>
      <c r="H132" s="1828"/>
      <c r="I132" s="1829"/>
      <c r="J132" s="1830"/>
      <c r="K132" s="1829"/>
      <c r="L132" s="15"/>
    </row>
    <row r="133" spans="1:12" ht="36" customHeight="1" x14ac:dyDescent="0.2">
      <c r="A133" s="1827" t="s">
        <v>2085</v>
      </c>
      <c r="B133" s="1828"/>
      <c r="C133" s="1828"/>
      <c r="D133" s="1828"/>
      <c r="E133" s="1828"/>
      <c r="F133" s="1828"/>
      <c r="G133" s="1828"/>
      <c r="H133" s="1828"/>
      <c r="I133" s="1828"/>
      <c r="J133" s="1828"/>
      <c r="K133" s="1829"/>
      <c r="L133" s="15"/>
    </row>
    <row r="134" spans="1:12" ht="12.75" customHeight="1" x14ac:dyDescent="0.2">
      <c r="A134" s="1830" t="s">
        <v>1248</v>
      </c>
      <c r="B134" s="1828"/>
      <c r="C134" s="1828"/>
      <c r="D134" s="1828"/>
      <c r="E134" s="1828"/>
      <c r="F134" s="1828"/>
      <c r="G134" s="1828"/>
      <c r="H134" s="1828"/>
      <c r="I134" s="1828"/>
      <c r="J134" s="1828"/>
      <c r="K134" s="1829"/>
      <c r="L134" s="15"/>
    </row>
    <row r="135" spans="1:12" ht="36" customHeight="1" x14ac:dyDescent="0.2">
      <c r="A135" s="1827" t="s">
        <v>2110</v>
      </c>
      <c r="B135" s="1828"/>
      <c r="C135" s="1828"/>
      <c r="D135" s="1828"/>
      <c r="E135" s="1828"/>
      <c r="F135" s="1828"/>
      <c r="G135" s="1828"/>
      <c r="H135" s="1828"/>
      <c r="I135" s="1829"/>
      <c r="J135" s="1830"/>
      <c r="K135" s="1829"/>
    </row>
    <row r="136" spans="1:12" ht="12" customHeight="1" x14ac:dyDescent="0.2">
      <c r="A136" s="1830" t="s">
        <v>2080</v>
      </c>
      <c r="B136" s="1828"/>
      <c r="C136" s="1828"/>
      <c r="D136" s="1828"/>
      <c r="E136" s="1828"/>
      <c r="F136" s="1828"/>
      <c r="G136" s="1828"/>
      <c r="H136" s="1828"/>
      <c r="I136" s="1828"/>
      <c r="J136" s="1828"/>
      <c r="K136" s="1829"/>
      <c r="L136" s="15"/>
    </row>
    <row r="137" spans="1:12" ht="24" customHeight="1" x14ac:dyDescent="0.2">
      <c r="A137" s="1827" t="s">
        <v>2089</v>
      </c>
      <c r="B137" s="1828"/>
      <c r="C137" s="1828"/>
      <c r="D137" s="1828"/>
      <c r="E137" s="1828"/>
      <c r="F137" s="1828"/>
      <c r="G137" s="1828"/>
      <c r="H137" s="1828"/>
      <c r="I137" s="1828"/>
      <c r="J137" s="1828"/>
      <c r="K137" s="1829"/>
      <c r="L137" s="15"/>
    </row>
    <row r="138" spans="1:12" ht="24" customHeight="1" x14ac:dyDescent="0.2">
      <c r="A138" s="1827" t="s">
        <v>1249</v>
      </c>
      <c r="B138" s="1828"/>
      <c r="C138" s="1828"/>
      <c r="D138" s="1828"/>
      <c r="E138" s="1828"/>
      <c r="F138" s="1828"/>
      <c r="G138" s="1828"/>
      <c r="H138" s="1828"/>
      <c r="I138" s="1828"/>
      <c r="J138" s="1828"/>
      <c r="K138" s="1829"/>
      <c r="L138" s="12"/>
    </row>
    <row r="139" spans="1:12" ht="12.75" thickBot="1" x14ac:dyDescent="0.25">
      <c r="A139" s="1831" t="s">
        <v>2140</v>
      </c>
      <c r="B139" s="1832"/>
      <c r="C139" s="1832"/>
      <c r="D139" s="1832"/>
      <c r="E139" s="1832"/>
      <c r="F139" s="1832"/>
      <c r="G139" s="1832"/>
      <c r="H139" s="1832"/>
      <c r="I139" s="1832"/>
      <c r="J139" s="1832"/>
      <c r="K139" s="1833"/>
      <c r="L139" s="534"/>
    </row>
    <row r="141" spans="1:12" x14ac:dyDescent="0.2">
      <c r="B141" s="112"/>
      <c r="C141" s="310"/>
      <c r="D141" s="311"/>
      <c r="E141" s="311"/>
      <c r="F141" s="311"/>
      <c r="G141" s="311"/>
      <c r="H141" s="311"/>
      <c r="I141" s="311"/>
      <c r="J141" s="310"/>
      <c r="K141" s="574"/>
      <c r="L141" s="43"/>
    </row>
    <row r="142" spans="1:12" x14ac:dyDescent="0.2">
      <c r="A142" s="46"/>
      <c r="B142" s="112"/>
      <c r="C142" s="310"/>
      <c r="D142" s="311"/>
      <c r="E142" s="311"/>
      <c r="F142" s="311"/>
      <c r="G142" s="311"/>
      <c r="H142" s="311"/>
      <c r="I142" s="311"/>
      <c r="J142" s="310"/>
    </row>
  </sheetData>
  <mergeCells count="10">
    <mergeCell ref="A1:K1"/>
    <mergeCell ref="A2:K2"/>
    <mergeCell ref="A132:K132"/>
    <mergeCell ref="A133:K133"/>
    <mergeCell ref="A139:K139"/>
    <mergeCell ref="A137:K137"/>
    <mergeCell ref="A138:K138"/>
    <mergeCell ref="A134:K134"/>
    <mergeCell ref="A135:K135"/>
    <mergeCell ref="A136:K136"/>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242</v>
      </c>
      <c r="B4" s="1772">
        <v>1772.6198090514999</v>
      </c>
      <c r="C4" s="1221">
        <f>SUM(D4:J4)</f>
        <v>7167.6970313718666</v>
      </c>
      <c r="D4" s="1492">
        <v>3445.2469999999998</v>
      </c>
      <c r="E4" s="1112">
        <v>0</v>
      </c>
      <c r="F4" s="1112">
        <v>386.79300000000001</v>
      </c>
      <c r="G4" s="1112">
        <v>0</v>
      </c>
      <c r="H4" s="1112">
        <v>0</v>
      </c>
      <c r="I4" s="1605">
        <v>41.390999999999998</v>
      </c>
      <c r="J4" s="1492">
        <v>3294.266031371867</v>
      </c>
      <c r="K4" s="920">
        <v>476</v>
      </c>
    </row>
    <row r="5" spans="1:11" ht="12.75" customHeight="1" x14ac:dyDescent="0.2">
      <c r="A5" s="3" t="s">
        <v>612</v>
      </c>
      <c r="B5" s="1772">
        <v>23235.59100782</v>
      </c>
      <c r="C5" s="1221">
        <f t="shared" ref="C5:C68" si="0">SUM(D5:J5)</f>
        <v>154022.70498930165</v>
      </c>
      <c r="D5" s="1492">
        <v>60349.328000000001</v>
      </c>
      <c r="E5" s="1112">
        <v>0</v>
      </c>
      <c r="F5" s="1112">
        <v>9146.8160000000007</v>
      </c>
      <c r="G5" s="1112">
        <v>0</v>
      </c>
      <c r="H5" s="1112">
        <v>848.42815999999993</v>
      </c>
      <c r="I5" s="1606">
        <v>1432.3879999999999</v>
      </c>
      <c r="J5" s="1492">
        <v>82245.74482930165</v>
      </c>
      <c r="K5" s="921">
        <v>7391</v>
      </c>
    </row>
    <row r="6" spans="1:11" ht="12.75" customHeight="1" x14ac:dyDescent="0.2">
      <c r="A6" s="3" t="s">
        <v>613</v>
      </c>
      <c r="B6" s="1772">
        <v>5414.2675899841997</v>
      </c>
      <c r="C6" s="1221">
        <f t="shared" si="0"/>
        <v>27170.497012836582</v>
      </c>
      <c r="D6" s="1492">
        <v>13700.485000000001</v>
      </c>
      <c r="E6" s="1112">
        <v>0</v>
      </c>
      <c r="F6" s="1112">
        <v>1383.7670000000001</v>
      </c>
      <c r="G6" s="1112">
        <v>0</v>
      </c>
      <c r="H6" s="1112">
        <v>0</v>
      </c>
      <c r="I6" s="1606">
        <v>248.54</v>
      </c>
      <c r="J6" s="1492">
        <v>11837.705012836579</v>
      </c>
      <c r="K6" s="921">
        <v>1252</v>
      </c>
    </row>
    <row r="7" spans="1:11" ht="12.75" customHeight="1" x14ac:dyDescent="0.2">
      <c r="A7" s="3" t="s">
        <v>134</v>
      </c>
      <c r="B7" s="1772">
        <v>683.9774603866</v>
      </c>
      <c r="C7" s="1221">
        <f t="shared" si="0"/>
        <v>3605.2044572711884</v>
      </c>
      <c r="D7" s="1492">
        <v>1425.857</v>
      </c>
      <c r="E7" s="1112">
        <v>0</v>
      </c>
      <c r="F7" s="1112">
        <v>143.447</v>
      </c>
      <c r="G7" s="1112">
        <v>0</v>
      </c>
      <c r="H7" s="1112">
        <v>0</v>
      </c>
      <c r="I7" s="1606">
        <v>200.91800000000001</v>
      </c>
      <c r="J7" s="1492">
        <v>1834.9824572711882</v>
      </c>
      <c r="K7" s="921">
        <v>178</v>
      </c>
    </row>
    <row r="8" spans="1:11" ht="12.75" customHeight="1" x14ac:dyDescent="0.2">
      <c r="A8" s="3" t="s">
        <v>614</v>
      </c>
      <c r="B8" s="1772">
        <v>1122.9117556417</v>
      </c>
      <c r="C8" s="1221">
        <f t="shared" si="0"/>
        <v>7988.3023370241008</v>
      </c>
      <c r="D8" s="1492">
        <v>4034.1979999999999</v>
      </c>
      <c r="E8" s="1112">
        <v>0</v>
      </c>
      <c r="F8" s="1112">
        <v>208.59200000000001</v>
      </c>
      <c r="G8" s="1112">
        <v>0</v>
      </c>
      <c r="H8" s="1112">
        <v>0</v>
      </c>
      <c r="I8" s="1606">
        <v>24.72</v>
      </c>
      <c r="J8" s="1492">
        <v>3720.7923370241001</v>
      </c>
      <c r="K8" s="921">
        <v>404</v>
      </c>
    </row>
    <row r="9" spans="1:11" ht="12.75" customHeight="1" x14ac:dyDescent="0.2">
      <c r="A9" s="3" t="s">
        <v>135</v>
      </c>
      <c r="B9" s="1772">
        <v>3791.2177137105996</v>
      </c>
      <c r="C9" s="1221">
        <f t="shared" si="0"/>
        <v>17343.490186493385</v>
      </c>
      <c r="D9" s="1492">
        <v>8545.6859999999997</v>
      </c>
      <c r="E9" s="1112">
        <v>0</v>
      </c>
      <c r="F9" s="1112">
        <v>893.15899999999999</v>
      </c>
      <c r="G9" s="1112">
        <v>0</v>
      </c>
      <c r="H9" s="1112">
        <v>0</v>
      </c>
      <c r="I9" s="1606">
        <v>367.37099999999998</v>
      </c>
      <c r="J9" s="1492">
        <v>7537.2741864933878</v>
      </c>
      <c r="K9" s="921">
        <v>788</v>
      </c>
    </row>
    <row r="10" spans="1:11" ht="12.75" customHeight="1" x14ac:dyDescent="0.2">
      <c r="A10" s="3" t="s">
        <v>560</v>
      </c>
      <c r="B10" s="1772">
        <v>1425.0152645407002</v>
      </c>
      <c r="C10" s="1221">
        <f t="shared" si="0"/>
        <v>7887.344772036311</v>
      </c>
      <c r="D10" s="1492">
        <v>2765.8510000000001</v>
      </c>
      <c r="E10" s="1112">
        <v>0</v>
      </c>
      <c r="F10" s="1112">
        <v>262.43</v>
      </c>
      <c r="G10" s="1112">
        <v>0</v>
      </c>
      <c r="H10" s="1112">
        <v>0</v>
      </c>
      <c r="I10" s="1606">
        <v>54.662999999999997</v>
      </c>
      <c r="J10" s="1492">
        <v>4804.4007720363106</v>
      </c>
      <c r="K10" s="921">
        <v>492</v>
      </c>
    </row>
    <row r="11" spans="1:11" ht="12.75" customHeight="1" x14ac:dyDescent="0.2">
      <c r="A11" s="3" t="s">
        <v>137</v>
      </c>
      <c r="B11" s="1772">
        <v>1942.4630842763002</v>
      </c>
      <c r="C11" s="1221">
        <f t="shared" si="0"/>
        <v>5865.2590225506601</v>
      </c>
      <c r="D11" s="1492">
        <v>2727.0430000000001</v>
      </c>
      <c r="E11" s="1112">
        <v>0</v>
      </c>
      <c r="F11" s="1112">
        <v>262.46199999999999</v>
      </c>
      <c r="G11" s="1112">
        <v>0</v>
      </c>
      <c r="H11" s="1112">
        <v>0</v>
      </c>
      <c r="I11" s="1606">
        <v>87.105999999999995</v>
      </c>
      <c r="J11" s="1492">
        <v>2788.6480225506602</v>
      </c>
      <c r="K11" s="921">
        <v>366</v>
      </c>
    </row>
    <row r="12" spans="1:11" ht="12.75" customHeight="1" x14ac:dyDescent="0.2">
      <c r="A12" s="3" t="s">
        <v>562</v>
      </c>
      <c r="B12" s="1772">
        <v>3341.2133156533005</v>
      </c>
      <c r="C12" s="1221">
        <f t="shared" si="0"/>
        <v>17404.481096676987</v>
      </c>
      <c r="D12" s="1492">
        <v>9230.8559999999998</v>
      </c>
      <c r="E12" s="1112">
        <v>0</v>
      </c>
      <c r="F12" s="1112">
        <v>532.94299999999998</v>
      </c>
      <c r="G12" s="1112">
        <v>0</v>
      </c>
      <c r="H12" s="1112">
        <v>0</v>
      </c>
      <c r="I12" s="1606">
        <v>126.741</v>
      </c>
      <c r="J12" s="1492">
        <v>7513.9410966769901</v>
      </c>
      <c r="K12" s="921">
        <v>867</v>
      </c>
    </row>
    <row r="13" spans="1:11" ht="12.75" customHeight="1" x14ac:dyDescent="0.2">
      <c r="A13" s="3" t="s">
        <v>139</v>
      </c>
      <c r="B13" s="1772">
        <v>9089.2176206639997</v>
      </c>
      <c r="C13" s="1221">
        <f t="shared" si="0"/>
        <v>63192.551396369061</v>
      </c>
      <c r="D13" s="1492">
        <v>26222.027999999998</v>
      </c>
      <c r="E13" s="1112">
        <v>0</v>
      </c>
      <c r="F13" s="1112">
        <v>3509.348</v>
      </c>
      <c r="G13" s="1112">
        <v>0</v>
      </c>
      <c r="H13" s="1112">
        <v>0</v>
      </c>
      <c r="I13" s="1606">
        <v>280.274</v>
      </c>
      <c r="J13" s="1492">
        <v>33180.90139636906</v>
      </c>
      <c r="K13" s="921">
        <v>2948</v>
      </c>
    </row>
    <row r="14" spans="1:11" ht="12.75" customHeight="1" x14ac:dyDescent="0.2">
      <c r="A14" s="3" t="s">
        <v>62</v>
      </c>
      <c r="B14" s="1772">
        <v>2340.7665877429999</v>
      </c>
      <c r="C14" s="1221">
        <f t="shared" si="0"/>
        <v>12993.152954401066</v>
      </c>
      <c r="D14" s="1492">
        <v>6347.3370000000004</v>
      </c>
      <c r="E14" s="1112">
        <v>0</v>
      </c>
      <c r="F14" s="1112">
        <v>804.27700000000004</v>
      </c>
      <c r="G14" s="1112">
        <v>0</v>
      </c>
      <c r="H14" s="1112">
        <v>0</v>
      </c>
      <c r="I14" s="1606">
        <v>77.521000000000001</v>
      </c>
      <c r="J14" s="1492">
        <v>5764.0179544010662</v>
      </c>
      <c r="K14" s="921">
        <v>680</v>
      </c>
    </row>
    <row r="15" spans="1:11" ht="12.75" customHeight="1" x14ac:dyDescent="0.2">
      <c r="A15" s="3" t="s">
        <v>565</v>
      </c>
      <c r="B15" s="1772">
        <v>2495.6609865370001</v>
      </c>
      <c r="C15" s="1221">
        <f t="shared" si="0"/>
        <v>9734.2626188629401</v>
      </c>
      <c r="D15" s="1492">
        <v>4623.317</v>
      </c>
      <c r="E15" s="1112">
        <v>0</v>
      </c>
      <c r="F15" s="1112">
        <v>305.94200000000001</v>
      </c>
      <c r="G15" s="1112">
        <v>0</v>
      </c>
      <c r="H15" s="1112">
        <v>0</v>
      </c>
      <c r="I15" s="1606">
        <v>47.941000000000003</v>
      </c>
      <c r="J15" s="1492">
        <v>4757.0626188629394</v>
      </c>
      <c r="K15" s="921">
        <v>438</v>
      </c>
    </row>
    <row r="16" spans="1:11" ht="12.75" customHeight="1" x14ac:dyDescent="0.2">
      <c r="A16" s="3" t="s">
        <v>143</v>
      </c>
      <c r="B16" s="1772">
        <v>932.23321862630007</v>
      </c>
      <c r="C16" s="1221">
        <f t="shared" si="0"/>
        <v>6251.4639150350104</v>
      </c>
      <c r="D16" s="1492">
        <v>2672.6509999999998</v>
      </c>
      <c r="E16" s="1112">
        <v>0</v>
      </c>
      <c r="F16" s="1112">
        <v>248.39500000000001</v>
      </c>
      <c r="G16" s="1112">
        <v>0</v>
      </c>
      <c r="H16" s="1112">
        <v>0</v>
      </c>
      <c r="I16" s="1606">
        <v>23.055</v>
      </c>
      <c r="J16" s="1492">
        <v>3307.3629150350107</v>
      </c>
      <c r="K16" s="921">
        <v>317</v>
      </c>
    </row>
    <row r="17" spans="1:11" ht="12.75" customHeight="1" x14ac:dyDescent="0.2">
      <c r="A17" s="3" t="s">
        <v>615</v>
      </c>
      <c r="B17" s="1772">
        <v>1921.6179036921001</v>
      </c>
      <c r="C17" s="1221">
        <f t="shared" si="0"/>
        <v>11386.564625872947</v>
      </c>
      <c r="D17" s="1492">
        <v>6051.6009999999997</v>
      </c>
      <c r="E17" s="1112">
        <v>0</v>
      </c>
      <c r="F17" s="1112">
        <v>348.20100000000002</v>
      </c>
      <c r="G17" s="1112">
        <v>0</v>
      </c>
      <c r="H17" s="1112">
        <v>0</v>
      </c>
      <c r="I17" s="1606">
        <v>262.29899999999998</v>
      </c>
      <c r="J17" s="1492">
        <v>4724.4636258729479</v>
      </c>
      <c r="K17" s="921">
        <v>552</v>
      </c>
    </row>
    <row r="18" spans="1:11" ht="12.75" customHeight="1" x14ac:dyDescent="0.2">
      <c r="A18" s="3" t="s">
        <v>616</v>
      </c>
      <c r="B18" s="1772">
        <v>4209.2839121056004</v>
      </c>
      <c r="C18" s="1221">
        <f t="shared" si="0"/>
        <v>22265.341670706126</v>
      </c>
      <c r="D18" s="1492">
        <v>9760.3510000000006</v>
      </c>
      <c r="E18" s="1112">
        <v>0</v>
      </c>
      <c r="F18" s="1112">
        <v>838.31299999999999</v>
      </c>
      <c r="G18" s="1112">
        <v>0</v>
      </c>
      <c r="H18" s="1112">
        <v>0</v>
      </c>
      <c r="I18" s="1606">
        <v>160.83500000000001</v>
      </c>
      <c r="J18" s="1492">
        <v>11505.842670706124</v>
      </c>
      <c r="K18" s="921">
        <v>1333</v>
      </c>
    </row>
    <row r="19" spans="1:11" ht="12.75" customHeight="1" x14ac:dyDescent="0.2">
      <c r="A19" s="3" t="s">
        <v>444</v>
      </c>
      <c r="B19" s="1772">
        <v>1835.7552113588997</v>
      </c>
      <c r="C19" s="1221">
        <f t="shared" si="0"/>
        <v>9343.8196788316618</v>
      </c>
      <c r="D19" s="1492">
        <v>3678.6039999999998</v>
      </c>
      <c r="E19" s="1112">
        <v>0</v>
      </c>
      <c r="F19" s="1112">
        <v>417.596</v>
      </c>
      <c r="G19" s="1112">
        <v>0</v>
      </c>
      <c r="H19" s="1112">
        <v>0</v>
      </c>
      <c r="I19" s="1606">
        <v>75.198999999999998</v>
      </c>
      <c r="J19" s="1492">
        <v>5172.4206788316624</v>
      </c>
      <c r="K19" s="921">
        <v>506</v>
      </c>
    </row>
    <row r="20" spans="1:11" ht="12.75" customHeight="1" x14ac:dyDescent="0.2">
      <c r="A20" s="3" t="s">
        <v>73</v>
      </c>
      <c r="B20" s="1772">
        <v>2764.9066980314001</v>
      </c>
      <c r="C20" s="1221">
        <f t="shared" si="0"/>
        <v>20001.672900389251</v>
      </c>
      <c r="D20" s="1492">
        <v>9493.491</v>
      </c>
      <c r="E20" s="1112">
        <v>0</v>
      </c>
      <c r="F20" s="1112">
        <v>509.38499999999999</v>
      </c>
      <c r="G20" s="1112">
        <v>0</v>
      </c>
      <c r="H20" s="1112">
        <v>0</v>
      </c>
      <c r="I20" s="1606">
        <v>22.515999999999998</v>
      </c>
      <c r="J20" s="1492">
        <v>9976.2809003892507</v>
      </c>
      <c r="K20" s="921">
        <v>950</v>
      </c>
    </row>
    <row r="21" spans="1:11" ht="12.75" customHeight="1" x14ac:dyDescent="0.2">
      <c r="A21" s="3" t="s">
        <v>1</v>
      </c>
      <c r="B21" s="1772">
        <v>8726.9050321630002</v>
      </c>
      <c r="C21" s="1221">
        <f t="shared" si="0"/>
        <v>49294.100350369525</v>
      </c>
      <c r="D21" s="1492">
        <v>23734.455000000002</v>
      </c>
      <c r="E21" s="1112">
        <v>0</v>
      </c>
      <c r="F21" s="1112">
        <v>2756.4670000000001</v>
      </c>
      <c r="G21" s="1112">
        <v>0</v>
      </c>
      <c r="H21" s="1112">
        <v>0</v>
      </c>
      <c r="I21" s="1606">
        <v>305.08999999999997</v>
      </c>
      <c r="J21" s="1492">
        <v>22498.088350369526</v>
      </c>
      <c r="K21" s="921">
        <v>2573</v>
      </c>
    </row>
    <row r="22" spans="1:11" ht="12.75" customHeight="1" x14ac:dyDescent="0.2">
      <c r="A22" s="3" t="s">
        <v>617</v>
      </c>
      <c r="B22" s="1772">
        <v>2902.5801951382996</v>
      </c>
      <c r="C22" s="1221">
        <f t="shared" si="0"/>
        <v>11103.026722969371</v>
      </c>
      <c r="D22" s="1492">
        <v>5737.9520000000002</v>
      </c>
      <c r="E22" s="1112">
        <v>0</v>
      </c>
      <c r="F22" s="1112">
        <v>789.24099999999999</v>
      </c>
      <c r="G22" s="1112">
        <v>0</v>
      </c>
      <c r="H22" s="1112">
        <v>0</v>
      </c>
      <c r="I22" s="1606">
        <v>78.941999999999993</v>
      </c>
      <c r="J22" s="1492">
        <v>4496.8917229693698</v>
      </c>
      <c r="K22" s="921">
        <v>772</v>
      </c>
    </row>
    <row r="23" spans="1:11" ht="12.75" customHeight="1" x14ac:dyDescent="0.2">
      <c r="A23" s="3" t="s">
        <v>618</v>
      </c>
      <c r="B23" s="1772">
        <v>10956.193075329</v>
      </c>
      <c r="C23" s="1221">
        <f t="shared" si="0"/>
        <v>49543.930908317787</v>
      </c>
      <c r="D23" s="1492">
        <v>25637.474999999999</v>
      </c>
      <c r="E23" s="1112">
        <v>0</v>
      </c>
      <c r="F23" s="1112">
        <v>2079.8939999999998</v>
      </c>
      <c r="G23" s="1112">
        <v>0</v>
      </c>
      <c r="H23" s="1112">
        <v>0</v>
      </c>
      <c r="I23" s="1606">
        <v>638.13300000000004</v>
      </c>
      <c r="J23" s="1492">
        <v>21188.428908317786</v>
      </c>
      <c r="K23" s="921">
        <v>3383</v>
      </c>
    </row>
    <row r="24" spans="1:11" ht="12.75" customHeight="1" x14ac:dyDescent="0.2">
      <c r="A24" s="3" t="s">
        <v>77</v>
      </c>
      <c r="B24" s="1772">
        <v>2021.9148808287</v>
      </c>
      <c r="C24" s="1221">
        <f t="shared" si="0"/>
        <v>11361.543671443891</v>
      </c>
      <c r="D24" s="1492">
        <v>5130.3689999999997</v>
      </c>
      <c r="E24" s="1112">
        <v>0</v>
      </c>
      <c r="F24" s="1112">
        <v>268.03199999999998</v>
      </c>
      <c r="G24" s="1112">
        <v>0</v>
      </c>
      <c r="H24" s="1112">
        <v>0</v>
      </c>
      <c r="I24" s="1606">
        <v>60.338000000000001</v>
      </c>
      <c r="J24" s="1492">
        <v>5902.8046714438924</v>
      </c>
      <c r="K24" s="921">
        <v>600</v>
      </c>
    </row>
    <row r="25" spans="1:11" ht="12.75" customHeight="1" x14ac:dyDescent="0.2">
      <c r="A25" s="3" t="s">
        <v>455</v>
      </c>
      <c r="B25" s="1772">
        <v>6648.2178803239995</v>
      </c>
      <c r="C25" s="1221">
        <f t="shared" si="0"/>
        <v>35666.284785755233</v>
      </c>
      <c r="D25" s="1492">
        <v>15874.152</v>
      </c>
      <c r="E25" s="1112">
        <v>0</v>
      </c>
      <c r="F25" s="1112">
        <v>1997.2660000000001</v>
      </c>
      <c r="G25" s="1112">
        <v>0</v>
      </c>
      <c r="H25" s="1112">
        <v>249.66676000000001</v>
      </c>
      <c r="I25" s="1606">
        <v>271.39299999999997</v>
      </c>
      <c r="J25" s="1492">
        <v>17273.807025755232</v>
      </c>
      <c r="K25" s="921">
        <v>1812</v>
      </c>
    </row>
    <row r="26" spans="1:11" ht="12.75" customHeight="1" x14ac:dyDescent="0.2">
      <c r="A26" s="3" t="s">
        <v>619</v>
      </c>
      <c r="B26" s="1772">
        <v>1343.4176389997001</v>
      </c>
      <c r="C26" s="1221">
        <f t="shared" si="0"/>
        <v>8990.2638317440524</v>
      </c>
      <c r="D26" s="1492">
        <v>3802.14</v>
      </c>
      <c r="E26" s="1112">
        <v>0</v>
      </c>
      <c r="F26" s="1112">
        <v>229.977</v>
      </c>
      <c r="G26" s="1112">
        <v>0</v>
      </c>
      <c r="H26" s="1112">
        <v>0</v>
      </c>
      <c r="I26" s="1606">
        <v>19.574000000000002</v>
      </c>
      <c r="J26" s="1492">
        <v>4938.5728317440526</v>
      </c>
      <c r="K26" s="921">
        <v>414</v>
      </c>
    </row>
    <row r="27" spans="1:11" ht="12.75" customHeight="1" x14ac:dyDescent="0.2">
      <c r="A27" s="3" t="s">
        <v>78</v>
      </c>
      <c r="B27" s="1772">
        <v>1485.434078752</v>
      </c>
      <c r="C27" s="1221">
        <f t="shared" si="0"/>
        <v>8642.2407974505659</v>
      </c>
      <c r="D27" s="1492">
        <v>3429.232</v>
      </c>
      <c r="E27" s="1112">
        <v>0</v>
      </c>
      <c r="F27" s="1112">
        <v>220.76400000000001</v>
      </c>
      <c r="G27" s="1112">
        <v>0</v>
      </c>
      <c r="H27" s="1112">
        <v>0</v>
      </c>
      <c r="I27" s="1606">
        <v>19.488</v>
      </c>
      <c r="J27" s="1492">
        <v>4972.7567974505664</v>
      </c>
      <c r="K27" s="921">
        <v>511</v>
      </c>
    </row>
    <row r="28" spans="1:11" ht="12.75" customHeight="1" x14ac:dyDescent="0.2">
      <c r="A28" s="3" t="s">
        <v>149</v>
      </c>
      <c r="B28" s="1772">
        <v>1627.4903348116998</v>
      </c>
      <c r="C28" s="1221">
        <f t="shared" si="0"/>
        <v>9330.043991764056</v>
      </c>
      <c r="D28" s="1492">
        <v>3883.7869999999998</v>
      </c>
      <c r="E28" s="1112">
        <v>0</v>
      </c>
      <c r="F28" s="1112">
        <v>248.89099999999999</v>
      </c>
      <c r="G28" s="1112">
        <v>0</v>
      </c>
      <c r="H28" s="1112">
        <v>0</v>
      </c>
      <c r="I28" s="1606">
        <v>89.905000000000001</v>
      </c>
      <c r="J28" s="1492">
        <v>5107.4609917640564</v>
      </c>
      <c r="K28" s="921">
        <v>549</v>
      </c>
    </row>
    <row r="29" spans="1:11" ht="12.75" customHeight="1" x14ac:dyDescent="0.2">
      <c r="A29" s="3" t="s">
        <v>620</v>
      </c>
      <c r="B29" s="1772">
        <v>2398.8161563471999</v>
      </c>
      <c r="C29" s="1221">
        <f t="shared" si="0"/>
        <v>12257.759175460338</v>
      </c>
      <c r="D29" s="1492">
        <v>6150.2269999999999</v>
      </c>
      <c r="E29" s="1112">
        <v>0</v>
      </c>
      <c r="F29" s="1112">
        <v>652.96400000000006</v>
      </c>
      <c r="G29" s="1112">
        <v>0</v>
      </c>
      <c r="H29" s="1112">
        <v>0</v>
      </c>
      <c r="I29" s="1606">
        <v>138.6</v>
      </c>
      <c r="J29" s="1492">
        <v>5315.9681754603371</v>
      </c>
      <c r="K29" s="921">
        <v>748</v>
      </c>
    </row>
    <row r="30" spans="1:11" ht="12.75" customHeight="1" x14ac:dyDescent="0.2">
      <c r="A30" s="3" t="s">
        <v>151</v>
      </c>
      <c r="B30" s="1772">
        <v>5367.5610400689993</v>
      </c>
      <c r="C30" s="1221">
        <f t="shared" si="0"/>
        <v>95565.013373091031</v>
      </c>
      <c r="D30" s="1492">
        <v>27264.507000000001</v>
      </c>
      <c r="E30" s="1112">
        <v>998.96255000000008</v>
      </c>
      <c r="F30" s="1112">
        <v>2328.6819999999998</v>
      </c>
      <c r="G30" s="1112">
        <v>0</v>
      </c>
      <c r="H30" s="1112">
        <v>2056.2054699999999</v>
      </c>
      <c r="I30" s="1606">
        <v>319.46800000000002</v>
      </c>
      <c r="J30" s="1492">
        <v>62597.188353091027</v>
      </c>
      <c r="K30" s="921">
        <v>2826</v>
      </c>
    </row>
    <row r="31" spans="1:11" ht="12.75" customHeight="1" x14ac:dyDescent="0.2">
      <c r="A31" s="3" t="s">
        <v>80</v>
      </c>
      <c r="B31" s="1772">
        <v>3230.1441371564001</v>
      </c>
      <c r="C31" s="1221">
        <f t="shared" si="0"/>
        <v>16894.496979461172</v>
      </c>
      <c r="D31" s="1492">
        <v>9368.24</v>
      </c>
      <c r="E31" s="1112">
        <v>0</v>
      </c>
      <c r="F31" s="1112">
        <v>453.16</v>
      </c>
      <c r="G31" s="1112">
        <v>0</v>
      </c>
      <c r="H31" s="1112">
        <v>0</v>
      </c>
      <c r="I31" s="1606">
        <v>151.726</v>
      </c>
      <c r="J31" s="1492">
        <v>6921.3709794611714</v>
      </c>
      <c r="K31" s="921">
        <v>825</v>
      </c>
    </row>
    <row r="32" spans="1:11" ht="12.75" customHeight="1" x14ac:dyDescent="0.2">
      <c r="A32" s="3" t="s">
        <v>381</v>
      </c>
      <c r="B32" s="1772">
        <v>17136.431068358001</v>
      </c>
      <c r="C32" s="1221">
        <f t="shared" si="0"/>
        <v>72657.055186137353</v>
      </c>
      <c r="D32" s="1492">
        <v>39999.64</v>
      </c>
      <c r="E32" s="1112">
        <v>0</v>
      </c>
      <c r="F32" s="1112">
        <v>7101.3909999999996</v>
      </c>
      <c r="G32" s="1112">
        <v>0</v>
      </c>
      <c r="H32" s="1112">
        <v>0</v>
      </c>
      <c r="I32" s="1606">
        <v>1176.2429999999999</v>
      </c>
      <c r="J32" s="1492">
        <v>24379.781186137345</v>
      </c>
      <c r="K32" s="921">
        <v>2915</v>
      </c>
    </row>
    <row r="33" spans="1:11" ht="12.75" customHeight="1" x14ac:dyDescent="0.2">
      <c r="A33" s="3" t="s">
        <v>465</v>
      </c>
      <c r="B33" s="1772">
        <v>5822.5068927357997</v>
      </c>
      <c r="C33" s="1221">
        <f t="shared" si="0"/>
        <v>40438.064110425817</v>
      </c>
      <c r="D33" s="1492">
        <v>22821.016</v>
      </c>
      <c r="E33" s="1112">
        <v>0</v>
      </c>
      <c r="F33" s="1112">
        <v>2469.7820000000002</v>
      </c>
      <c r="G33" s="1112">
        <v>0</v>
      </c>
      <c r="H33" s="1112">
        <v>0</v>
      </c>
      <c r="I33" s="1606">
        <v>251.054</v>
      </c>
      <c r="J33" s="1492">
        <v>14896.21211042582</v>
      </c>
      <c r="K33" s="921">
        <v>1370</v>
      </c>
    </row>
    <row r="34" spans="1:11" ht="12.75" customHeight="1" x14ac:dyDescent="0.2">
      <c r="A34" s="3" t="s">
        <v>621</v>
      </c>
      <c r="B34" s="1772">
        <v>2995.0723140100999</v>
      </c>
      <c r="C34" s="1221">
        <f t="shared" si="0"/>
        <v>21835.880299919299</v>
      </c>
      <c r="D34" s="1492">
        <v>9441.7019999999993</v>
      </c>
      <c r="E34" s="1112">
        <v>0</v>
      </c>
      <c r="F34" s="1112">
        <v>992.14800000000002</v>
      </c>
      <c r="G34" s="1112">
        <v>0</v>
      </c>
      <c r="H34" s="1112">
        <v>0</v>
      </c>
      <c r="I34" s="1606">
        <v>194.09899999999999</v>
      </c>
      <c r="J34" s="1492">
        <v>11207.931299919299</v>
      </c>
      <c r="K34" s="921">
        <v>1052</v>
      </c>
    </row>
    <row r="35" spans="1:11" ht="12.75" customHeight="1" x14ac:dyDescent="0.2">
      <c r="A35" s="3" t="s">
        <v>622</v>
      </c>
      <c r="B35" s="1772">
        <v>13354.906566427999</v>
      </c>
      <c r="C35" s="1221">
        <f t="shared" si="0"/>
        <v>60596.296675469493</v>
      </c>
      <c r="D35" s="1492">
        <v>28852.791000000001</v>
      </c>
      <c r="E35" s="1112">
        <v>0</v>
      </c>
      <c r="F35" s="1112">
        <v>4109.915</v>
      </c>
      <c r="G35" s="1112">
        <v>0</v>
      </c>
      <c r="H35" s="1112">
        <v>0</v>
      </c>
      <c r="I35" s="1606">
        <v>523.50099999999998</v>
      </c>
      <c r="J35" s="1492">
        <v>27110.089675469499</v>
      </c>
      <c r="K35" s="921">
        <v>2752</v>
      </c>
    </row>
    <row r="36" spans="1:11" ht="12.75" customHeight="1" x14ac:dyDescent="0.2">
      <c r="A36" s="3" t="s">
        <v>82</v>
      </c>
      <c r="B36" s="1772">
        <v>3811.784106567</v>
      </c>
      <c r="C36" s="1221">
        <f t="shared" si="0"/>
        <v>21691.67573070847</v>
      </c>
      <c r="D36" s="1492">
        <v>11133.052</v>
      </c>
      <c r="E36" s="1112">
        <v>0</v>
      </c>
      <c r="F36" s="1112">
        <v>833.98900000000003</v>
      </c>
      <c r="G36" s="1112">
        <v>0</v>
      </c>
      <c r="H36" s="1112">
        <v>0</v>
      </c>
      <c r="I36" s="1606">
        <v>134.375</v>
      </c>
      <c r="J36" s="1492">
        <v>9590.2597307084707</v>
      </c>
      <c r="K36" s="921">
        <v>963</v>
      </c>
    </row>
    <row r="37" spans="1:11" ht="12.75" customHeight="1" x14ac:dyDescent="0.2">
      <c r="A37" s="3" t="s">
        <v>154</v>
      </c>
      <c r="B37" s="1772">
        <v>7367.9595680670991</v>
      </c>
      <c r="C37" s="1221">
        <f t="shared" si="0"/>
        <v>41770.615421634342</v>
      </c>
      <c r="D37" s="1492">
        <v>23482.446</v>
      </c>
      <c r="E37" s="1112">
        <v>0</v>
      </c>
      <c r="F37" s="1112">
        <v>2378.0740000000001</v>
      </c>
      <c r="G37" s="1112">
        <v>0</v>
      </c>
      <c r="H37" s="1112">
        <v>0</v>
      </c>
      <c r="I37" s="1606">
        <v>374.05500000000001</v>
      </c>
      <c r="J37" s="1492">
        <v>15536.040421634345</v>
      </c>
      <c r="K37" s="921">
        <v>1965</v>
      </c>
    </row>
    <row r="38" spans="1:11" ht="12.75" customHeight="1" x14ac:dyDescent="0.2">
      <c r="A38" s="3" t="s">
        <v>623</v>
      </c>
      <c r="B38" s="1772">
        <v>2638.5789155344</v>
      </c>
      <c r="C38" s="1221">
        <f t="shared" si="0"/>
        <v>18756.189170573714</v>
      </c>
      <c r="D38" s="1492">
        <v>9572.9349999999995</v>
      </c>
      <c r="E38" s="1112">
        <v>0</v>
      </c>
      <c r="F38" s="1112">
        <v>880.68399999999997</v>
      </c>
      <c r="G38" s="1112">
        <v>0</v>
      </c>
      <c r="H38" s="1112">
        <v>0</v>
      </c>
      <c r="I38" s="1606">
        <v>172.19200000000001</v>
      </c>
      <c r="J38" s="1492">
        <v>8130.3781705737147</v>
      </c>
      <c r="K38" s="921">
        <v>948</v>
      </c>
    </row>
    <row r="39" spans="1:11" ht="12.75" customHeight="1" x14ac:dyDescent="0.2">
      <c r="A39" s="3" t="s">
        <v>84</v>
      </c>
      <c r="B39" s="1772">
        <v>2857.0229294560004</v>
      </c>
      <c r="C39" s="1221">
        <f t="shared" si="0"/>
        <v>14117.004381763749</v>
      </c>
      <c r="D39" s="1492">
        <v>6574.9750000000004</v>
      </c>
      <c r="E39" s="1112">
        <v>0</v>
      </c>
      <c r="F39" s="1112">
        <v>1104.18</v>
      </c>
      <c r="G39" s="1112">
        <v>0</v>
      </c>
      <c r="H39" s="1112">
        <v>0</v>
      </c>
      <c r="I39" s="1606">
        <v>116.76600000000001</v>
      </c>
      <c r="J39" s="1492">
        <v>6321.0833817637485</v>
      </c>
      <c r="K39" s="921">
        <v>717</v>
      </c>
    </row>
    <row r="40" spans="1:11" ht="12.75" customHeight="1" x14ac:dyDescent="0.2">
      <c r="A40" s="3" t="s">
        <v>471</v>
      </c>
      <c r="B40" s="1772">
        <v>2502.7432747140001</v>
      </c>
      <c r="C40" s="1221">
        <f t="shared" si="0"/>
        <v>10508.132373672415</v>
      </c>
      <c r="D40" s="1492">
        <v>5548.741</v>
      </c>
      <c r="E40" s="1112">
        <v>0</v>
      </c>
      <c r="F40" s="1112">
        <v>673.35500000000002</v>
      </c>
      <c r="G40" s="1112">
        <v>0</v>
      </c>
      <c r="H40" s="1112">
        <v>0</v>
      </c>
      <c r="I40" s="1606">
        <v>86.8</v>
      </c>
      <c r="J40" s="1492">
        <v>4199.2363736724146</v>
      </c>
      <c r="K40" s="921">
        <v>539</v>
      </c>
    </row>
    <row r="41" spans="1:11" ht="12.75" customHeight="1" x14ac:dyDescent="0.2">
      <c r="A41" s="3" t="s">
        <v>624</v>
      </c>
      <c r="B41" s="1772">
        <v>1683.2367937921997</v>
      </c>
      <c r="C41" s="1221">
        <f t="shared" si="0"/>
        <v>7360.8270211362133</v>
      </c>
      <c r="D41" s="1492">
        <v>3636.2370000000001</v>
      </c>
      <c r="E41" s="1112">
        <v>0</v>
      </c>
      <c r="F41" s="1112">
        <v>236.46799999999999</v>
      </c>
      <c r="G41" s="1112">
        <v>0</v>
      </c>
      <c r="H41" s="1112">
        <v>0</v>
      </c>
      <c r="I41" s="1606">
        <v>85.097999999999999</v>
      </c>
      <c r="J41" s="1492">
        <v>3403.0240211362134</v>
      </c>
      <c r="K41" s="921">
        <v>496</v>
      </c>
    </row>
    <row r="42" spans="1:11" ht="12.75" customHeight="1" x14ac:dyDescent="0.2">
      <c r="A42" s="3" t="s">
        <v>85</v>
      </c>
      <c r="B42" s="1772">
        <v>2623.5217504202001</v>
      </c>
      <c r="C42" s="1221">
        <f t="shared" si="0"/>
        <v>12712.833893896526</v>
      </c>
      <c r="D42" s="1492">
        <v>6433.4080000000004</v>
      </c>
      <c r="E42" s="1112">
        <v>0</v>
      </c>
      <c r="F42" s="1112">
        <v>406.36900000000003</v>
      </c>
      <c r="G42" s="1112">
        <v>0</v>
      </c>
      <c r="H42" s="1112">
        <v>0</v>
      </c>
      <c r="I42" s="1606">
        <v>60.863</v>
      </c>
      <c r="J42" s="1492">
        <v>5812.1938938965259</v>
      </c>
      <c r="K42" s="921">
        <v>752</v>
      </c>
    </row>
    <row r="43" spans="1:11" ht="12.75" customHeight="1" x14ac:dyDescent="0.2">
      <c r="A43" s="3" t="s">
        <v>625</v>
      </c>
      <c r="B43" s="1772">
        <v>2163.9543971542003</v>
      </c>
      <c r="C43" s="1221">
        <f t="shared" si="0"/>
        <v>12450.338719498839</v>
      </c>
      <c r="D43" s="1492">
        <v>5714.0529999999999</v>
      </c>
      <c r="E43" s="1112">
        <v>0</v>
      </c>
      <c r="F43" s="1112">
        <v>267.12</v>
      </c>
      <c r="G43" s="1112">
        <v>0</v>
      </c>
      <c r="H43" s="1112">
        <v>0</v>
      </c>
      <c r="I43" s="1606">
        <v>23.716000000000001</v>
      </c>
      <c r="J43" s="1492">
        <v>6445.449719498838</v>
      </c>
      <c r="K43" s="921">
        <v>545</v>
      </c>
    </row>
    <row r="44" spans="1:11" ht="12.75" customHeight="1" x14ac:dyDescent="0.2">
      <c r="A44" s="3" t="s">
        <v>157</v>
      </c>
      <c r="B44" s="1772">
        <v>11833.5759696471</v>
      </c>
      <c r="C44" s="1221">
        <f t="shared" si="0"/>
        <v>68538.89252772709</v>
      </c>
      <c r="D44" s="1492">
        <v>33246.794000000002</v>
      </c>
      <c r="E44" s="1112">
        <v>0</v>
      </c>
      <c r="F44" s="1112">
        <v>6640.0649999999996</v>
      </c>
      <c r="G44" s="1112">
        <v>0</v>
      </c>
      <c r="H44" s="1112">
        <v>0</v>
      </c>
      <c r="I44" s="1606">
        <v>745.51400000000001</v>
      </c>
      <c r="J44" s="1492">
        <v>27906.519527727076</v>
      </c>
      <c r="K44" s="921">
        <v>2781</v>
      </c>
    </row>
    <row r="45" spans="1:11" ht="12.75" customHeight="1" x14ac:dyDescent="0.2">
      <c r="A45" s="3" t="s">
        <v>583</v>
      </c>
      <c r="B45" s="1772">
        <v>2790.8078241583999</v>
      </c>
      <c r="C45" s="1221">
        <f t="shared" si="0"/>
        <v>16980.764976609575</v>
      </c>
      <c r="D45" s="1492">
        <v>9647.652</v>
      </c>
      <c r="E45" s="1112">
        <v>0</v>
      </c>
      <c r="F45" s="1112">
        <v>721.79200000000003</v>
      </c>
      <c r="G45" s="1112">
        <v>0</v>
      </c>
      <c r="H45" s="1112">
        <v>0</v>
      </c>
      <c r="I45" s="1606">
        <v>112.465</v>
      </c>
      <c r="J45" s="1492">
        <v>6498.855976609575</v>
      </c>
      <c r="K45" s="921">
        <v>919</v>
      </c>
    </row>
    <row r="46" spans="1:11" ht="12.75" customHeight="1" x14ac:dyDescent="0.2">
      <c r="A46" s="3" t="s">
        <v>626</v>
      </c>
      <c r="B46" s="1772">
        <v>4900.5412550741003</v>
      </c>
      <c r="C46" s="1221">
        <f t="shared" si="0"/>
        <v>23735.972854692267</v>
      </c>
      <c r="D46" s="1492">
        <v>10822.259</v>
      </c>
      <c r="E46" s="1112">
        <v>0</v>
      </c>
      <c r="F46" s="1112">
        <v>1252.4100000000001</v>
      </c>
      <c r="G46" s="1112">
        <v>0</v>
      </c>
      <c r="H46" s="1112">
        <v>0</v>
      </c>
      <c r="I46" s="1606">
        <v>208.98099999999999</v>
      </c>
      <c r="J46" s="1492">
        <v>11452.322854692267</v>
      </c>
      <c r="K46" s="921">
        <v>1374</v>
      </c>
    </row>
    <row r="47" spans="1:11" ht="12.75" customHeight="1" x14ac:dyDescent="0.2">
      <c r="A47" s="3" t="s">
        <v>627</v>
      </c>
      <c r="B47" s="1772">
        <v>1706.7914941419999</v>
      </c>
      <c r="C47" s="1221">
        <f t="shared" si="0"/>
        <v>8785.2552126669179</v>
      </c>
      <c r="D47" s="1492">
        <v>4320.0540000000001</v>
      </c>
      <c r="E47" s="1112">
        <v>0</v>
      </c>
      <c r="F47" s="1112">
        <v>272.67099999999999</v>
      </c>
      <c r="G47" s="1112">
        <v>0</v>
      </c>
      <c r="H47" s="1112">
        <v>0</v>
      </c>
      <c r="I47" s="1606">
        <v>144.018</v>
      </c>
      <c r="J47" s="1492">
        <v>4048.512212666918</v>
      </c>
      <c r="K47" s="921">
        <v>472</v>
      </c>
    </row>
    <row r="48" spans="1:11" ht="12.75" customHeight="1" x14ac:dyDescent="0.2">
      <c r="A48" s="3" t="s">
        <v>202</v>
      </c>
      <c r="B48" s="1772">
        <v>31422.610842513997</v>
      </c>
      <c r="C48" s="1221">
        <f t="shared" si="0"/>
        <v>159304.67064517699</v>
      </c>
      <c r="D48" s="1492">
        <v>71734.712</v>
      </c>
      <c r="E48" s="1112">
        <v>0</v>
      </c>
      <c r="F48" s="1112">
        <v>8630.9830000000002</v>
      </c>
      <c r="G48" s="1112">
        <v>0</v>
      </c>
      <c r="H48" s="1112">
        <v>0</v>
      </c>
      <c r="I48" s="1606">
        <v>1982.694</v>
      </c>
      <c r="J48" s="1492">
        <v>76956.281645176976</v>
      </c>
      <c r="K48" s="921">
        <v>8087</v>
      </c>
    </row>
    <row r="49" spans="1:11" ht="12.75" customHeight="1" x14ac:dyDescent="0.2">
      <c r="A49" s="3" t="s">
        <v>628</v>
      </c>
      <c r="B49" s="1772">
        <v>10020.120464179001</v>
      </c>
      <c r="C49" s="1221">
        <f t="shared" si="0"/>
        <v>33768.078168537148</v>
      </c>
      <c r="D49" s="1492">
        <v>17818.830000000002</v>
      </c>
      <c r="E49" s="1112">
        <v>0</v>
      </c>
      <c r="F49" s="1112">
        <v>1689.376</v>
      </c>
      <c r="G49" s="1112">
        <v>0</v>
      </c>
      <c r="H49" s="1112">
        <v>0</v>
      </c>
      <c r="I49" s="1606">
        <v>320.33199999999999</v>
      </c>
      <c r="J49" s="1492">
        <v>13939.540168537143</v>
      </c>
      <c r="K49" s="921">
        <v>1983</v>
      </c>
    </row>
    <row r="50" spans="1:11" ht="12.75" customHeight="1" x14ac:dyDescent="0.2">
      <c r="A50" s="3" t="s">
        <v>88</v>
      </c>
      <c r="B50" s="1772">
        <v>3744.0558267580004</v>
      </c>
      <c r="C50" s="1221">
        <f t="shared" si="0"/>
        <v>21117.29728514763</v>
      </c>
      <c r="D50" s="1492">
        <v>12145.067999999999</v>
      </c>
      <c r="E50" s="1112">
        <v>0</v>
      </c>
      <c r="F50" s="1112">
        <v>946.91099999999994</v>
      </c>
      <c r="G50" s="1112">
        <v>0</v>
      </c>
      <c r="H50" s="1112">
        <v>0</v>
      </c>
      <c r="I50" s="1606">
        <v>62.796999999999997</v>
      </c>
      <c r="J50" s="1492">
        <v>7962.5212851476281</v>
      </c>
      <c r="K50" s="921">
        <v>1171</v>
      </c>
    </row>
    <row r="51" spans="1:11" ht="12.75" customHeight="1" x14ac:dyDescent="0.2">
      <c r="A51" s="3" t="s">
        <v>93</v>
      </c>
      <c r="B51" s="1772">
        <v>10817.7945266968</v>
      </c>
      <c r="C51" s="1221">
        <f t="shared" si="0"/>
        <v>61456.943467593752</v>
      </c>
      <c r="D51" s="1492">
        <v>32126.296999999999</v>
      </c>
      <c r="E51" s="1112">
        <v>0</v>
      </c>
      <c r="F51" s="1112">
        <v>2420.0700000000002</v>
      </c>
      <c r="G51" s="1112">
        <v>0</v>
      </c>
      <c r="H51" s="1112">
        <v>0</v>
      </c>
      <c r="I51" s="1606">
        <v>372.536</v>
      </c>
      <c r="J51" s="1492">
        <v>26538.04046759375</v>
      </c>
      <c r="K51" s="921">
        <v>2806</v>
      </c>
    </row>
    <row r="52" spans="1:11" ht="12.75" customHeight="1" x14ac:dyDescent="0.2">
      <c r="A52" s="3" t="s">
        <v>95</v>
      </c>
      <c r="B52" s="1772">
        <v>61687.931818179997</v>
      </c>
      <c r="C52" s="1221">
        <f t="shared" si="0"/>
        <v>534302.05266782828</v>
      </c>
      <c r="D52" s="1492">
        <v>176258.36499999999</v>
      </c>
      <c r="E52" s="1112">
        <v>4405.6428800000003</v>
      </c>
      <c r="F52" s="1112">
        <v>33481.673999999999</v>
      </c>
      <c r="G52" s="1112">
        <v>0</v>
      </c>
      <c r="H52" s="1112">
        <v>50586.594819999998</v>
      </c>
      <c r="I52" s="1606">
        <v>3753.1790000000001</v>
      </c>
      <c r="J52" s="1492">
        <v>265816.59696782823</v>
      </c>
      <c r="K52" s="921">
        <v>18491</v>
      </c>
    </row>
    <row r="53" spans="1:11" ht="12.75" customHeight="1" x14ac:dyDescent="0.2">
      <c r="A53" s="3" t="s">
        <v>96</v>
      </c>
      <c r="B53" s="1772">
        <v>2926.4322801706003</v>
      </c>
      <c r="C53" s="1221">
        <f t="shared" si="0"/>
        <v>14338.866393795517</v>
      </c>
      <c r="D53" s="1492">
        <v>7603.9750000000004</v>
      </c>
      <c r="E53" s="1112">
        <v>0</v>
      </c>
      <c r="F53" s="1112">
        <v>646.36599999999999</v>
      </c>
      <c r="G53" s="1112">
        <v>0</v>
      </c>
      <c r="H53" s="1112">
        <v>0</v>
      </c>
      <c r="I53" s="1606">
        <v>251.32599999999999</v>
      </c>
      <c r="J53" s="1492">
        <v>5837.1993937955176</v>
      </c>
      <c r="K53" s="921">
        <v>942</v>
      </c>
    </row>
    <row r="54" spans="1:11" ht="12.75" customHeight="1" x14ac:dyDescent="0.2">
      <c r="A54" s="3" t="s">
        <v>393</v>
      </c>
      <c r="B54" s="1772">
        <v>1008.5204938118</v>
      </c>
      <c r="C54" s="1221">
        <f t="shared" si="0"/>
        <v>5090.0539220534474</v>
      </c>
      <c r="D54" s="1492">
        <v>2981.8670000000002</v>
      </c>
      <c r="E54" s="1112">
        <v>0</v>
      </c>
      <c r="F54" s="1112">
        <v>147.20699999999999</v>
      </c>
      <c r="G54" s="1112">
        <v>0</v>
      </c>
      <c r="H54" s="1112">
        <v>0</v>
      </c>
      <c r="I54" s="1606">
        <v>56.999000000000002</v>
      </c>
      <c r="J54" s="1492">
        <v>1903.9809220534476</v>
      </c>
      <c r="K54" s="921">
        <v>274</v>
      </c>
    </row>
    <row r="55" spans="1:11" ht="12.75" customHeight="1" x14ac:dyDescent="0.2">
      <c r="A55" s="3" t="s">
        <v>629</v>
      </c>
      <c r="B55" s="1772">
        <v>3491.5645905054002</v>
      </c>
      <c r="C55" s="1221">
        <f t="shared" si="0"/>
        <v>28557.591981473415</v>
      </c>
      <c r="D55" s="1492">
        <v>14894.004999999999</v>
      </c>
      <c r="E55" s="1112">
        <v>0</v>
      </c>
      <c r="F55" s="1112">
        <v>1040.4649999999999</v>
      </c>
      <c r="G55" s="1112">
        <v>0</v>
      </c>
      <c r="H55" s="1112">
        <v>0</v>
      </c>
      <c r="I55" s="1606">
        <v>34.29</v>
      </c>
      <c r="J55" s="1492">
        <v>12588.831981473413</v>
      </c>
      <c r="K55" s="921">
        <v>1513</v>
      </c>
    </row>
    <row r="56" spans="1:11" ht="12.75" customHeight="1" x14ac:dyDescent="0.2">
      <c r="A56" s="3" t="s">
        <v>98</v>
      </c>
      <c r="B56" s="1772">
        <v>7376.5162501679997</v>
      </c>
      <c r="C56" s="1221">
        <f t="shared" si="0"/>
        <v>40365.347642686538</v>
      </c>
      <c r="D56" s="1492">
        <v>18818.406999999999</v>
      </c>
      <c r="E56" s="1112">
        <v>0</v>
      </c>
      <c r="F56" s="1112">
        <v>5282.81</v>
      </c>
      <c r="G56" s="1112">
        <v>0</v>
      </c>
      <c r="H56" s="1112">
        <v>0</v>
      </c>
      <c r="I56" s="1606">
        <v>846.43799999999999</v>
      </c>
      <c r="J56" s="1492">
        <v>15417.692642686538</v>
      </c>
      <c r="K56" s="921">
        <v>2304</v>
      </c>
    </row>
    <row r="57" spans="1:11" ht="12.75" customHeight="1" x14ac:dyDescent="0.2">
      <c r="A57" s="3" t="s">
        <v>99</v>
      </c>
      <c r="B57" s="1772">
        <v>3046.8061732499</v>
      </c>
      <c r="C57" s="1221">
        <f t="shared" si="0"/>
        <v>15378.063196624797</v>
      </c>
      <c r="D57" s="1492">
        <v>6237.7420000000002</v>
      </c>
      <c r="E57" s="1112">
        <v>0</v>
      </c>
      <c r="F57" s="1112">
        <v>446.89299999999997</v>
      </c>
      <c r="G57" s="1112">
        <v>0</v>
      </c>
      <c r="H57" s="1112">
        <v>0</v>
      </c>
      <c r="I57" s="1606">
        <v>57.962000000000003</v>
      </c>
      <c r="J57" s="1492">
        <v>8635.4661966247968</v>
      </c>
      <c r="K57" s="921">
        <v>684</v>
      </c>
    </row>
    <row r="58" spans="1:11" ht="12.75" customHeight="1" x14ac:dyDescent="0.2">
      <c r="A58" s="3" t="s">
        <v>100</v>
      </c>
      <c r="B58" s="1772">
        <v>6657.6801264180003</v>
      </c>
      <c r="C58" s="1221">
        <f t="shared" si="0"/>
        <v>41004.108017336068</v>
      </c>
      <c r="D58" s="1492">
        <v>20047.735000000001</v>
      </c>
      <c r="E58" s="1112">
        <v>0</v>
      </c>
      <c r="F58" s="1112">
        <v>2385.4189999999999</v>
      </c>
      <c r="G58" s="1112">
        <v>0</v>
      </c>
      <c r="H58" s="1112">
        <v>0</v>
      </c>
      <c r="I58" s="1606">
        <v>242.471</v>
      </c>
      <c r="J58" s="1492">
        <v>18328.483017336064</v>
      </c>
      <c r="K58" s="921">
        <v>1663</v>
      </c>
    </row>
    <row r="59" spans="1:11" ht="12.75" customHeight="1" x14ac:dyDescent="0.2">
      <c r="A59" s="3" t="s">
        <v>164</v>
      </c>
      <c r="B59" s="1772">
        <v>1298.0448039430999</v>
      </c>
      <c r="C59" s="1221">
        <f t="shared" si="0"/>
        <v>5018.1848934468744</v>
      </c>
      <c r="D59" s="1492">
        <v>2064.9250000000002</v>
      </c>
      <c r="E59" s="1112">
        <v>0</v>
      </c>
      <c r="F59" s="1112">
        <v>127.69799999999999</v>
      </c>
      <c r="G59" s="1112">
        <v>0</v>
      </c>
      <c r="H59" s="1112">
        <v>0</v>
      </c>
      <c r="I59" s="1606">
        <v>45.097999999999999</v>
      </c>
      <c r="J59" s="1492">
        <v>2780.4638934468749</v>
      </c>
      <c r="K59" s="921">
        <v>286</v>
      </c>
    </row>
    <row r="60" spans="1:11" ht="12.75" customHeight="1" x14ac:dyDescent="0.2">
      <c r="A60" s="3" t="s">
        <v>630</v>
      </c>
      <c r="B60" s="1772">
        <v>3036.0137770400002</v>
      </c>
      <c r="C60" s="1221">
        <f t="shared" si="0"/>
        <v>18353.979124147831</v>
      </c>
      <c r="D60" s="1492">
        <v>8356.7330000000002</v>
      </c>
      <c r="E60" s="1112">
        <v>0</v>
      </c>
      <c r="F60" s="1112">
        <v>437.59399999999999</v>
      </c>
      <c r="G60" s="1112">
        <v>0</v>
      </c>
      <c r="H60" s="1112">
        <v>0</v>
      </c>
      <c r="I60" s="1606">
        <v>69.209000000000003</v>
      </c>
      <c r="J60" s="1492">
        <v>9490.4431241478287</v>
      </c>
      <c r="K60" s="921">
        <v>902</v>
      </c>
    </row>
    <row r="61" spans="1:11" ht="12.75" customHeight="1" x14ac:dyDescent="0.2">
      <c r="A61" s="3" t="s">
        <v>2050</v>
      </c>
      <c r="B61" s="1772">
        <v>536.91176471139988</v>
      </c>
      <c r="C61" s="1221">
        <f t="shared" si="0"/>
        <v>3626.8835799099438</v>
      </c>
      <c r="D61" s="1492">
        <v>1468.327</v>
      </c>
      <c r="E61" s="1112">
        <v>0</v>
      </c>
      <c r="F61" s="1112">
        <v>32.554000000000002</v>
      </c>
      <c r="G61" s="1112">
        <v>0</v>
      </c>
      <c r="H61" s="1112">
        <v>0</v>
      </c>
      <c r="I61" s="1606">
        <v>0.17799999999999999</v>
      </c>
      <c r="J61" s="1492">
        <v>2125.8245799099436</v>
      </c>
      <c r="K61" s="921">
        <v>195</v>
      </c>
    </row>
    <row r="62" spans="1:11" ht="12.75" customHeight="1" x14ac:dyDescent="0.2">
      <c r="A62" s="3" t="s">
        <v>214</v>
      </c>
      <c r="B62" s="1772">
        <v>1577.4881857642999</v>
      </c>
      <c r="C62" s="1221">
        <f t="shared" si="0"/>
        <v>7279.9319007071417</v>
      </c>
      <c r="D62" s="1492">
        <v>3647.6770000000001</v>
      </c>
      <c r="E62" s="1112">
        <v>0</v>
      </c>
      <c r="F62" s="1112">
        <v>317.25599999999997</v>
      </c>
      <c r="G62" s="1112">
        <v>0</v>
      </c>
      <c r="H62" s="1112">
        <v>0</v>
      </c>
      <c r="I62" s="1606">
        <v>273.41399999999999</v>
      </c>
      <c r="J62" s="1492">
        <v>3041.584900707142</v>
      </c>
      <c r="K62" s="921">
        <v>454</v>
      </c>
    </row>
    <row r="63" spans="1:11" ht="12.75" customHeight="1" x14ac:dyDescent="0.2">
      <c r="A63" s="3" t="s">
        <v>631</v>
      </c>
      <c r="B63" s="1772">
        <v>2138.6453006810002</v>
      </c>
      <c r="C63" s="1221">
        <f t="shared" si="0"/>
        <v>12623.431451169936</v>
      </c>
      <c r="D63" s="1492">
        <v>5919.0309999999999</v>
      </c>
      <c r="E63" s="1112">
        <v>0</v>
      </c>
      <c r="F63" s="1112">
        <v>331.73399999999998</v>
      </c>
      <c r="G63" s="1112">
        <v>0</v>
      </c>
      <c r="H63" s="1112">
        <v>0</v>
      </c>
      <c r="I63" s="1606">
        <v>125.964</v>
      </c>
      <c r="J63" s="1492">
        <v>6246.7024511699356</v>
      </c>
      <c r="K63" s="921">
        <v>581</v>
      </c>
    </row>
    <row r="64" spans="1:11" ht="12.75" customHeight="1" x14ac:dyDescent="0.2">
      <c r="A64" s="3" t="s">
        <v>632</v>
      </c>
      <c r="B64" s="1772">
        <v>1324.1279104585001</v>
      </c>
      <c r="C64" s="1221">
        <f t="shared" si="0"/>
        <v>8640.6110471521861</v>
      </c>
      <c r="D64" s="1492">
        <v>3821.944</v>
      </c>
      <c r="E64" s="1112">
        <v>0</v>
      </c>
      <c r="F64" s="1112">
        <v>163.35400000000001</v>
      </c>
      <c r="G64" s="1112">
        <v>0</v>
      </c>
      <c r="H64" s="1112">
        <v>0</v>
      </c>
      <c r="I64" s="1606">
        <v>9.2680000000000007</v>
      </c>
      <c r="J64" s="1492">
        <v>4646.0450471521854</v>
      </c>
      <c r="K64" s="921">
        <v>461</v>
      </c>
    </row>
    <row r="65" spans="1:11" ht="12.75" customHeight="1" x14ac:dyDescent="0.2">
      <c r="A65" s="3" t="s">
        <v>101</v>
      </c>
      <c r="B65" s="1772">
        <v>1558.5011827301</v>
      </c>
      <c r="C65" s="1221">
        <f t="shared" si="0"/>
        <v>6977.8962093827231</v>
      </c>
      <c r="D65" s="1492">
        <v>3243.11</v>
      </c>
      <c r="E65" s="1112">
        <v>0</v>
      </c>
      <c r="F65" s="1112">
        <v>207.16300000000001</v>
      </c>
      <c r="G65" s="1112">
        <v>0</v>
      </c>
      <c r="H65" s="1112">
        <v>0</v>
      </c>
      <c r="I65" s="1606">
        <v>53.972999999999999</v>
      </c>
      <c r="J65" s="1492">
        <v>3473.650209382723</v>
      </c>
      <c r="K65" s="921">
        <v>425</v>
      </c>
    </row>
    <row r="66" spans="1:11" ht="12.75" customHeight="1" x14ac:dyDescent="0.2">
      <c r="A66" s="3" t="s">
        <v>103</v>
      </c>
      <c r="B66" s="1772">
        <v>1002.6245265412</v>
      </c>
      <c r="C66" s="1221">
        <f t="shared" si="0"/>
        <v>4408.3245298851234</v>
      </c>
      <c r="D66" s="1492">
        <v>2247.7159999999999</v>
      </c>
      <c r="E66" s="1112">
        <v>0</v>
      </c>
      <c r="F66" s="1112">
        <v>84.016999999999996</v>
      </c>
      <c r="G66" s="1112">
        <v>0</v>
      </c>
      <c r="H66" s="1112">
        <v>0</v>
      </c>
      <c r="I66" s="1606">
        <v>82.122</v>
      </c>
      <c r="J66" s="1492">
        <v>1994.4695298851243</v>
      </c>
      <c r="K66" s="921">
        <v>259</v>
      </c>
    </row>
    <row r="67" spans="1:11" ht="12.75" customHeight="1" x14ac:dyDescent="0.2">
      <c r="A67" s="3" t="s">
        <v>633</v>
      </c>
      <c r="B67" s="1772">
        <v>13330.540689064999</v>
      </c>
      <c r="C67" s="1221">
        <f t="shared" si="0"/>
        <v>48433.461472596231</v>
      </c>
      <c r="D67" s="1492">
        <v>24568.232</v>
      </c>
      <c r="E67" s="1112">
        <v>0</v>
      </c>
      <c r="F67" s="1112">
        <v>3099.1320000000001</v>
      </c>
      <c r="G67" s="1112">
        <v>0</v>
      </c>
      <c r="H67" s="1112">
        <v>0</v>
      </c>
      <c r="I67" s="1606">
        <v>766.03099999999995</v>
      </c>
      <c r="J67" s="1492">
        <v>20000.066472596231</v>
      </c>
      <c r="K67" s="921">
        <v>2298</v>
      </c>
    </row>
    <row r="68" spans="1:11" ht="12.75" customHeight="1" x14ac:dyDescent="0.2">
      <c r="A68" s="3" t="s">
        <v>634</v>
      </c>
      <c r="B68" s="1772">
        <v>1962.5875754331</v>
      </c>
      <c r="C68" s="1221">
        <f t="shared" si="0"/>
        <v>9467.2692399085754</v>
      </c>
      <c r="D68" s="1492">
        <v>4997.5209999999997</v>
      </c>
      <c r="E68" s="1112">
        <v>0</v>
      </c>
      <c r="F68" s="1112">
        <v>331.21100000000001</v>
      </c>
      <c r="G68" s="1112">
        <v>0</v>
      </c>
      <c r="H68" s="1112">
        <v>0</v>
      </c>
      <c r="I68" s="1606">
        <v>39.572000000000003</v>
      </c>
      <c r="J68" s="1492">
        <v>4098.9652399085744</v>
      </c>
      <c r="K68" s="921">
        <v>554</v>
      </c>
    </row>
    <row r="69" spans="1:11" ht="12.75" customHeight="1" x14ac:dyDescent="0.2">
      <c r="A69" s="3" t="s">
        <v>171</v>
      </c>
      <c r="B69" s="1772">
        <v>1017.1389979917001</v>
      </c>
      <c r="C69" s="1221">
        <f t="shared" ref="C69:C95" si="1">SUM(D69:J69)</f>
        <v>4822.0334635510299</v>
      </c>
      <c r="D69" s="1492">
        <v>2296.1550000000002</v>
      </c>
      <c r="E69" s="1112">
        <v>0</v>
      </c>
      <c r="F69" s="1112">
        <v>186.55699999999999</v>
      </c>
      <c r="G69" s="1112">
        <v>0</v>
      </c>
      <c r="H69" s="1112">
        <v>0</v>
      </c>
      <c r="I69" s="1606">
        <v>40.64</v>
      </c>
      <c r="J69" s="1492">
        <v>2298.68146355103</v>
      </c>
      <c r="K69" s="921">
        <v>277</v>
      </c>
    </row>
    <row r="70" spans="1:11" ht="12.75" customHeight="1" x14ac:dyDescent="0.2">
      <c r="A70" s="3" t="s">
        <v>402</v>
      </c>
      <c r="B70" s="1772">
        <v>2441.6987248220998</v>
      </c>
      <c r="C70" s="1221">
        <f t="shared" si="1"/>
        <v>18429.651741921436</v>
      </c>
      <c r="D70" s="1492">
        <v>8410.9380000000001</v>
      </c>
      <c r="E70" s="1112">
        <v>0</v>
      </c>
      <c r="F70" s="1112">
        <v>657.14</v>
      </c>
      <c r="G70" s="1112">
        <v>0</v>
      </c>
      <c r="H70" s="1112">
        <v>0</v>
      </c>
      <c r="I70" s="1606">
        <v>291.762</v>
      </c>
      <c r="J70" s="1492">
        <v>9069.8117419214341</v>
      </c>
      <c r="K70" s="921">
        <v>749</v>
      </c>
    </row>
    <row r="71" spans="1:11" ht="12.75" customHeight="1" x14ac:dyDescent="0.2">
      <c r="A71" s="3" t="s">
        <v>104</v>
      </c>
      <c r="B71" s="1772">
        <v>1727.1623493964003</v>
      </c>
      <c r="C71" s="1221">
        <f t="shared" si="1"/>
        <v>11776.672347199157</v>
      </c>
      <c r="D71" s="1492">
        <v>5417.625</v>
      </c>
      <c r="E71" s="1112">
        <v>0</v>
      </c>
      <c r="F71" s="1112">
        <v>364.24700000000001</v>
      </c>
      <c r="G71" s="1112">
        <v>0</v>
      </c>
      <c r="H71" s="1112">
        <v>0</v>
      </c>
      <c r="I71" s="1606">
        <v>145.875</v>
      </c>
      <c r="J71" s="1500">
        <v>5848.9253471991578</v>
      </c>
      <c r="K71" s="921">
        <v>665</v>
      </c>
    </row>
    <row r="72" spans="1:11" ht="12.75" customHeight="1" x14ac:dyDescent="0.2">
      <c r="A72" s="3" t="s">
        <v>635</v>
      </c>
      <c r="B72" s="1772">
        <v>2373.9973870478998</v>
      </c>
      <c r="C72" s="1221">
        <f t="shared" si="1"/>
        <v>13150.009511887065</v>
      </c>
      <c r="D72" s="1492">
        <v>5777.59</v>
      </c>
      <c r="E72" s="1112">
        <v>0</v>
      </c>
      <c r="F72" s="1112">
        <v>405.947</v>
      </c>
      <c r="G72" s="1112">
        <v>0</v>
      </c>
      <c r="H72" s="1112">
        <v>0</v>
      </c>
      <c r="I72" s="1606">
        <v>177.84700000000001</v>
      </c>
      <c r="J72" s="1500">
        <v>6788.6255118870649</v>
      </c>
      <c r="K72" s="921">
        <v>700</v>
      </c>
    </row>
    <row r="73" spans="1:11" ht="12.75" customHeight="1" x14ac:dyDescent="0.2">
      <c r="A73" s="3" t="s">
        <v>636</v>
      </c>
      <c r="B73" s="1772">
        <v>1487.2419100275001</v>
      </c>
      <c r="C73" s="1221">
        <f t="shared" si="1"/>
        <v>6112.9662791524643</v>
      </c>
      <c r="D73" s="1492">
        <v>2813.2429999999999</v>
      </c>
      <c r="E73" s="1112">
        <v>0</v>
      </c>
      <c r="F73" s="1112">
        <v>157.577</v>
      </c>
      <c r="G73" s="1112">
        <v>0</v>
      </c>
      <c r="H73" s="1112">
        <v>0</v>
      </c>
      <c r="I73" s="1606">
        <v>32.045000000000002</v>
      </c>
      <c r="J73" s="1500">
        <v>3110.1012791524645</v>
      </c>
      <c r="K73" s="921">
        <v>302</v>
      </c>
    </row>
    <row r="74" spans="1:11" ht="12.75" customHeight="1" x14ac:dyDescent="0.2">
      <c r="A74" s="3" t="s">
        <v>1566</v>
      </c>
      <c r="B74" s="1772">
        <v>17608.264138276998</v>
      </c>
      <c r="C74" s="1221">
        <f t="shared" si="1"/>
        <v>79396.261516404236</v>
      </c>
      <c r="D74" s="1492">
        <v>42909.747000000003</v>
      </c>
      <c r="E74" s="1112">
        <v>0</v>
      </c>
      <c r="F74" s="1112">
        <v>5356.8649999999998</v>
      </c>
      <c r="G74" s="1112">
        <v>0</v>
      </c>
      <c r="H74" s="1112">
        <v>0</v>
      </c>
      <c r="I74" s="1606">
        <v>1225.94</v>
      </c>
      <c r="J74" s="1500">
        <v>29903.709516404229</v>
      </c>
      <c r="K74" s="921">
        <v>5409</v>
      </c>
    </row>
    <row r="75" spans="1:11" ht="12.75" customHeight="1" x14ac:dyDescent="0.2">
      <c r="A75" s="3" t="s">
        <v>174</v>
      </c>
      <c r="B75" s="1772">
        <v>2009.2604186757003</v>
      </c>
      <c r="C75" s="1221">
        <f t="shared" si="1"/>
        <v>12750.149658510738</v>
      </c>
      <c r="D75" s="1492">
        <v>5985.9449999999997</v>
      </c>
      <c r="E75" s="1112">
        <v>0</v>
      </c>
      <c r="F75" s="1112">
        <v>442.93900000000002</v>
      </c>
      <c r="G75" s="1112">
        <v>0</v>
      </c>
      <c r="H75" s="1112">
        <v>0</v>
      </c>
      <c r="I75" s="1606">
        <v>22.803000000000001</v>
      </c>
      <c r="J75" s="1500">
        <v>6298.4626585107371</v>
      </c>
      <c r="K75" s="921">
        <v>624</v>
      </c>
    </row>
    <row r="76" spans="1:11" ht="12.75" customHeight="1" x14ac:dyDescent="0.2">
      <c r="A76" s="3" t="s">
        <v>107</v>
      </c>
      <c r="B76" s="1772">
        <v>3658.3376469587001</v>
      </c>
      <c r="C76" s="1221">
        <f t="shared" si="1"/>
        <v>19132.29384184326</v>
      </c>
      <c r="D76" s="1492">
        <v>7559.8689999999997</v>
      </c>
      <c r="E76" s="1112">
        <v>0</v>
      </c>
      <c r="F76" s="1112">
        <v>769.27599999999995</v>
      </c>
      <c r="G76" s="1112">
        <v>0</v>
      </c>
      <c r="H76" s="1112">
        <v>0</v>
      </c>
      <c r="I76" s="1606">
        <v>87.915999999999997</v>
      </c>
      <c r="J76" s="1500">
        <v>10715.232841843259</v>
      </c>
      <c r="K76" s="921">
        <v>925</v>
      </c>
    </row>
    <row r="77" spans="1:11" ht="12.75" customHeight="1" x14ac:dyDescent="0.2">
      <c r="A77" s="3" t="s">
        <v>637</v>
      </c>
      <c r="B77" s="1772">
        <v>1538.0813963921</v>
      </c>
      <c r="C77" s="1221">
        <f t="shared" si="1"/>
        <v>9873.6121063341743</v>
      </c>
      <c r="D77" s="1492">
        <v>4972.5709999999999</v>
      </c>
      <c r="E77" s="1112">
        <v>0</v>
      </c>
      <c r="F77" s="1112">
        <v>286.81299999999999</v>
      </c>
      <c r="G77" s="1112">
        <v>0</v>
      </c>
      <c r="H77" s="1112">
        <v>0</v>
      </c>
      <c r="I77" s="1606">
        <v>43.875</v>
      </c>
      <c r="J77" s="1500">
        <v>4570.3531063341734</v>
      </c>
      <c r="K77" s="921">
        <v>465</v>
      </c>
    </row>
    <row r="78" spans="1:11" ht="12.75" customHeight="1" x14ac:dyDescent="0.2">
      <c r="A78" s="3" t="s">
        <v>638</v>
      </c>
      <c r="B78" s="1772">
        <v>1883.6540676463999</v>
      </c>
      <c r="C78" s="1221">
        <f t="shared" si="1"/>
        <v>8024.8716553251124</v>
      </c>
      <c r="D78" s="1492">
        <v>3739.9270000000001</v>
      </c>
      <c r="E78" s="1112">
        <v>0</v>
      </c>
      <c r="F78" s="1112">
        <v>273.15199999999999</v>
      </c>
      <c r="G78" s="1112">
        <v>0</v>
      </c>
      <c r="H78" s="1112">
        <v>0</v>
      </c>
      <c r="I78" s="1606">
        <v>283.22699999999998</v>
      </c>
      <c r="J78" s="1500">
        <v>3728.5656553251119</v>
      </c>
      <c r="K78" s="921">
        <v>474</v>
      </c>
    </row>
    <row r="79" spans="1:11" ht="12.75" customHeight="1" x14ac:dyDescent="0.2">
      <c r="A79" s="3" t="s">
        <v>639</v>
      </c>
      <c r="B79" s="1772">
        <v>2399.3652322059997</v>
      </c>
      <c r="C79" s="1221">
        <f t="shared" si="1"/>
        <v>15856.256549673013</v>
      </c>
      <c r="D79" s="1492">
        <v>7127.5690000000004</v>
      </c>
      <c r="E79" s="1112">
        <v>0</v>
      </c>
      <c r="F79" s="1112">
        <v>575.78</v>
      </c>
      <c r="G79" s="1112">
        <v>0</v>
      </c>
      <c r="H79" s="1112">
        <v>0</v>
      </c>
      <c r="I79" s="1606">
        <v>128.79</v>
      </c>
      <c r="J79" s="1500">
        <v>8024.117549673012</v>
      </c>
      <c r="K79" s="921">
        <v>746</v>
      </c>
    </row>
    <row r="80" spans="1:11" ht="12.75" customHeight="1" x14ac:dyDescent="0.2">
      <c r="A80" s="3" t="s">
        <v>640</v>
      </c>
      <c r="B80" s="1772">
        <v>2126.6180290044003</v>
      </c>
      <c r="C80" s="1221">
        <f t="shared" si="1"/>
        <v>8667.8836309196886</v>
      </c>
      <c r="D80" s="1492">
        <v>4660.5370000000003</v>
      </c>
      <c r="E80" s="1112">
        <v>0</v>
      </c>
      <c r="F80" s="1112">
        <v>246.23500000000001</v>
      </c>
      <c r="G80" s="1112">
        <v>0</v>
      </c>
      <c r="H80" s="1112">
        <v>0</v>
      </c>
      <c r="I80" s="1606">
        <v>106.861</v>
      </c>
      <c r="J80" s="1500">
        <v>3654.2506309196879</v>
      </c>
      <c r="K80" s="921">
        <v>484</v>
      </c>
    </row>
    <row r="81" spans="1:11" ht="12.75" customHeight="1" x14ac:dyDescent="0.2">
      <c r="A81" s="3" t="s">
        <v>641</v>
      </c>
      <c r="B81" s="1772">
        <v>703.18535347369993</v>
      </c>
      <c r="C81" s="1221">
        <f t="shared" si="1"/>
        <v>4356.8435176475105</v>
      </c>
      <c r="D81" s="1492">
        <v>1545.4480000000001</v>
      </c>
      <c r="E81" s="1112">
        <v>0</v>
      </c>
      <c r="F81" s="1112">
        <v>67.775000000000006</v>
      </c>
      <c r="G81" s="1112">
        <v>0</v>
      </c>
      <c r="H81" s="1112">
        <v>0</v>
      </c>
      <c r="I81" s="1606">
        <v>10.263999999999999</v>
      </c>
      <c r="J81" s="1500">
        <v>2733.3565176475108</v>
      </c>
      <c r="K81" s="921">
        <v>259</v>
      </c>
    </row>
    <row r="82" spans="1:11" ht="12.75" customHeight="1" x14ac:dyDescent="0.2">
      <c r="A82" s="3" t="s">
        <v>642</v>
      </c>
      <c r="B82" s="1772">
        <v>10274.027907178001</v>
      </c>
      <c r="C82" s="1221">
        <f t="shared" si="1"/>
        <v>50340.225279596671</v>
      </c>
      <c r="D82" s="1492">
        <v>24176.774000000001</v>
      </c>
      <c r="E82" s="1112">
        <v>0</v>
      </c>
      <c r="F82" s="1112">
        <v>5172.6719999999996</v>
      </c>
      <c r="G82" s="1112">
        <v>0</v>
      </c>
      <c r="H82" s="1112">
        <v>0</v>
      </c>
      <c r="I82" s="1606">
        <v>512.654</v>
      </c>
      <c r="J82" s="1500">
        <v>20478.125279596672</v>
      </c>
      <c r="K82" s="921">
        <v>2150</v>
      </c>
    </row>
    <row r="83" spans="1:11" ht="12.75" customHeight="1" x14ac:dyDescent="0.2">
      <c r="A83" s="3" t="s">
        <v>643</v>
      </c>
      <c r="B83" s="1772">
        <v>1289.7356570333</v>
      </c>
      <c r="C83" s="1221">
        <f t="shared" si="1"/>
        <v>6299.0520019444048</v>
      </c>
      <c r="D83" s="1492">
        <v>3363.4920000000002</v>
      </c>
      <c r="E83" s="1112">
        <v>0</v>
      </c>
      <c r="F83" s="1112">
        <v>194.499</v>
      </c>
      <c r="G83" s="1112">
        <v>0</v>
      </c>
      <c r="H83" s="1112">
        <v>0</v>
      </c>
      <c r="I83" s="1606">
        <v>55.22</v>
      </c>
      <c r="J83" s="1500">
        <v>2685.8410019444054</v>
      </c>
      <c r="K83" s="921">
        <v>272</v>
      </c>
    </row>
    <row r="84" spans="1:11" ht="12.75" customHeight="1" x14ac:dyDescent="0.2">
      <c r="A84" s="3" t="s">
        <v>180</v>
      </c>
      <c r="B84" s="1772">
        <v>490.89206650490001</v>
      </c>
      <c r="C84" s="1221">
        <f t="shared" si="1"/>
        <v>3941.9639377021422</v>
      </c>
      <c r="D84" s="1492">
        <v>1586.0350000000001</v>
      </c>
      <c r="E84" s="1112">
        <v>0</v>
      </c>
      <c r="F84" s="1112">
        <v>173.46100000000001</v>
      </c>
      <c r="G84" s="1112">
        <v>0</v>
      </c>
      <c r="H84" s="1112">
        <v>0</v>
      </c>
      <c r="I84" s="1606">
        <v>44.360999999999997</v>
      </c>
      <c r="J84" s="1500">
        <v>2138.1069377021417</v>
      </c>
      <c r="K84" s="921">
        <v>151</v>
      </c>
    </row>
    <row r="85" spans="1:11" ht="12.75" customHeight="1" x14ac:dyDescent="0.2">
      <c r="A85" s="3" t="s">
        <v>644</v>
      </c>
      <c r="B85" s="1772">
        <v>12872.864688203001</v>
      </c>
      <c r="C85" s="1221">
        <f t="shared" si="1"/>
        <v>79178.862482321027</v>
      </c>
      <c r="D85" s="1492">
        <v>36706.692999999999</v>
      </c>
      <c r="E85" s="1112">
        <v>0</v>
      </c>
      <c r="F85" s="1112">
        <v>3542.4679999999998</v>
      </c>
      <c r="G85" s="1112">
        <v>0</v>
      </c>
      <c r="H85" s="1112">
        <v>0</v>
      </c>
      <c r="I85" s="1606">
        <v>971.39499999999998</v>
      </c>
      <c r="J85" s="1500">
        <v>37958.30648232103</v>
      </c>
      <c r="K85" s="921">
        <v>4448</v>
      </c>
    </row>
    <row r="86" spans="1:11" ht="12.75" customHeight="1" x14ac:dyDescent="0.2">
      <c r="A86" s="3" t="s">
        <v>645</v>
      </c>
      <c r="B86" s="1772">
        <v>1439.7884935653999</v>
      </c>
      <c r="C86" s="1221">
        <f t="shared" si="1"/>
        <v>11114.582971592035</v>
      </c>
      <c r="D86" s="1492">
        <v>4106.5330000000004</v>
      </c>
      <c r="E86" s="1112">
        <v>0</v>
      </c>
      <c r="F86" s="1112">
        <v>286.13900000000001</v>
      </c>
      <c r="G86" s="1112">
        <v>0</v>
      </c>
      <c r="H86" s="1112">
        <v>0</v>
      </c>
      <c r="I86" s="1606">
        <v>36.293999999999997</v>
      </c>
      <c r="J86" s="1500">
        <v>6685.616971592035</v>
      </c>
      <c r="K86" s="921">
        <v>481</v>
      </c>
    </row>
    <row r="87" spans="1:11" ht="12.75" customHeight="1" x14ac:dyDescent="0.2">
      <c r="A87" s="3" t="s">
        <v>646</v>
      </c>
      <c r="B87" s="1772">
        <v>8167.4789458050009</v>
      </c>
      <c r="C87" s="1221">
        <f t="shared" si="1"/>
        <v>45213.566630962145</v>
      </c>
      <c r="D87" s="1492">
        <v>21349.605</v>
      </c>
      <c r="E87" s="1112">
        <v>0</v>
      </c>
      <c r="F87" s="1112">
        <v>2862.5279999999998</v>
      </c>
      <c r="G87" s="1112">
        <v>0</v>
      </c>
      <c r="H87" s="1112">
        <v>0</v>
      </c>
      <c r="I87" s="1606">
        <v>645.46299999999997</v>
      </c>
      <c r="J87" s="1500">
        <v>20355.970630962151</v>
      </c>
      <c r="K87" s="921">
        <v>2562</v>
      </c>
    </row>
    <row r="88" spans="1:11" ht="12.75" customHeight="1" x14ac:dyDescent="0.2">
      <c r="A88" s="3" t="s">
        <v>606</v>
      </c>
      <c r="B88" s="1772">
        <v>2472.0413330641995</v>
      </c>
      <c r="C88" s="1221">
        <f t="shared" si="1"/>
        <v>17378.159841522829</v>
      </c>
      <c r="D88" s="1492">
        <v>7924.6019999999999</v>
      </c>
      <c r="E88" s="1112">
        <v>0</v>
      </c>
      <c r="F88" s="1112">
        <v>333.87400000000002</v>
      </c>
      <c r="G88" s="1112">
        <v>0</v>
      </c>
      <c r="H88" s="1112">
        <v>0</v>
      </c>
      <c r="I88" s="1606">
        <v>139.66399999999999</v>
      </c>
      <c r="J88" s="1500">
        <v>8980.019841522826</v>
      </c>
      <c r="K88" s="921">
        <v>874</v>
      </c>
    </row>
    <row r="89" spans="1:11" ht="12.75" customHeight="1" x14ac:dyDescent="0.2">
      <c r="A89" s="3" t="s">
        <v>514</v>
      </c>
      <c r="B89" s="1772">
        <v>661.39244383259995</v>
      </c>
      <c r="C89" s="1221">
        <f t="shared" si="1"/>
        <v>3871.0173024657661</v>
      </c>
      <c r="D89" s="1492">
        <v>1275.751</v>
      </c>
      <c r="E89" s="1112">
        <v>0</v>
      </c>
      <c r="F89" s="1112">
        <v>70.718999999999994</v>
      </c>
      <c r="G89" s="1112">
        <v>0</v>
      </c>
      <c r="H89" s="1112">
        <v>0</v>
      </c>
      <c r="I89" s="1606">
        <v>1.105</v>
      </c>
      <c r="J89" s="1500">
        <v>2523.4423024657658</v>
      </c>
      <c r="K89" s="921">
        <v>210</v>
      </c>
    </row>
    <row r="90" spans="1:11" ht="12.75" customHeight="1" x14ac:dyDescent="0.2">
      <c r="A90" s="3" t="s">
        <v>647</v>
      </c>
      <c r="B90" s="1772">
        <v>4862.6436812612001</v>
      </c>
      <c r="C90" s="1221">
        <f t="shared" si="1"/>
        <v>26136.0684982803</v>
      </c>
      <c r="D90" s="1492">
        <v>13825.157999999999</v>
      </c>
      <c r="E90" s="1112">
        <v>0</v>
      </c>
      <c r="F90" s="1112">
        <v>1283.5989999999999</v>
      </c>
      <c r="G90" s="1112">
        <v>0</v>
      </c>
      <c r="H90" s="1112">
        <v>0</v>
      </c>
      <c r="I90" s="1606">
        <v>272.22300000000001</v>
      </c>
      <c r="J90" s="1500">
        <v>10755.0884982803</v>
      </c>
      <c r="K90" s="921">
        <v>1306</v>
      </c>
    </row>
    <row r="91" spans="1:11" ht="12.75" customHeight="1" x14ac:dyDescent="0.2">
      <c r="A91" s="3" t="s">
        <v>2074</v>
      </c>
      <c r="B91" s="1772">
        <v>2125.9318264343001</v>
      </c>
      <c r="C91" s="1221">
        <f t="shared" si="1"/>
        <v>14532.157942326941</v>
      </c>
      <c r="D91" s="1492">
        <v>5651.43</v>
      </c>
      <c r="E91" s="1112">
        <v>0</v>
      </c>
      <c r="F91" s="1112">
        <v>555.85</v>
      </c>
      <c r="G91" s="1112">
        <v>0</v>
      </c>
      <c r="H91" s="1112">
        <v>0</v>
      </c>
      <c r="I91" s="1606">
        <v>68.855000000000004</v>
      </c>
      <c r="J91" s="1500">
        <v>8256.0229423269411</v>
      </c>
      <c r="K91" s="921">
        <v>695</v>
      </c>
    </row>
    <row r="92" spans="1:11" ht="12.75" customHeight="1" x14ac:dyDescent="0.2">
      <c r="A92" s="3" t="s">
        <v>515</v>
      </c>
      <c r="B92" s="1772">
        <v>5624.7069166352994</v>
      </c>
      <c r="C92" s="1221">
        <f t="shared" si="1"/>
        <v>36817.267403745747</v>
      </c>
      <c r="D92" s="1492">
        <v>14944.538</v>
      </c>
      <c r="E92" s="1112">
        <v>0</v>
      </c>
      <c r="F92" s="1112">
        <v>1078.596</v>
      </c>
      <c r="G92" s="1112">
        <v>0</v>
      </c>
      <c r="H92" s="1112">
        <v>0</v>
      </c>
      <c r="I92" s="1606">
        <v>263.18700000000001</v>
      </c>
      <c r="J92" s="1500">
        <v>20530.946403745744</v>
      </c>
      <c r="K92" s="921">
        <v>1829</v>
      </c>
    </row>
    <row r="93" spans="1:11" ht="12.75" customHeight="1" x14ac:dyDescent="0.2">
      <c r="A93" s="3" t="s">
        <v>648</v>
      </c>
      <c r="B93" s="1772">
        <v>2004.9938740073999</v>
      </c>
      <c r="C93" s="1221">
        <f t="shared" si="1"/>
        <v>10643.865921753113</v>
      </c>
      <c r="D93" s="1492">
        <v>5172.9690000000001</v>
      </c>
      <c r="E93" s="1112">
        <v>0</v>
      </c>
      <c r="F93" s="1112">
        <v>402.84399999999999</v>
      </c>
      <c r="G93" s="1112">
        <v>0</v>
      </c>
      <c r="H93" s="1112">
        <v>0</v>
      </c>
      <c r="I93" s="1606">
        <v>27.061</v>
      </c>
      <c r="J93" s="1500">
        <v>5040.9919217531142</v>
      </c>
      <c r="K93" s="921">
        <v>609</v>
      </c>
    </row>
    <row r="94" spans="1:11" ht="12.75" customHeight="1" x14ac:dyDescent="0.2">
      <c r="A94" s="3" t="s">
        <v>182</v>
      </c>
      <c r="B94" s="1772">
        <v>2010.7302101988998</v>
      </c>
      <c r="C94" s="1221">
        <f t="shared" si="1"/>
        <v>10928.199917393347</v>
      </c>
      <c r="D94" s="1492">
        <v>5950.2790000000005</v>
      </c>
      <c r="E94" s="1112">
        <v>0</v>
      </c>
      <c r="F94" s="1112">
        <v>331.97699999999998</v>
      </c>
      <c r="G94" s="1112">
        <v>0</v>
      </c>
      <c r="H94" s="1112">
        <v>0</v>
      </c>
      <c r="I94" s="1606">
        <v>245.50299999999999</v>
      </c>
      <c r="J94" s="1500">
        <v>4400.4409173933464</v>
      </c>
      <c r="K94" s="921">
        <v>541</v>
      </c>
    </row>
    <row r="95" spans="1:11" ht="12.75" customHeight="1" x14ac:dyDescent="0.2">
      <c r="A95" s="3" t="s">
        <v>649</v>
      </c>
      <c r="B95" s="1772">
        <v>2756.2522328629998</v>
      </c>
      <c r="C95" s="1221">
        <f t="shared" si="1"/>
        <v>13600.094169773449</v>
      </c>
      <c r="D95" s="1492">
        <v>6942.9769999999999</v>
      </c>
      <c r="E95" s="1112">
        <v>0</v>
      </c>
      <c r="F95" s="1112">
        <v>474.86700000000002</v>
      </c>
      <c r="G95" s="1112">
        <v>0</v>
      </c>
      <c r="H95" s="1112">
        <v>0</v>
      </c>
      <c r="I95" s="1606">
        <v>134.886</v>
      </c>
      <c r="J95" s="1500">
        <v>6047.3641697734483</v>
      </c>
      <c r="K95" s="921">
        <v>654</v>
      </c>
    </row>
    <row r="96" spans="1:11" ht="12.75" customHeight="1" x14ac:dyDescent="0.2">
      <c r="A96" s="512"/>
      <c r="B96" s="513"/>
      <c r="C96" s="1073"/>
      <c r="D96" s="1113"/>
      <c r="E96" s="1113"/>
      <c r="F96" s="1113"/>
      <c r="G96" s="1113"/>
      <c r="H96" s="1113"/>
      <c r="I96" s="1677"/>
      <c r="J96" s="1678"/>
      <c r="K96" s="724"/>
    </row>
    <row r="97" spans="1:11" ht="12.75" customHeight="1" x14ac:dyDescent="0.2">
      <c r="A97" s="514" t="s">
        <v>650</v>
      </c>
      <c r="B97" s="515">
        <f>SUM(B4:B95)</f>
        <v>469209.83374752593</v>
      </c>
      <c r="C97" s="1109">
        <f t="shared" ref="C97:K97" si="2">SUM(C4:C95)</f>
        <v>2787065.950768698</v>
      </c>
      <c r="D97" s="1109">
        <f t="shared" si="2"/>
        <v>1233530.4409999996</v>
      </c>
      <c r="E97" s="1109">
        <f t="shared" si="2"/>
        <v>5404.6054300000005</v>
      </c>
      <c r="F97" s="1109">
        <f t="shared" si="2"/>
        <v>151371.90000000002</v>
      </c>
      <c r="G97" s="1109">
        <f t="shared" si="2"/>
        <v>0</v>
      </c>
      <c r="H97" s="1109">
        <f t="shared" si="2"/>
        <v>53740.895209999995</v>
      </c>
      <c r="I97" s="1110">
        <f t="shared" si="2"/>
        <v>25497.444000000003</v>
      </c>
      <c r="J97" s="1111">
        <f t="shared" si="2"/>
        <v>1317520.665128699</v>
      </c>
      <c r="K97" s="984">
        <f t="shared" si="2"/>
        <v>130705</v>
      </c>
    </row>
    <row r="98" spans="1:11" ht="12.75" customHeight="1" thickBot="1" x14ac:dyDescent="0.25">
      <c r="A98" s="516"/>
      <c r="B98" s="517"/>
      <c r="C98" s="9"/>
      <c r="D98" s="518"/>
      <c r="E98" s="518"/>
      <c r="F98" s="518"/>
      <c r="G98" s="518"/>
      <c r="H98" s="518"/>
      <c r="I98" s="518"/>
      <c r="J98" s="840"/>
      <c r="K98" s="725"/>
    </row>
    <row r="99" spans="1:11" ht="12.75" customHeight="1" x14ac:dyDescent="0.2">
      <c r="A99" s="107" t="s">
        <v>285</v>
      </c>
      <c r="B99" s="1775">
        <v>49795.162667337107</v>
      </c>
      <c r="C99" s="1221">
        <f>SUM(D99:J99)</f>
        <v>226178.63604496486</v>
      </c>
      <c r="D99" s="1492">
        <v>106062.15430841999</v>
      </c>
      <c r="E99" s="1035">
        <v>0</v>
      </c>
      <c r="F99" s="1035">
        <v>12655.416330605261</v>
      </c>
      <c r="G99" s="1035">
        <v>0</v>
      </c>
      <c r="H99" s="1035">
        <v>0</v>
      </c>
      <c r="I99" s="1502">
        <v>2923.9537982146776</v>
      </c>
      <c r="J99" s="1498">
        <v>104537.11160772493</v>
      </c>
      <c r="K99" s="859">
        <v>11368</v>
      </c>
    </row>
    <row r="100" spans="1:11" ht="12.75" customHeight="1" x14ac:dyDescent="0.2">
      <c r="A100" s="107" t="s">
        <v>286</v>
      </c>
      <c r="B100" s="1775">
        <v>48655.862675746132</v>
      </c>
      <c r="C100" s="1221">
        <f t="shared" ref="C100:C107" si="3">SUM(D100:J100)</f>
        <v>234914.6257609629</v>
      </c>
      <c r="D100" s="1492">
        <v>120526.94559227017</v>
      </c>
      <c r="E100" s="1035">
        <v>12.07507</v>
      </c>
      <c r="F100" s="1035">
        <v>11379.45848018417</v>
      </c>
      <c r="G100" s="1035">
        <v>0</v>
      </c>
      <c r="H100" s="1035">
        <v>0</v>
      </c>
      <c r="I100" s="1515">
        <v>2934.4617034102262</v>
      </c>
      <c r="J100" s="1500">
        <v>100061.68491509833</v>
      </c>
      <c r="K100" s="859">
        <v>14970</v>
      </c>
    </row>
    <row r="101" spans="1:11" ht="12.75" customHeight="1" x14ac:dyDescent="0.2">
      <c r="A101" s="107" t="s">
        <v>287</v>
      </c>
      <c r="B101" s="1775">
        <v>47440.448567894317</v>
      </c>
      <c r="C101" s="1221">
        <f t="shared" si="3"/>
        <v>290573.18521104351</v>
      </c>
      <c r="D101" s="1492">
        <v>126207.03803412167</v>
      </c>
      <c r="E101" s="1035">
        <v>0</v>
      </c>
      <c r="F101" s="1035">
        <v>14167.592684715502</v>
      </c>
      <c r="G101" s="1035">
        <v>0</v>
      </c>
      <c r="H101" s="1035">
        <v>0</v>
      </c>
      <c r="I101" s="1515">
        <v>2393.9513686715613</v>
      </c>
      <c r="J101" s="1500">
        <v>147804.60312353479</v>
      </c>
      <c r="K101" s="859">
        <v>14545</v>
      </c>
    </row>
    <row r="102" spans="1:11" ht="12.75" customHeight="1" x14ac:dyDescent="0.2">
      <c r="A102" s="107" t="s">
        <v>288</v>
      </c>
      <c r="B102" s="1775">
        <v>56859.777552248393</v>
      </c>
      <c r="C102" s="1221">
        <f t="shared" si="3"/>
        <v>285218.57752181316</v>
      </c>
      <c r="D102" s="1492">
        <v>138379.23318388441</v>
      </c>
      <c r="E102" s="1035">
        <v>0</v>
      </c>
      <c r="F102" s="1035">
        <v>16739.961190269503</v>
      </c>
      <c r="G102" s="1035">
        <v>0</v>
      </c>
      <c r="H102" s="1035">
        <v>0</v>
      </c>
      <c r="I102" s="1515">
        <v>2877.2711727984074</v>
      </c>
      <c r="J102" s="1500">
        <v>127222.11197486082</v>
      </c>
      <c r="K102" s="859">
        <v>13016</v>
      </c>
    </row>
    <row r="103" spans="1:11" ht="12.75" customHeight="1" x14ac:dyDescent="0.2">
      <c r="A103" s="107" t="s">
        <v>289</v>
      </c>
      <c r="B103" s="1775">
        <v>50550.950556968091</v>
      </c>
      <c r="C103" s="1221">
        <f t="shared" si="3"/>
        <v>332967.1232538356</v>
      </c>
      <c r="D103" s="1492">
        <v>150410.70566331843</v>
      </c>
      <c r="E103" s="1035">
        <v>986.88747999999998</v>
      </c>
      <c r="F103" s="1035">
        <v>20014.072459539017</v>
      </c>
      <c r="G103" s="1035">
        <v>0</v>
      </c>
      <c r="H103" s="1035">
        <v>2904.6336299999998</v>
      </c>
      <c r="I103" s="1515">
        <v>2944.7248665517145</v>
      </c>
      <c r="J103" s="1500">
        <v>155706.09915442643</v>
      </c>
      <c r="K103" s="859">
        <v>12568</v>
      </c>
    </row>
    <row r="104" spans="1:11" ht="12.75" customHeight="1" x14ac:dyDescent="0.2">
      <c r="A104" s="107" t="s">
        <v>290</v>
      </c>
      <c r="B104" s="1775">
        <v>55798.980959273555</v>
      </c>
      <c r="C104" s="1221">
        <f t="shared" si="3"/>
        <v>319799.86850026331</v>
      </c>
      <c r="D104" s="1492">
        <v>149080.24778747026</v>
      </c>
      <c r="E104" s="1035">
        <v>0</v>
      </c>
      <c r="F104" s="1035">
        <v>13221.604650410291</v>
      </c>
      <c r="G104" s="1035">
        <v>0</v>
      </c>
      <c r="H104" s="1035">
        <v>0</v>
      </c>
      <c r="I104" s="1515">
        <v>2131.692232157659</v>
      </c>
      <c r="J104" s="1500">
        <v>155366.32383022507</v>
      </c>
      <c r="K104" s="859">
        <v>15715</v>
      </c>
    </row>
    <row r="105" spans="1:11" ht="12.75" customHeight="1" x14ac:dyDescent="0.2">
      <c r="A105" s="107" t="s">
        <v>291</v>
      </c>
      <c r="B105" s="1775">
        <v>48856.225114055822</v>
      </c>
      <c r="C105" s="1221">
        <f t="shared" si="3"/>
        <v>456218.96272712346</v>
      </c>
      <c r="D105" s="1492">
        <v>138622.60461546181</v>
      </c>
      <c r="E105" s="1035">
        <v>4405.6428799999994</v>
      </c>
      <c r="F105" s="1035">
        <v>26180.622813941314</v>
      </c>
      <c r="G105" s="1035">
        <v>0</v>
      </c>
      <c r="H105" s="1035">
        <v>50586.594819999998</v>
      </c>
      <c r="I105" s="1515">
        <v>2936.7908461418515</v>
      </c>
      <c r="J105" s="1500">
        <v>233486.70675157852</v>
      </c>
      <c r="K105" s="859">
        <v>15548</v>
      </c>
    </row>
    <row r="106" spans="1:11" ht="12.75" customHeight="1" x14ac:dyDescent="0.2">
      <c r="A106" s="107" t="s">
        <v>292</v>
      </c>
      <c r="B106" s="1775">
        <v>55715.556623594428</v>
      </c>
      <c r="C106" s="1221">
        <f t="shared" si="3"/>
        <v>309772.8567307631</v>
      </c>
      <c r="D106" s="1492">
        <v>152342.90718740129</v>
      </c>
      <c r="E106" s="1035">
        <v>0</v>
      </c>
      <c r="F106" s="1035">
        <v>13650.742342525829</v>
      </c>
      <c r="G106" s="1035">
        <v>0</v>
      </c>
      <c r="H106" s="1035">
        <v>0</v>
      </c>
      <c r="I106" s="1515">
        <v>3273.273975058768</v>
      </c>
      <c r="J106" s="1500">
        <v>140505.93322577723</v>
      </c>
      <c r="K106" s="859">
        <v>16844</v>
      </c>
    </row>
    <row r="107" spans="1:11" ht="12.75" customHeight="1" x14ac:dyDescent="0.2">
      <c r="A107" s="107" t="s">
        <v>293</v>
      </c>
      <c r="B107" s="1775">
        <v>55536.869030408241</v>
      </c>
      <c r="C107" s="1221">
        <f t="shared" si="3"/>
        <v>331422.11501792853</v>
      </c>
      <c r="D107" s="1492">
        <v>151898.60462765157</v>
      </c>
      <c r="E107" s="1035">
        <v>0</v>
      </c>
      <c r="F107" s="1035">
        <v>23362.429047809132</v>
      </c>
      <c r="G107" s="1035">
        <v>0</v>
      </c>
      <c r="H107" s="1035">
        <v>249.66676000000001</v>
      </c>
      <c r="I107" s="1515">
        <v>3081.3240369951368</v>
      </c>
      <c r="J107" s="1500">
        <v>152830.09054547275</v>
      </c>
      <c r="K107" s="859">
        <v>16131</v>
      </c>
    </row>
    <row r="108" spans="1:11" ht="12.75" customHeight="1" x14ac:dyDescent="0.2">
      <c r="A108" s="107"/>
      <c r="B108" s="519"/>
      <c r="C108" s="1073"/>
      <c r="D108" s="1108"/>
      <c r="E108" s="1108"/>
      <c r="F108" s="1108"/>
      <c r="G108" s="1108"/>
      <c r="H108" s="1108"/>
      <c r="I108" s="1679"/>
      <c r="J108" s="1680"/>
      <c r="K108" s="940"/>
    </row>
    <row r="109" spans="1:11" ht="12.75" customHeight="1" x14ac:dyDescent="0.2">
      <c r="A109" s="514" t="s">
        <v>650</v>
      </c>
      <c r="B109" s="515">
        <f>SUM(B99:B107)</f>
        <v>469209.83374752605</v>
      </c>
      <c r="C109" s="1109">
        <f t="shared" ref="C109:K109" si="4">SUM(C99:C107)</f>
        <v>2787065.9507686985</v>
      </c>
      <c r="D109" s="1109">
        <f t="shared" si="4"/>
        <v>1233530.4409999996</v>
      </c>
      <c r="E109" s="1109">
        <f t="shared" si="4"/>
        <v>5404.6054299999996</v>
      </c>
      <c r="F109" s="1109">
        <f t="shared" si="4"/>
        <v>151371.90000000002</v>
      </c>
      <c r="G109" s="1109">
        <f t="shared" si="4"/>
        <v>0</v>
      </c>
      <c r="H109" s="1109">
        <f t="shared" si="4"/>
        <v>53740.895209999995</v>
      </c>
      <c r="I109" s="1110">
        <f t="shared" si="4"/>
        <v>25497.444000000003</v>
      </c>
      <c r="J109" s="1111">
        <f t="shared" si="4"/>
        <v>1317520.6651286988</v>
      </c>
      <c r="K109" s="984">
        <f t="shared" si="4"/>
        <v>130705</v>
      </c>
    </row>
    <row r="110" spans="1:11" ht="12.75" customHeight="1" thickBot="1" x14ac:dyDescent="0.25">
      <c r="A110" s="520"/>
      <c r="B110" s="521"/>
      <c r="C110" s="522"/>
      <c r="D110" s="522"/>
      <c r="E110" s="522"/>
      <c r="F110" s="522"/>
      <c r="G110" s="522"/>
      <c r="H110" s="522"/>
      <c r="I110" s="522"/>
      <c r="J110" s="841"/>
      <c r="K110" s="726"/>
    </row>
    <row r="111" spans="1:11" ht="12.75" customHeight="1" x14ac:dyDescent="0.2">
      <c r="A111" s="672"/>
      <c r="B111" s="673"/>
      <c r="C111" s="674"/>
      <c r="D111" s="674"/>
      <c r="E111" s="674"/>
      <c r="F111" s="674"/>
      <c r="G111" s="674"/>
      <c r="H111" s="674"/>
      <c r="I111" s="674"/>
      <c r="J111" s="674"/>
      <c r="K111" s="682"/>
    </row>
    <row r="112" spans="1:11" x14ac:dyDescent="0.2">
      <c r="A112" s="676" t="s">
        <v>2064</v>
      </c>
      <c r="B112" s="615"/>
      <c r="C112" s="272"/>
      <c r="D112" s="272"/>
      <c r="E112" s="272"/>
      <c r="F112" s="272"/>
      <c r="G112" s="272"/>
      <c r="H112" s="272"/>
      <c r="I112" s="272"/>
      <c r="J112" s="272"/>
      <c r="K112" s="683"/>
    </row>
    <row r="113" spans="1:12" ht="12" customHeight="1" x14ac:dyDescent="0.2">
      <c r="A113" s="1830" t="s">
        <v>2113</v>
      </c>
      <c r="B113" s="1828"/>
      <c r="C113" s="1828"/>
      <c r="D113" s="1828"/>
      <c r="E113" s="1828"/>
      <c r="F113" s="1828"/>
      <c r="G113" s="1828"/>
      <c r="H113" s="1828"/>
      <c r="I113" s="1829"/>
      <c r="J113" s="1830"/>
      <c r="K113" s="1829"/>
    </row>
    <row r="114" spans="1:12" ht="36" customHeight="1" x14ac:dyDescent="0.2">
      <c r="A114" s="1827" t="s">
        <v>2085</v>
      </c>
      <c r="B114" s="1828"/>
      <c r="C114" s="1828"/>
      <c r="D114" s="1828"/>
      <c r="E114" s="1828"/>
      <c r="F114" s="1828"/>
      <c r="G114" s="1828"/>
      <c r="H114" s="1828"/>
      <c r="I114" s="1828"/>
      <c r="J114" s="1828"/>
      <c r="K114" s="1829"/>
    </row>
    <row r="115" spans="1:12" ht="12.75" customHeight="1" x14ac:dyDescent="0.2">
      <c r="A115" s="1830" t="s">
        <v>1248</v>
      </c>
      <c r="B115" s="1828"/>
      <c r="C115" s="1828"/>
      <c r="D115" s="1828"/>
      <c r="E115" s="1828"/>
      <c r="F115" s="1828"/>
      <c r="G115" s="1828"/>
      <c r="H115" s="1828"/>
      <c r="I115" s="1828"/>
      <c r="J115" s="1828"/>
      <c r="K115" s="1829"/>
    </row>
    <row r="116" spans="1:12" ht="36" customHeight="1" x14ac:dyDescent="0.2">
      <c r="A116" s="1827" t="s">
        <v>2110</v>
      </c>
      <c r="B116" s="1828"/>
      <c r="C116" s="1828"/>
      <c r="D116" s="1828"/>
      <c r="E116" s="1828"/>
      <c r="F116" s="1828"/>
      <c r="G116" s="1828"/>
      <c r="H116" s="1828"/>
      <c r="I116" s="1829"/>
      <c r="J116" s="1830"/>
      <c r="K116" s="1829"/>
    </row>
    <row r="117" spans="1:12" ht="12" customHeight="1" x14ac:dyDescent="0.2">
      <c r="A117" s="1830" t="s">
        <v>2080</v>
      </c>
      <c r="B117" s="1828"/>
      <c r="C117" s="1828"/>
      <c r="D117" s="1828"/>
      <c r="E117" s="1828"/>
      <c r="F117" s="1828"/>
      <c r="G117" s="1828"/>
      <c r="H117" s="1828"/>
      <c r="I117" s="1828"/>
      <c r="J117" s="1828"/>
      <c r="K117" s="1829"/>
      <c r="L117" s="15"/>
    </row>
    <row r="118" spans="1:12" ht="24" customHeight="1" x14ac:dyDescent="0.2">
      <c r="A118" s="1827" t="s">
        <v>2089</v>
      </c>
      <c r="B118" s="1828"/>
      <c r="C118" s="1828"/>
      <c r="D118" s="1828"/>
      <c r="E118" s="1828"/>
      <c r="F118" s="1828"/>
      <c r="G118" s="1828"/>
      <c r="H118" s="1828"/>
      <c r="I118" s="1828"/>
      <c r="J118" s="1828"/>
      <c r="K118" s="1829"/>
    </row>
    <row r="119" spans="1:12" ht="24" customHeight="1" x14ac:dyDescent="0.2">
      <c r="A119" s="1827" t="s">
        <v>1249</v>
      </c>
      <c r="B119" s="1828"/>
      <c r="C119" s="1828"/>
      <c r="D119" s="1828"/>
      <c r="E119" s="1828"/>
      <c r="F119" s="1828"/>
      <c r="G119" s="1828"/>
      <c r="H119" s="1828"/>
      <c r="I119" s="1828"/>
      <c r="J119" s="1828"/>
      <c r="K119" s="1829"/>
    </row>
    <row r="120" spans="1:12" ht="12.75" thickBot="1" x14ac:dyDescent="0.25">
      <c r="A120" s="1831" t="s">
        <v>2140</v>
      </c>
      <c r="B120" s="1832"/>
      <c r="C120" s="1832"/>
      <c r="D120" s="1832"/>
      <c r="E120" s="1832"/>
      <c r="F120" s="1832"/>
      <c r="G120" s="1832"/>
      <c r="H120" s="1832"/>
      <c r="I120" s="1832"/>
      <c r="J120" s="1832"/>
      <c r="K120" s="1833"/>
    </row>
    <row r="122" spans="1:12" x14ac:dyDescent="0.2">
      <c r="B122" s="112"/>
      <c r="C122" s="137"/>
      <c r="D122" s="138"/>
      <c r="E122" s="138"/>
      <c r="F122" s="138"/>
      <c r="G122" s="138"/>
      <c r="H122" s="138"/>
      <c r="I122" s="138"/>
      <c r="J122" s="137"/>
      <c r="K122" s="574"/>
    </row>
    <row r="123" spans="1:12" x14ac:dyDescent="0.2">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0"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zoomScaleNormal="100" workbookViewId="0">
      <selection activeCell="A400" sqref="A400"/>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33" customWidth="1"/>
    <col min="12" max="56" width="8.85546875" style="1" customWidth="1"/>
    <col min="57" max="16384" width="18.42578125" style="1"/>
  </cols>
  <sheetData>
    <row r="1" spans="1:11" x14ac:dyDescent="0.2">
      <c r="A1" s="1855" t="s">
        <v>2112</v>
      </c>
      <c r="B1" s="1856"/>
      <c r="C1" s="1856"/>
      <c r="D1" s="1856"/>
      <c r="E1" s="1856"/>
      <c r="F1" s="1856"/>
      <c r="G1" s="1856"/>
      <c r="H1" s="1856"/>
      <c r="I1" s="1856"/>
      <c r="J1" s="1856"/>
      <c r="K1" s="1857"/>
    </row>
    <row r="2" spans="1:11" ht="13.5" customHeight="1" thickBot="1" x14ac:dyDescent="0.25">
      <c r="A2" s="1858" t="s">
        <v>1946</v>
      </c>
      <c r="B2" s="1859"/>
      <c r="C2" s="1859"/>
      <c r="D2" s="1859"/>
      <c r="E2" s="1859"/>
      <c r="F2" s="1859"/>
      <c r="G2" s="1859"/>
      <c r="H2" s="1859"/>
      <c r="I2" s="1859"/>
      <c r="J2" s="1859"/>
      <c r="K2" s="1860"/>
    </row>
    <row r="3" spans="1:11" ht="57" customHeight="1" thickBot="1" x14ac:dyDescent="0.25">
      <c r="A3" s="1482" t="s">
        <v>1903</v>
      </c>
      <c r="B3" s="1487" t="s">
        <v>1947</v>
      </c>
      <c r="C3" s="482" t="s">
        <v>723</v>
      </c>
      <c r="D3" s="1483" t="s">
        <v>2083</v>
      </c>
      <c r="E3" s="22" t="s">
        <v>1899</v>
      </c>
      <c r="F3" s="1487" t="s">
        <v>284</v>
      </c>
      <c r="G3" s="1483" t="s">
        <v>2084</v>
      </c>
      <c r="H3" s="1487" t="s">
        <v>1950</v>
      </c>
      <c r="I3" s="1488" t="s">
        <v>1948</v>
      </c>
      <c r="J3" s="1486" t="s">
        <v>1949</v>
      </c>
      <c r="K3" s="1489" t="s">
        <v>1618</v>
      </c>
    </row>
    <row r="4" spans="1:11" ht="12.75" x14ac:dyDescent="0.2">
      <c r="A4" s="483" t="s">
        <v>612</v>
      </c>
      <c r="B4" s="1772">
        <v>1256.7502892248997</v>
      </c>
      <c r="C4" s="1221">
        <f>SUM(D4:J4)</f>
        <v>5512.9222423362817</v>
      </c>
      <c r="D4" s="1094">
        <v>2610.5830000000001</v>
      </c>
      <c r="E4" s="1094">
        <v>0</v>
      </c>
      <c r="F4" s="1094">
        <v>125.18300000000001</v>
      </c>
      <c r="G4" s="1094">
        <v>0</v>
      </c>
      <c r="H4" s="1094">
        <v>0</v>
      </c>
      <c r="I4" s="1603">
        <v>153.571</v>
      </c>
      <c r="J4" s="1498">
        <v>2623.5852423362817</v>
      </c>
      <c r="K4" s="920">
        <v>290</v>
      </c>
    </row>
    <row r="5" spans="1:11" ht="12.75" x14ac:dyDescent="0.2">
      <c r="A5" s="483" t="s">
        <v>696</v>
      </c>
      <c r="B5" s="1772">
        <v>658.67509780090006</v>
      </c>
      <c r="C5" s="1221">
        <f t="shared" ref="C5:C68" si="0">SUM(D5:J5)</f>
        <v>2918.0669553330713</v>
      </c>
      <c r="D5" s="1094">
        <v>1384.386</v>
      </c>
      <c r="E5" s="1094">
        <v>0</v>
      </c>
      <c r="F5" s="1094">
        <v>120.792</v>
      </c>
      <c r="G5" s="1094">
        <v>0</v>
      </c>
      <c r="H5" s="1094">
        <v>0</v>
      </c>
      <c r="I5" s="1604">
        <v>8.2759999999999998</v>
      </c>
      <c r="J5" s="1500">
        <v>1404.6129553330713</v>
      </c>
      <c r="K5" s="921">
        <v>177</v>
      </c>
    </row>
    <row r="6" spans="1:11" ht="12.75" x14ac:dyDescent="0.2">
      <c r="A6" s="483" t="s">
        <v>697</v>
      </c>
      <c r="B6" s="1772">
        <v>1305.8198389079</v>
      </c>
      <c r="C6" s="1221">
        <f t="shared" si="0"/>
        <v>8574.2141721066764</v>
      </c>
      <c r="D6" s="1094">
        <v>3557.415</v>
      </c>
      <c r="E6" s="1094">
        <v>0</v>
      </c>
      <c r="F6" s="1094">
        <v>420.892</v>
      </c>
      <c r="G6" s="1094">
        <v>0</v>
      </c>
      <c r="H6" s="1094">
        <v>0</v>
      </c>
      <c r="I6" s="1604">
        <v>63.652000000000001</v>
      </c>
      <c r="J6" s="1500">
        <v>4532.2551721066766</v>
      </c>
      <c r="K6" s="921">
        <v>347</v>
      </c>
    </row>
    <row r="7" spans="1:11" ht="12.75" x14ac:dyDescent="0.2">
      <c r="A7" s="483" t="s">
        <v>698</v>
      </c>
      <c r="B7" s="1772">
        <v>362.61464534979996</v>
      </c>
      <c r="C7" s="1221">
        <f t="shared" si="0"/>
        <v>1934.4742661469086</v>
      </c>
      <c r="D7" s="1094">
        <v>788.71799999999996</v>
      </c>
      <c r="E7" s="1094">
        <v>0</v>
      </c>
      <c r="F7" s="1094">
        <v>19.824000000000002</v>
      </c>
      <c r="G7" s="1094">
        <v>0</v>
      </c>
      <c r="H7" s="1094">
        <v>0</v>
      </c>
      <c r="I7" s="1604">
        <v>113.09099999999999</v>
      </c>
      <c r="J7" s="1500">
        <v>1012.8412661469088</v>
      </c>
      <c r="K7" s="921">
        <v>123</v>
      </c>
    </row>
    <row r="8" spans="1:11" ht="12.75" x14ac:dyDescent="0.2">
      <c r="A8" s="483" t="s">
        <v>699</v>
      </c>
      <c r="B8" s="1772">
        <v>2023.6413518102001</v>
      </c>
      <c r="C8" s="1221">
        <f t="shared" si="0"/>
        <v>8300.6472868884903</v>
      </c>
      <c r="D8" s="1094">
        <v>4163.0249999999996</v>
      </c>
      <c r="E8" s="1094">
        <v>0</v>
      </c>
      <c r="F8" s="1094">
        <v>372.40100000000001</v>
      </c>
      <c r="G8" s="1094">
        <v>0</v>
      </c>
      <c r="H8" s="1094">
        <v>0</v>
      </c>
      <c r="I8" s="1604">
        <v>105.339</v>
      </c>
      <c r="J8" s="1500">
        <v>3659.8822868884909</v>
      </c>
      <c r="K8" s="921">
        <v>602</v>
      </c>
    </row>
    <row r="9" spans="1:11" ht="12.75" x14ac:dyDescent="0.2">
      <c r="A9" s="483" t="s">
        <v>700</v>
      </c>
      <c r="B9" s="1772">
        <v>1346.8714820543</v>
      </c>
      <c r="C9" s="1221">
        <f t="shared" si="0"/>
        <v>5947.7220275577274</v>
      </c>
      <c r="D9" s="1094">
        <v>2696.5529999999999</v>
      </c>
      <c r="E9" s="1094">
        <v>172.25929000000002</v>
      </c>
      <c r="F9" s="1094">
        <v>185.52</v>
      </c>
      <c r="G9" s="1094">
        <v>0</v>
      </c>
      <c r="H9" s="1094">
        <v>0</v>
      </c>
      <c r="I9" s="1604">
        <v>254.44399999999999</v>
      </c>
      <c r="J9" s="1500">
        <v>2638.9457375577272</v>
      </c>
      <c r="K9" s="921">
        <v>369</v>
      </c>
    </row>
    <row r="10" spans="1:11" ht="12.75" x14ac:dyDescent="0.2">
      <c r="A10" s="483" t="s">
        <v>560</v>
      </c>
      <c r="B10" s="1772">
        <v>975.49698718580009</v>
      </c>
      <c r="C10" s="1221">
        <f t="shared" si="0"/>
        <v>4747.2669448614579</v>
      </c>
      <c r="D10" s="1094">
        <v>2484.5230000000001</v>
      </c>
      <c r="E10" s="1094">
        <v>0</v>
      </c>
      <c r="F10" s="1094">
        <v>117.601</v>
      </c>
      <c r="G10" s="1094">
        <v>0</v>
      </c>
      <c r="H10" s="1094">
        <v>0</v>
      </c>
      <c r="I10" s="1604">
        <v>42.155999999999999</v>
      </c>
      <c r="J10" s="1500">
        <v>2102.9869448614581</v>
      </c>
      <c r="K10" s="921">
        <v>221</v>
      </c>
    </row>
    <row r="11" spans="1:11" ht="12.75" x14ac:dyDescent="0.2">
      <c r="A11" s="483" t="s">
        <v>55</v>
      </c>
      <c r="B11" s="1772">
        <v>5788.7603579964007</v>
      </c>
      <c r="C11" s="1221">
        <f t="shared" si="0"/>
        <v>30459.328427472141</v>
      </c>
      <c r="D11" s="1094">
        <v>13908.603999999999</v>
      </c>
      <c r="E11" s="1094">
        <v>0</v>
      </c>
      <c r="F11" s="1094">
        <v>1978.355</v>
      </c>
      <c r="G11" s="1094">
        <v>0</v>
      </c>
      <c r="H11" s="1094">
        <v>0</v>
      </c>
      <c r="I11" s="1604">
        <v>322.39</v>
      </c>
      <c r="J11" s="1500">
        <v>14249.979427472143</v>
      </c>
      <c r="K11" s="921">
        <v>1266</v>
      </c>
    </row>
    <row r="12" spans="1:11" ht="12.75" x14ac:dyDescent="0.2">
      <c r="A12" s="483" t="s">
        <v>701</v>
      </c>
      <c r="B12" s="1772">
        <v>280.92415382980005</v>
      </c>
      <c r="C12" s="1221">
        <f t="shared" si="0"/>
        <v>1005.5743846451587</v>
      </c>
      <c r="D12" s="1094">
        <v>529.80799999999999</v>
      </c>
      <c r="E12" s="1094">
        <v>0</v>
      </c>
      <c r="F12" s="1094">
        <v>25.907</v>
      </c>
      <c r="G12" s="1094">
        <v>0</v>
      </c>
      <c r="H12" s="1094">
        <v>0</v>
      </c>
      <c r="I12" s="1604">
        <v>6.5629999999999997</v>
      </c>
      <c r="J12" s="1500">
        <v>443.29638464515864</v>
      </c>
      <c r="K12" s="921">
        <v>58</v>
      </c>
    </row>
    <row r="13" spans="1:11" ht="12.75" x14ac:dyDescent="0.2">
      <c r="A13" s="483" t="s">
        <v>702</v>
      </c>
      <c r="B13" s="1772">
        <v>399.30647920489997</v>
      </c>
      <c r="C13" s="1221">
        <f t="shared" si="0"/>
        <v>1975.699875729063</v>
      </c>
      <c r="D13" s="1094">
        <v>681.69500000000005</v>
      </c>
      <c r="E13" s="1094">
        <v>0</v>
      </c>
      <c r="F13" s="1094">
        <v>24.279</v>
      </c>
      <c r="G13" s="1094">
        <v>0</v>
      </c>
      <c r="H13" s="1094">
        <v>0</v>
      </c>
      <c r="I13" s="1604">
        <v>58.656999999999996</v>
      </c>
      <c r="J13" s="1500">
        <v>1211.0688757290629</v>
      </c>
      <c r="K13" s="921">
        <v>101</v>
      </c>
    </row>
    <row r="14" spans="1:11" ht="12.75" x14ac:dyDescent="0.2">
      <c r="A14" s="483" t="s">
        <v>58</v>
      </c>
      <c r="B14" s="1772">
        <v>1789.8921089204</v>
      </c>
      <c r="C14" s="1221">
        <f t="shared" si="0"/>
        <v>8217.6687556599318</v>
      </c>
      <c r="D14" s="1094">
        <v>4613.741</v>
      </c>
      <c r="E14" s="1094">
        <v>0</v>
      </c>
      <c r="F14" s="1094">
        <v>368.85500000000002</v>
      </c>
      <c r="G14" s="1094">
        <v>0</v>
      </c>
      <c r="H14" s="1094">
        <v>0</v>
      </c>
      <c r="I14" s="1604">
        <v>101.78100000000001</v>
      </c>
      <c r="J14" s="1500">
        <v>3133.2917556599314</v>
      </c>
      <c r="K14" s="921">
        <v>497</v>
      </c>
    </row>
    <row r="15" spans="1:11" ht="12.75" x14ac:dyDescent="0.2">
      <c r="A15" s="483" t="s">
        <v>251</v>
      </c>
      <c r="B15" s="1772">
        <v>204.64946147640001</v>
      </c>
      <c r="C15" s="1221">
        <f t="shared" si="0"/>
        <v>643.68624078667369</v>
      </c>
      <c r="D15" s="1094">
        <v>381.267</v>
      </c>
      <c r="E15" s="1094">
        <v>0</v>
      </c>
      <c r="F15" s="1094">
        <v>10.022</v>
      </c>
      <c r="G15" s="1094">
        <v>0</v>
      </c>
      <c r="H15" s="1094">
        <v>0</v>
      </c>
      <c r="I15" s="1604">
        <v>4.1959999999999997</v>
      </c>
      <c r="J15" s="1500">
        <v>248.20124078667371</v>
      </c>
      <c r="K15" s="921">
        <v>57</v>
      </c>
    </row>
    <row r="16" spans="1:11" ht="12.75" x14ac:dyDescent="0.2">
      <c r="A16" s="483" t="s">
        <v>139</v>
      </c>
      <c r="B16" s="1772">
        <v>174.73045775019997</v>
      </c>
      <c r="C16" s="1221">
        <f t="shared" si="0"/>
        <v>893.16907430939796</v>
      </c>
      <c r="D16" s="1094">
        <v>487.13299999999998</v>
      </c>
      <c r="E16" s="1094">
        <v>0</v>
      </c>
      <c r="F16" s="1094">
        <v>46.201999999999998</v>
      </c>
      <c r="G16" s="1094">
        <v>0</v>
      </c>
      <c r="H16" s="1094">
        <v>0</v>
      </c>
      <c r="I16" s="1604">
        <v>2.4260000000000002</v>
      </c>
      <c r="J16" s="1500">
        <v>357.40807430939782</v>
      </c>
      <c r="K16" s="921">
        <v>57</v>
      </c>
    </row>
    <row r="17" spans="1:11" ht="12.75" x14ac:dyDescent="0.2">
      <c r="A17" s="483" t="s">
        <v>62</v>
      </c>
      <c r="B17" s="1772">
        <v>1022.791769252</v>
      </c>
      <c r="C17" s="1221">
        <f t="shared" si="0"/>
        <v>7885.4290955417227</v>
      </c>
      <c r="D17" s="1094">
        <v>4984.174</v>
      </c>
      <c r="E17" s="1094">
        <v>0</v>
      </c>
      <c r="F17" s="1094">
        <v>620.65599999999995</v>
      </c>
      <c r="G17" s="1094">
        <v>0</v>
      </c>
      <c r="H17" s="1094">
        <v>0</v>
      </c>
      <c r="I17" s="1604">
        <v>3.1040000000000001</v>
      </c>
      <c r="J17" s="1500">
        <v>2277.4950955417225</v>
      </c>
      <c r="K17" s="921">
        <v>321</v>
      </c>
    </row>
    <row r="18" spans="1:11" ht="12.75" x14ac:dyDescent="0.2">
      <c r="A18" s="483" t="s">
        <v>703</v>
      </c>
      <c r="B18" s="1772">
        <v>905.24882058180003</v>
      </c>
      <c r="C18" s="1221">
        <f t="shared" si="0"/>
        <v>4093.2169933632831</v>
      </c>
      <c r="D18" s="1094">
        <v>2240.0970000000002</v>
      </c>
      <c r="E18" s="1094">
        <v>0</v>
      </c>
      <c r="F18" s="1094">
        <v>195.02500000000001</v>
      </c>
      <c r="G18" s="1094">
        <v>0</v>
      </c>
      <c r="H18" s="1094">
        <v>0</v>
      </c>
      <c r="I18" s="1604">
        <v>92.376999999999995</v>
      </c>
      <c r="J18" s="1500">
        <v>1565.7179933632831</v>
      </c>
      <c r="K18" s="921">
        <v>218</v>
      </c>
    </row>
    <row r="19" spans="1:11" ht="12.75" x14ac:dyDescent="0.2">
      <c r="A19" s="483" t="s">
        <v>704</v>
      </c>
      <c r="B19" s="1772">
        <v>709.17588199809995</v>
      </c>
      <c r="C19" s="1221">
        <f t="shared" si="0"/>
        <v>3730.3140085862083</v>
      </c>
      <c r="D19" s="1094">
        <v>1952.4259999999999</v>
      </c>
      <c r="E19" s="1094">
        <v>0</v>
      </c>
      <c r="F19" s="1094">
        <v>169.82499999999999</v>
      </c>
      <c r="G19" s="1094">
        <v>0</v>
      </c>
      <c r="H19" s="1094">
        <v>0</v>
      </c>
      <c r="I19" s="1604">
        <v>2.4590000000000001</v>
      </c>
      <c r="J19" s="1500">
        <v>1605.6040085862087</v>
      </c>
      <c r="K19" s="921">
        <v>201</v>
      </c>
    </row>
    <row r="20" spans="1:11" ht="12.75" x14ac:dyDescent="0.2">
      <c r="A20" s="483" t="s">
        <v>705</v>
      </c>
      <c r="B20" s="1772">
        <v>167.89554029019999</v>
      </c>
      <c r="C20" s="1221">
        <f t="shared" si="0"/>
        <v>517.17847816176175</v>
      </c>
      <c r="D20" s="1094">
        <v>239.29400000000001</v>
      </c>
      <c r="E20" s="1094">
        <v>0</v>
      </c>
      <c r="F20" s="1094">
        <v>14.56</v>
      </c>
      <c r="G20" s="1094">
        <v>0</v>
      </c>
      <c r="H20" s="1094">
        <v>0</v>
      </c>
      <c r="I20" s="1604">
        <v>14.153</v>
      </c>
      <c r="J20" s="1500">
        <v>249.17147816176171</v>
      </c>
      <c r="K20" s="921">
        <v>44</v>
      </c>
    </row>
    <row r="21" spans="1:11" ht="12.75" x14ac:dyDescent="0.2">
      <c r="A21" s="483" t="s">
        <v>706</v>
      </c>
      <c r="B21" s="1772">
        <v>2954.4931683403001</v>
      </c>
      <c r="C21" s="1221">
        <f t="shared" si="0"/>
        <v>15858.546965927782</v>
      </c>
      <c r="D21" s="1094">
        <v>6553.5450000000001</v>
      </c>
      <c r="E21" s="1094">
        <v>0</v>
      </c>
      <c r="F21" s="1094">
        <v>1034.1220000000001</v>
      </c>
      <c r="G21" s="1094">
        <v>0</v>
      </c>
      <c r="H21" s="1094">
        <v>0</v>
      </c>
      <c r="I21" s="1604">
        <v>230.892</v>
      </c>
      <c r="J21" s="1500">
        <v>8039.9879659277822</v>
      </c>
      <c r="K21" s="921">
        <v>763</v>
      </c>
    </row>
    <row r="22" spans="1:11" ht="12.75" x14ac:dyDescent="0.2">
      <c r="A22" s="483" t="s">
        <v>143</v>
      </c>
      <c r="B22" s="1772">
        <v>2677.9689843332999</v>
      </c>
      <c r="C22" s="1221">
        <f t="shared" si="0"/>
        <v>13125.198123522312</v>
      </c>
      <c r="D22" s="1094">
        <v>7330.0259999999998</v>
      </c>
      <c r="E22" s="1094">
        <v>0</v>
      </c>
      <c r="F22" s="1094">
        <v>1443.615</v>
      </c>
      <c r="G22" s="1094">
        <v>0</v>
      </c>
      <c r="H22" s="1094">
        <v>0</v>
      </c>
      <c r="I22" s="1604">
        <v>222.66</v>
      </c>
      <c r="J22" s="1500">
        <v>4128.8971235223125</v>
      </c>
      <c r="K22" s="921">
        <v>575</v>
      </c>
    </row>
    <row r="23" spans="1:11" ht="12.75" x14ac:dyDescent="0.2">
      <c r="A23" s="483" t="s">
        <v>444</v>
      </c>
      <c r="B23" s="1772">
        <v>259.29218553840002</v>
      </c>
      <c r="C23" s="1221">
        <f t="shared" si="0"/>
        <v>1237.2298797560206</v>
      </c>
      <c r="D23" s="1094">
        <v>412.80599999999998</v>
      </c>
      <c r="E23" s="1094">
        <v>0</v>
      </c>
      <c r="F23" s="1094">
        <v>52.296999999999997</v>
      </c>
      <c r="G23" s="1094">
        <v>0</v>
      </c>
      <c r="H23" s="1094">
        <v>0</v>
      </c>
      <c r="I23" s="1604">
        <v>36.052</v>
      </c>
      <c r="J23" s="1500">
        <v>736.07487975602078</v>
      </c>
      <c r="K23" s="921">
        <v>76</v>
      </c>
    </row>
    <row r="24" spans="1:11" ht="12.75" x14ac:dyDescent="0.2">
      <c r="A24" s="483" t="s">
        <v>665</v>
      </c>
      <c r="B24" s="1772">
        <v>2258.5687376471997</v>
      </c>
      <c r="C24" s="1221">
        <f t="shared" si="0"/>
        <v>18498.450902145822</v>
      </c>
      <c r="D24" s="1094">
        <v>10736.46</v>
      </c>
      <c r="E24" s="1094">
        <v>0</v>
      </c>
      <c r="F24" s="1094">
        <v>1715.751</v>
      </c>
      <c r="G24" s="1094">
        <v>0</v>
      </c>
      <c r="H24" s="1094">
        <v>0</v>
      </c>
      <c r="I24" s="1604">
        <v>70.343000000000004</v>
      </c>
      <c r="J24" s="1500">
        <v>5975.8969021458233</v>
      </c>
      <c r="K24" s="921">
        <v>700</v>
      </c>
    </row>
    <row r="25" spans="1:11" ht="12.75" x14ac:dyDescent="0.2">
      <c r="A25" s="483" t="s">
        <v>707</v>
      </c>
      <c r="B25" s="1772">
        <v>653.86926017339999</v>
      </c>
      <c r="C25" s="1221">
        <f t="shared" si="0"/>
        <v>3511.8367376474762</v>
      </c>
      <c r="D25" s="1094">
        <v>1482.212</v>
      </c>
      <c r="E25" s="1094">
        <v>0</v>
      </c>
      <c r="F25" s="1094">
        <v>123.217</v>
      </c>
      <c r="G25" s="1094">
        <v>0</v>
      </c>
      <c r="H25" s="1094">
        <v>0</v>
      </c>
      <c r="I25" s="1604">
        <v>50.314999999999998</v>
      </c>
      <c r="J25" s="1500">
        <v>1856.0927376474763</v>
      </c>
      <c r="K25" s="921">
        <v>197</v>
      </c>
    </row>
    <row r="26" spans="1:11" ht="12.75" x14ac:dyDescent="0.2">
      <c r="A26" s="483" t="s">
        <v>260</v>
      </c>
      <c r="B26" s="1772">
        <v>6632.2669851676001</v>
      </c>
      <c r="C26" s="1221">
        <f t="shared" si="0"/>
        <v>35252.539110700971</v>
      </c>
      <c r="D26" s="1094">
        <v>16122.361999999999</v>
      </c>
      <c r="E26" s="1094">
        <v>0</v>
      </c>
      <c r="F26" s="1094">
        <v>5586.5619999999999</v>
      </c>
      <c r="G26" s="1094">
        <v>0</v>
      </c>
      <c r="H26" s="1094">
        <v>0</v>
      </c>
      <c r="I26" s="1604">
        <v>370.81900000000002</v>
      </c>
      <c r="J26" s="1500">
        <v>13172.796110700974</v>
      </c>
      <c r="K26" s="921">
        <v>1525</v>
      </c>
    </row>
    <row r="27" spans="1:11" ht="12.75" x14ac:dyDescent="0.2">
      <c r="A27" s="483" t="s">
        <v>571</v>
      </c>
      <c r="B27" s="1772">
        <v>266.02362084050003</v>
      </c>
      <c r="C27" s="1221">
        <f t="shared" si="0"/>
        <v>1238.4456029201178</v>
      </c>
      <c r="D27" s="1094">
        <v>552.21400000000006</v>
      </c>
      <c r="E27" s="1094">
        <v>0</v>
      </c>
      <c r="F27" s="1094">
        <v>228.52600000000001</v>
      </c>
      <c r="G27" s="1094">
        <v>0</v>
      </c>
      <c r="H27" s="1094">
        <v>0</v>
      </c>
      <c r="I27" s="1604">
        <v>1.9339999999999999</v>
      </c>
      <c r="J27" s="1500">
        <v>455.7716029201178</v>
      </c>
      <c r="K27" s="921">
        <v>89</v>
      </c>
    </row>
    <row r="28" spans="1:11" ht="12.75" x14ac:dyDescent="0.2">
      <c r="A28" s="483" t="s">
        <v>708</v>
      </c>
      <c r="B28" s="1772">
        <v>281.7439297972</v>
      </c>
      <c r="C28" s="1221">
        <f t="shared" si="0"/>
        <v>2109.3991281839089</v>
      </c>
      <c r="D28" s="1094">
        <v>1095.809</v>
      </c>
      <c r="E28" s="1094">
        <v>0</v>
      </c>
      <c r="F28" s="1094">
        <v>39.350999999999999</v>
      </c>
      <c r="G28" s="1094">
        <v>0</v>
      </c>
      <c r="H28" s="1094">
        <v>0</v>
      </c>
      <c r="I28" s="1604">
        <v>5.9669999999999996</v>
      </c>
      <c r="J28" s="1500">
        <v>968.27212818390888</v>
      </c>
      <c r="K28" s="921">
        <v>101</v>
      </c>
    </row>
    <row r="29" spans="1:11" ht="12.75" x14ac:dyDescent="0.2">
      <c r="A29" s="483" t="s">
        <v>709</v>
      </c>
      <c r="B29" s="1772">
        <v>1685.7672743545997</v>
      </c>
      <c r="C29" s="1221">
        <f t="shared" si="0"/>
        <v>7972.1809777638591</v>
      </c>
      <c r="D29" s="1094">
        <v>3532.6729999999998</v>
      </c>
      <c r="E29" s="1094">
        <v>0</v>
      </c>
      <c r="F29" s="1094">
        <v>691.505</v>
      </c>
      <c r="G29" s="1094">
        <v>0</v>
      </c>
      <c r="H29" s="1094">
        <v>0</v>
      </c>
      <c r="I29" s="1604">
        <v>96.239000000000004</v>
      </c>
      <c r="J29" s="1500">
        <v>3651.7639777638592</v>
      </c>
      <c r="K29" s="921">
        <v>594</v>
      </c>
    </row>
    <row r="30" spans="1:11" ht="12.75" x14ac:dyDescent="0.2">
      <c r="A30" s="483" t="s">
        <v>710</v>
      </c>
      <c r="B30" s="1772">
        <v>578.4112844576</v>
      </c>
      <c r="C30" s="1221">
        <f t="shared" si="0"/>
        <v>3134.3591650715671</v>
      </c>
      <c r="D30" s="1094">
        <v>1216.181</v>
      </c>
      <c r="E30" s="1094">
        <v>0</v>
      </c>
      <c r="F30" s="1094">
        <v>116.986</v>
      </c>
      <c r="G30" s="1094">
        <v>0</v>
      </c>
      <c r="H30" s="1094">
        <v>0</v>
      </c>
      <c r="I30" s="1604">
        <v>47.994</v>
      </c>
      <c r="J30" s="1500">
        <v>1753.1981650715668</v>
      </c>
      <c r="K30" s="921">
        <v>170</v>
      </c>
    </row>
    <row r="31" spans="1:11" ht="12.75" x14ac:dyDescent="0.2">
      <c r="A31" s="483" t="s">
        <v>711</v>
      </c>
      <c r="B31" s="1772">
        <v>1500.5756597925999</v>
      </c>
      <c r="C31" s="1221">
        <f t="shared" si="0"/>
        <v>5302.590299736612</v>
      </c>
      <c r="D31" s="1094">
        <v>2432.8319999999999</v>
      </c>
      <c r="E31" s="1094">
        <v>0</v>
      </c>
      <c r="F31" s="1094">
        <v>319.75599999999997</v>
      </c>
      <c r="G31" s="1094">
        <v>0</v>
      </c>
      <c r="H31" s="1094">
        <v>0</v>
      </c>
      <c r="I31" s="1604">
        <v>182.62</v>
      </c>
      <c r="J31" s="1500">
        <v>2367.3822997366124</v>
      </c>
      <c r="K31" s="921">
        <v>299</v>
      </c>
    </row>
    <row r="32" spans="1:11" ht="12.75" x14ac:dyDescent="0.2">
      <c r="A32" s="483" t="s">
        <v>572</v>
      </c>
      <c r="B32" s="1772">
        <v>1268.8602367335998</v>
      </c>
      <c r="C32" s="1221">
        <f t="shared" si="0"/>
        <v>7440.760270130856</v>
      </c>
      <c r="D32" s="1094">
        <v>3235.6489999999999</v>
      </c>
      <c r="E32" s="1094">
        <v>0</v>
      </c>
      <c r="F32" s="1094">
        <v>409.13200000000001</v>
      </c>
      <c r="G32" s="1094">
        <v>0</v>
      </c>
      <c r="H32" s="1094">
        <v>0</v>
      </c>
      <c r="I32" s="1604">
        <v>89.962999999999994</v>
      </c>
      <c r="J32" s="1500">
        <v>3706.0162701308559</v>
      </c>
      <c r="K32" s="921">
        <v>488</v>
      </c>
    </row>
    <row r="33" spans="1:11" ht="12.75" x14ac:dyDescent="0.2">
      <c r="A33" s="483" t="s">
        <v>78</v>
      </c>
      <c r="B33" s="1772">
        <v>2021.5158132264</v>
      </c>
      <c r="C33" s="1221">
        <f t="shared" si="0"/>
        <v>11352.113038703515</v>
      </c>
      <c r="D33" s="1094">
        <v>5004.027</v>
      </c>
      <c r="E33" s="1094">
        <v>0</v>
      </c>
      <c r="F33" s="1094">
        <v>724.67899999999997</v>
      </c>
      <c r="G33" s="1094">
        <v>0</v>
      </c>
      <c r="H33" s="1094">
        <v>0</v>
      </c>
      <c r="I33" s="1604">
        <v>132.524</v>
      </c>
      <c r="J33" s="1500">
        <v>5490.8830387035141</v>
      </c>
      <c r="K33" s="921">
        <v>542</v>
      </c>
    </row>
    <row r="34" spans="1:11" ht="12.75" x14ac:dyDescent="0.2">
      <c r="A34" s="483" t="s">
        <v>712</v>
      </c>
      <c r="B34" s="1772">
        <v>5738.2516130192007</v>
      </c>
      <c r="C34" s="1221">
        <f t="shared" si="0"/>
        <v>61838.420402540127</v>
      </c>
      <c r="D34" s="1094">
        <v>35602.822999999997</v>
      </c>
      <c r="E34" s="1094">
        <v>0</v>
      </c>
      <c r="F34" s="1094">
        <v>11645.201999999999</v>
      </c>
      <c r="G34" s="1094">
        <v>0</v>
      </c>
      <c r="H34" s="1094">
        <v>0</v>
      </c>
      <c r="I34" s="1604">
        <v>377.61599999999999</v>
      </c>
      <c r="J34" s="1500">
        <v>14212.779402540131</v>
      </c>
      <c r="K34" s="921">
        <v>1834</v>
      </c>
    </row>
    <row r="35" spans="1:11" ht="12.75" x14ac:dyDescent="0.2">
      <c r="A35" s="483" t="s">
        <v>713</v>
      </c>
      <c r="B35" s="1772">
        <v>187.12633574309999</v>
      </c>
      <c r="C35" s="1221">
        <f t="shared" si="0"/>
        <v>579.59236157389159</v>
      </c>
      <c r="D35" s="1094">
        <v>384.84300000000002</v>
      </c>
      <c r="E35" s="1094">
        <v>0</v>
      </c>
      <c r="F35" s="1094">
        <v>25.34</v>
      </c>
      <c r="G35" s="1094">
        <v>0</v>
      </c>
      <c r="H35" s="1094">
        <v>0</v>
      </c>
      <c r="I35" s="1604">
        <v>0.51800000000000002</v>
      </c>
      <c r="J35" s="1500">
        <v>168.89136157389169</v>
      </c>
      <c r="K35" s="921">
        <v>67</v>
      </c>
    </row>
    <row r="36" spans="1:11" ht="12.75" x14ac:dyDescent="0.2">
      <c r="A36" s="483" t="s">
        <v>121</v>
      </c>
      <c r="B36" s="1772">
        <v>207.91856543289998</v>
      </c>
      <c r="C36" s="1221">
        <f t="shared" si="0"/>
        <v>871.04076356862311</v>
      </c>
      <c r="D36" s="1094">
        <v>408.16899999999998</v>
      </c>
      <c r="E36" s="1094">
        <v>0</v>
      </c>
      <c r="F36" s="1094">
        <v>6.0039999999999996</v>
      </c>
      <c r="G36" s="1094">
        <v>0</v>
      </c>
      <c r="H36" s="1094">
        <v>0</v>
      </c>
      <c r="I36" s="1604">
        <v>1.84</v>
      </c>
      <c r="J36" s="1500">
        <v>455.02776356862319</v>
      </c>
      <c r="K36" s="921">
        <v>61</v>
      </c>
    </row>
    <row r="37" spans="1:11" ht="12.75" x14ac:dyDescent="0.2">
      <c r="A37" s="483" t="s">
        <v>151</v>
      </c>
      <c r="B37" s="1772">
        <v>293.66399236170002</v>
      </c>
      <c r="C37" s="1221">
        <f t="shared" si="0"/>
        <v>1351.1447407658329</v>
      </c>
      <c r="D37" s="1094">
        <v>558.41800000000001</v>
      </c>
      <c r="E37" s="1094">
        <v>0</v>
      </c>
      <c r="F37" s="1094">
        <v>130.33699999999999</v>
      </c>
      <c r="G37" s="1094">
        <v>0</v>
      </c>
      <c r="H37" s="1094">
        <v>0</v>
      </c>
      <c r="I37" s="1604">
        <v>39.869999999999997</v>
      </c>
      <c r="J37" s="1500">
        <v>622.51974076583292</v>
      </c>
      <c r="K37" s="921">
        <v>40</v>
      </c>
    </row>
    <row r="38" spans="1:11" ht="12.75" x14ac:dyDescent="0.2">
      <c r="A38" s="483" t="s">
        <v>714</v>
      </c>
      <c r="B38" s="1772">
        <v>245.17987226619999</v>
      </c>
      <c r="C38" s="1221">
        <f t="shared" si="0"/>
        <v>882.41803410706984</v>
      </c>
      <c r="D38" s="1094">
        <v>406.19400000000002</v>
      </c>
      <c r="E38" s="1094">
        <v>0</v>
      </c>
      <c r="F38" s="1094">
        <v>15.653</v>
      </c>
      <c r="G38" s="1094">
        <v>0</v>
      </c>
      <c r="H38" s="1094">
        <v>0</v>
      </c>
      <c r="I38" s="1604">
        <v>10.288</v>
      </c>
      <c r="J38" s="1500">
        <v>450.28303410706985</v>
      </c>
      <c r="K38" s="921">
        <v>83</v>
      </c>
    </row>
    <row r="39" spans="1:11" ht="12.75" x14ac:dyDescent="0.2">
      <c r="A39" s="483" t="s">
        <v>715</v>
      </c>
      <c r="B39" s="1772">
        <v>89.448349705599995</v>
      </c>
      <c r="C39" s="1221">
        <f t="shared" si="0"/>
        <v>172.29807028387575</v>
      </c>
      <c r="D39" s="1094">
        <v>107.357</v>
      </c>
      <c r="E39" s="1094">
        <v>0</v>
      </c>
      <c r="F39" s="1094">
        <v>18.175000000000001</v>
      </c>
      <c r="G39" s="1094">
        <v>0</v>
      </c>
      <c r="H39" s="1094">
        <v>0</v>
      </c>
      <c r="I39" s="1604">
        <v>0.218</v>
      </c>
      <c r="J39" s="1500">
        <v>46.548070283875752</v>
      </c>
      <c r="K39" s="921">
        <v>12</v>
      </c>
    </row>
    <row r="40" spans="1:11" ht="12.75" x14ac:dyDescent="0.2">
      <c r="A40" s="483" t="s">
        <v>716</v>
      </c>
      <c r="B40" s="1772">
        <v>677.18811908140015</v>
      </c>
      <c r="C40" s="1221">
        <f t="shared" si="0"/>
        <v>3781.4772074149187</v>
      </c>
      <c r="D40" s="1094">
        <v>1880.7190000000001</v>
      </c>
      <c r="E40" s="1094">
        <v>0</v>
      </c>
      <c r="F40" s="1094">
        <v>57.749000000000002</v>
      </c>
      <c r="G40" s="1094">
        <v>0</v>
      </c>
      <c r="H40" s="1094">
        <v>0</v>
      </c>
      <c r="I40" s="1604">
        <v>4.8339999999999996</v>
      </c>
      <c r="J40" s="1500">
        <v>1838.1752074149185</v>
      </c>
      <c r="K40" s="921">
        <v>173</v>
      </c>
    </row>
    <row r="41" spans="1:11" ht="12.75" x14ac:dyDescent="0.2">
      <c r="A41" s="483" t="s">
        <v>381</v>
      </c>
      <c r="B41" s="1772">
        <v>175.93782712480001</v>
      </c>
      <c r="C41" s="1221">
        <f t="shared" si="0"/>
        <v>589.72987196012321</v>
      </c>
      <c r="D41" s="1094">
        <v>223.143</v>
      </c>
      <c r="E41" s="1094">
        <v>0</v>
      </c>
      <c r="F41" s="1094">
        <v>5.4340000000000002</v>
      </c>
      <c r="G41" s="1094">
        <v>0</v>
      </c>
      <c r="H41" s="1094">
        <v>0</v>
      </c>
      <c r="I41" s="1604">
        <v>5.7460000000000004</v>
      </c>
      <c r="J41" s="1500">
        <v>355.40687196012323</v>
      </c>
      <c r="K41" s="921">
        <v>35</v>
      </c>
    </row>
    <row r="42" spans="1:11" ht="12.75" x14ac:dyDescent="0.2">
      <c r="A42" s="483" t="s">
        <v>717</v>
      </c>
      <c r="B42" s="1772">
        <v>486.03257766249999</v>
      </c>
      <c r="C42" s="1221">
        <f t="shared" si="0"/>
        <v>2030.1716076829298</v>
      </c>
      <c r="D42" s="1094">
        <v>563.79200000000003</v>
      </c>
      <c r="E42" s="1094">
        <v>0</v>
      </c>
      <c r="F42" s="1094">
        <v>33.378999999999998</v>
      </c>
      <c r="G42" s="1094">
        <v>0</v>
      </c>
      <c r="H42" s="1094">
        <v>0</v>
      </c>
      <c r="I42" s="1604">
        <v>0.70499999999999996</v>
      </c>
      <c r="J42" s="1500">
        <v>1432.2956076829296</v>
      </c>
      <c r="K42" s="921">
        <v>105</v>
      </c>
    </row>
    <row r="43" spans="1:11" ht="12.75" x14ac:dyDescent="0.2">
      <c r="A43" s="483" t="s">
        <v>718</v>
      </c>
      <c r="B43" s="1772">
        <v>2533.0637235279</v>
      </c>
      <c r="C43" s="1221">
        <f t="shared" si="0"/>
        <v>11806.819848914105</v>
      </c>
      <c r="D43" s="1094">
        <v>5484.0290000000005</v>
      </c>
      <c r="E43" s="1094">
        <v>0</v>
      </c>
      <c r="F43" s="1094">
        <v>690.24599999999998</v>
      </c>
      <c r="G43" s="1094">
        <v>0</v>
      </c>
      <c r="H43" s="1094">
        <v>0</v>
      </c>
      <c r="I43" s="1604">
        <v>185.70599999999999</v>
      </c>
      <c r="J43" s="1500">
        <v>5446.8388489141043</v>
      </c>
      <c r="K43" s="921">
        <v>528</v>
      </c>
    </row>
    <row r="44" spans="1:11" ht="12.75" x14ac:dyDescent="0.2">
      <c r="A44" s="483" t="s">
        <v>719</v>
      </c>
      <c r="B44" s="1772">
        <v>171.58746725289998</v>
      </c>
      <c r="C44" s="1221">
        <f t="shared" si="0"/>
        <v>622.37795802544588</v>
      </c>
      <c r="D44" s="1094">
        <v>376.62599999999998</v>
      </c>
      <c r="E44" s="1094">
        <v>0</v>
      </c>
      <c r="F44" s="1094">
        <v>56.247</v>
      </c>
      <c r="G44" s="1094">
        <v>0</v>
      </c>
      <c r="H44" s="1094">
        <v>0</v>
      </c>
      <c r="I44" s="1604">
        <v>3.9E-2</v>
      </c>
      <c r="J44" s="1500">
        <v>189.4659580254459</v>
      </c>
      <c r="K44" s="921">
        <v>35</v>
      </c>
    </row>
    <row r="45" spans="1:11" ht="12.75" x14ac:dyDescent="0.2">
      <c r="A45" s="483" t="s">
        <v>720</v>
      </c>
      <c r="B45" s="1772">
        <v>167.19028930460001</v>
      </c>
      <c r="C45" s="1221">
        <f t="shared" si="0"/>
        <v>556.80953063546099</v>
      </c>
      <c r="D45" s="1094">
        <v>300.161</v>
      </c>
      <c r="E45" s="1094">
        <v>0</v>
      </c>
      <c r="F45" s="1094">
        <v>8.9190000000000005</v>
      </c>
      <c r="G45" s="1094">
        <v>0</v>
      </c>
      <c r="H45" s="1094">
        <v>0</v>
      </c>
      <c r="I45" s="1604">
        <v>8.4060000000000006</v>
      </c>
      <c r="J45" s="1500">
        <v>239.323530635461</v>
      </c>
      <c r="K45" s="921">
        <v>46</v>
      </c>
    </row>
    <row r="46" spans="1:11" ht="12.75" x14ac:dyDescent="0.2">
      <c r="A46" s="483" t="s">
        <v>84</v>
      </c>
      <c r="B46" s="1772">
        <v>1087.9625022737</v>
      </c>
      <c r="C46" s="1221">
        <f t="shared" si="0"/>
        <v>7905.5456841507894</v>
      </c>
      <c r="D46" s="1094">
        <v>4188.32</v>
      </c>
      <c r="E46" s="1094">
        <v>0</v>
      </c>
      <c r="F46" s="1094">
        <v>280.46199999999999</v>
      </c>
      <c r="G46" s="1094">
        <v>0</v>
      </c>
      <c r="H46" s="1094">
        <v>0</v>
      </c>
      <c r="I46" s="1604">
        <v>44.712000000000003</v>
      </c>
      <c r="J46" s="1500">
        <v>3392.0516841507892</v>
      </c>
      <c r="K46" s="921">
        <v>380</v>
      </c>
    </row>
    <row r="47" spans="1:11" ht="12.75" x14ac:dyDescent="0.2">
      <c r="A47" s="483" t="s">
        <v>85</v>
      </c>
      <c r="B47" s="1772">
        <v>1828.7561619095998</v>
      </c>
      <c r="C47" s="1221">
        <f t="shared" si="0"/>
        <v>14626.005448605039</v>
      </c>
      <c r="D47" s="1094">
        <v>6004.4889999999996</v>
      </c>
      <c r="E47" s="1094">
        <v>0</v>
      </c>
      <c r="F47" s="1094">
        <v>479.05099999999999</v>
      </c>
      <c r="G47" s="1094">
        <v>0</v>
      </c>
      <c r="H47" s="1094">
        <v>0</v>
      </c>
      <c r="I47" s="1604">
        <v>91.26</v>
      </c>
      <c r="J47" s="1500">
        <v>8051.2054486050401</v>
      </c>
      <c r="K47" s="921">
        <v>556</v>
      </c>
    </row>
    <row r="48" spans="1:11" ht="12.75" x14ac:dyDescent="0.2">
      <c r="A48" s="483" t="s">
        <v>721</v>
      </c>
      <c r="B48" s="1772">
        <v>263.14059994019999</v>
      </c>
      <c r="C48" s="1221">
        <f t="shared" si="0"/>
        <v>1628.8053858119015</v>
      </c>
      <c r="D48" s="1094">
        <v>761.327</v>
      </c>
      <c r="E48" s="1094">
        <v>0</v>
      </c>
      <c r="F48" s="1094">
        <v>71.421000000000006</v>
      </c>
      <c r="G48" s="1094">
        <v>0</v>
      </c>
      <c r="H48" s="1094">
        <v>0</v>
      </c>
      <c r="I48" s="1604">
        <v>1.7669999999999999</v>
      </c>
      <c r="J48" s="1500">
        <v>794.29038581190127</v>
      </c>
      <c r="K48" s="921">
        <v>97</v>
      </c>
    </row>
    <row r="49" spans="1:11" ht="12.75" x14ac:dyDescent="0.2">
      <c r="A49" s="483" t="s">
        <v>157</v>
      </c>
      <c r="B49" s="1772">
        <v>35515.510423748994</v>
      </c>
      <c r="C49" s="1221">
        <f t="shared" si="0"/>
        <v>162692.51659403095</v>
      </c>
      <c r="D49" s="1094">
        <v>81841.539999999994</v>
      </c>
      <c r="E49" s="1094">
        <v>0</v>
      </c>
      <c r="F49" s="1094">
        <v>15082.763000000001</v>
      </c>
      <c r="G49" s="1094">
        <v>0</v>
      </c>
      <c r="H49" s="1094">
        <v>0</v>
      </c>
      <c r="I49" s="1604">
        <v>4144.9480000000003</v>
      </c>
      <c r="J49" s="1500">
        <v>61623.265594030941</v>
      </c>
      <c r="K49" s="921">
        <v>6757</v>
      </c>
    </row>
    <row r="50" spans="1:11" ht="12.75" x14ac:dyDescent="0.2">
      <c r="A50" s="483" t="s">
        <v>722</v>
      </c>
      <c r="B50" s="1772">
        <v>234.1195456394</v>
      </c>
      <c r="C50" s="1221">
        <f t="shared" si="0"/>
        <v>769.59449036266165</v>
      </c>
      <c r="D50" s="1094">
        <v>393.84899999999999</v>
      </c>
      <c r="E50" s="1094">
        <v>0</v>
      </c>
      <c r="F50" s="1094">
        <v>6.5549999999999997</v>
      </c>
      <c r="G50" s="1094">
        <v>0</v>
      </c>
      <c r="H50" s="1094">
        <v>0</v>
      </c>
      <c r="I50" s="1604">
        <v>28.341000000000001</v>
      </c>
      <c r="J50" s="1500">
        <v>340.84949036266158</v>
      </c>
      <c r="K50" s="921">
        <v>34</v>
      </c>
    </row>
    <row r="51" spans="1:11" ht="12.75" x14ac:dyDescent="0.2">
      <c r="A51" s="483" t="s">
        <v>725</v>
      </c>
      <c r="B51" s="1772">
        <v>676.55941047739998</v>
      </c>
      <c r="C51" s="1221">
        <f t="shared" si="0"/>
        <v>3286.8360573251894</v>
      </c>
      <c r="D51" s="1094">
        <v>1092.175</v>
      </c>
      <c r="E51" s="1094">
        <v>0</v>
      </c>
      <c r="F51" s="1094">
        <v>70.924999999999997</v>
      </c>
      <c r="G51" s="1094">
        <v>0</v>
      </c>
      <c r="H51" s="1094">
        <v>0</v>
      </c>
      <c r="I51" s="1604">
        <v>1.2110000000000001</v>
      </c>
      <c r="J51" s="1500">
        <v>2122.5250573251892</v>
      </c>
      <c r="K51" s="921">
        <v>186</v>
      </c>
    </row>
    <row r="52" spans="1:11" ht="12.75" x14ac:dyDescent="0.2">
      <c r="A52" s="483" t="s">
        <v>271</v>
      </c>
      <c r="B52" s="1772">
        <v>201.39590923879999</v>
      </c>
      <c r="C52" s="1221">
        <f t="shared" si="0"/>
        <v>788.65654454090713</v>
      </c>
      <c r="D52" s="1094">
        <v>345.96600000000001</v>
      </c>
      <c r="E52" s="1094">
        <v>0</v>
      </c>
      <c r="F52" s="1094">
        <v>33.024999999999999</v>
      </c>
      <c r="G52" s="1094">
        <v>0</v>
      </c>
      <c r="H52" s="1094">
        <v>0</v>
      </c>
      <c r="I52" s="1604">
        <v>45.445</v>
      </c>
      <c r="J52" s="1500">
        <v>364.2205445409071</v>
      </c>
      <c r="K52" s="921">
        <v>39</v>
      </c>
    </row>
    <row r="53" spans="1:11" ht="12.75" x14ac:dyDescent="0.2">
      <c r="A53" s="483" t="s">
        <v>726</v>
      </c>
      <c r="B53" s="1772">
        <v>1768.1035418096001</v>
      </c>
      <c r="C53" s="1221">
        <f t="shared" si="0"/>
        <v>7609.3131311748766</v>
      </c>
      <c r="D53" s="1094">
        <v>3788.7919999999999</v>
      </c>
      <c r="E53" s="1094">
        <v>0</v>
      </c>
      <c r="F53" s="1094">
        <v>261.94900000000001</v>
      </c>
      <c r="G53" s="1094">
        <v>0</v>
      </c>
      <c r="H53" s="1094">
        <v>0</v>
      </c>
      <c r="I53" s="1604">
        <v>49.712000000000003</v>
      </c>
      <c r="J53" s="1500">
        <v>3508.8601311748762</v>
      </c>
      <c r="K53" s="921">
        <v>429</v>
      </c>
    </row>
    <row r="54" spans="1:11" ht="12.75" x14ac:dyDescent="0.2">
      <c r="A54" s="483" t="s">
        <v>727</v>
      </c>
      <c r="B54" s="1772">
        <v>161.28448120710001</v>
      </c>
      <c r="C54" s="1221">
        <f t="shared" si="0"/>
        <v>466.83295603465962</v>
      </c>
      <c r="D54" s="1094">
        <v>251.601</v>
      </c>
      <c r="E54" s="1094">
        <v>0</v>
      </c>
      <c r="F54" s="1094">
        <v>0</v>
      </c>
      <c r="G54" s="1094">
        <v>0</v>
      </c>
      <c r="H54" s="1094">
        <v>0</v>
      </c>
      <c r="I54" s="1604">
        <v>36.805</v>
      </c>
      <c r="J54" s="1500">
        <v>178.42695603465961</v>
      </c>
      <c r="K54" s="921">
        <v>42</v>
      </c>
    </row>
    <row r="55" spans="1:11" ht="12.75" x14ac:dyDescent="0.2">
      <c r="A55" s="483" t="s">
        <v>728</v>
      </c>
      <c r="B55" s="1772">
        <v>11022.8022165578</v>
      </c>
      <c r="C55" s="1221">
        <f t="shared" si="0"/>
        <v>134750.37096257985</v>
      </c>
      <c r="D55" s="1094">
        <v>51328.453000000001</v>
      </c>
      <c r="E55" s="1094">
        <v>565.85388</v>
      </c>
      <c r="F55" s="1094">
        <v>9517.652</v>
      </c>
      <c r="G55" s="1094">
        <v>0</v>
      </c>
      <c r="H55" s="1094">
        <v>9437.4586600000002</v>
      </c>
      <c r="I55" s="1604">
        <v>587.86400000000003</v>
      </c>
      <c r="J55" s="1500">
        <v>63313.089422579833</v>
      </c>
      <c r="K55" s="921">
        <v>3612</v>
      </c>
    </row>
    <row r="56" spans="1:11" ht="12.75" x14ac:dyDescent="0.2">
      <c r="A56" s="483" t="s">
        <v>159</v>
      </c>
      <c r="B56" s="1772">
        <v>307.05026542540003</v>
      </c>
      <c r="C56" s="1221">
        <f t="shared" si="0"/>
        <v>1750.4480619063884</v>
      </c>
      <c r="D56" s="1094">
        <v>665.74</v>
      </c>
      <c r="E56" s="1094">
        <v>0</v>
      </c>
      <c r="F56" s="1094">
        <v>67.706000000000003</v>
      </c>
      <c r="G56" s="1094">
        <v>0</v>
      </c>
      <c r="H56" s="1094">
        <v>0</v>
      </c>
      <c r="I56" s="1604">
        <v>2.6930000000000001</v>
      </c>
      <c r="J56" s="1500">
        <v>1014.3090619063884</v>
      </c>
      <c r="K56" s="921">
        <v>97</v>
      </c>
    </row>
    <row r="57" spans="1:11" ht="12.75" x14ac:dyDescent="0.2">
      <c r="A57" s="483" t="s">
        <v>672</v>
      </c>
      <c r="B57" s="1772">
        <v>824.23069696569996</v>
      </c>
      <c r="C57" s="1221">
        <f t="shared" si="0"/>
        <v>6649.7563497136925</v>
      </c>
      <c r="D57" s="1094">
        <v>3513.8139999999999</v>
      </c>
      <c r="E57" s="1094">
        <v>0</v>
      </c>
      <c r="F57" s="1094">
        <v>102.60899999999999</v>
      </c>
      <c r="G57" s="1094">
        <v>0</v>
      </c>
      <c r="H57" s="1094">
        <v>0</v>
      </c>
      <c r="I57" s="1604">
        <v>49.338999999999999</v>
      </c>
      <c r="J57" s="1500">
        <v>2983.9943497136928</v>
      </c>
      <c r="K57" s="921">
        <v>306</v>
      </c>
    </row>
    <row r="58" spans="1:11" ht="12.75" x14ac:dyDescent="0.2">
      <c r="A58" s="483" t="s">
        <v>161</v>
      </c>
      <c r="B58" s="1772">
        <v>228.17138114399998</v>
      </c>
      <c r="C58" s="1221">
        <f t="shared" si="0"/>
        <v>822.64134147072639</v>
      </c>
      <c r="D58" s="1094">
        <v>494.91399999999999</v>
      </c>
      <c r="E58" s="1094">
        <v>0</v>
      </c>
      <c r="F58" s="1094">
        <v>13.21</v>
      </c>
      <c r="G58" s="1094">
        <v>0</v>
      </c>
      <c r="H58" s="1094">
        <v>0</v>
      </c>
      <c r="I58" s="1604">
        <v>1.8280000000000001</v>
      </c>
      <c r="J58" s="1500">
        <v>312.68934147072645</v>
      </c>
      <c r="K58" s="921">
        <v>69</v>
      </c>
    </row>
    <row r="59" spans="1:11" ht="12.75" x14ac:dyDescent="0.2">
      <c r="A59" s="483" t="s">
        <v>675</v>
      </c>
      <c r="B59" s="1772">
        <v>2275.4977607600999</v>
      </c>
      <c r="C59" s="1221">
        <f t="shared" si="0"/>
        <v>12806.44416744784</v>
      </c>
      <c r="D59" s="1094">
        <v>6324.3509999999997</v>
      </c>
      <c r="E59" s="1094">
        <v>0</v>
      </c>
      <c r="F59" s="1094">
        <v>762.58100000000002</v>
      </c>
      <c r="G59" s="1094">
        <v>0</v>
      </c>
      <c r="H59" s="1094">
        <v>0</v>
      </c>
      <c r="I59" s="1604">
        <v>123.785</v>
      </c>
      <c r="J59" s="1500">
        <v>5595.7271674478416</v>
      </c>
      <c r="K59" s="921">
        <v>637</v>
      </c>
    </row>
    <row r="60" spans="1:11" ht="12.75" x14ac:dyDescent="0.2">
      <c r="A60" s="3" t="s">
        <v>2088</v>
      </c>
      <c r="B60" s="1772">
        <v>2021.3645373988002</v>
      </c>
      <c r="C60" s="1221">
        <f t="shared" si="0"/>
        <v>8775.562380279709</v>
      </c>
      <c r="D60" s="1094">
        <v>3792.7629999999999</v>
      </c>
      <c r="E60" s="1094">
        <v>0</v>
      </c>
      <c r="F60" s="1094">
        <v>531.79700000000003</v>
      </c>
      <c r="G60" s="1094">
        <v>0</v>
      </c>
      <c r="H60" s="1094">
        <v>0</v>
      </c>
      <c r="I60" s="1604">
        <v>163.54400000000001</v>
      </c>
      <c r="J60" s="1500">
        <v>4287.4583802797106</v>
      </c>
      <c r="K60" s="921">
        <v>483</v>
      </c>
    </row>
    <row r="61" spans="1:11" ht="12.75" x14ac:dyDescent="0.2">
      <c r="A61" s="483" t="s">
        <v>95</v>
      </c>
      <c r="B61" s="1772">
        <v>804.4069165919999</v>
      </c>
      <c r="C61" s="1221">
        <f t="shared" si="0"/>
        <v>4609.3314380886313</v>
      </c>
      <c r="D61" s="1094">
        <v>2010.136</v>
      </c>
      <c r="E61" s="1094">
        <v>0</v>
      </c>
      <c r="F61" s="1094">
        <v>221.66</v>
      </c>
      <c r="G61" s="1094">
        <v>0</v>
      </c>
      <c r="H61" s="1094">
        <v>0</v>
      </c>
      <c r="I61" s="1604">
        <v>57.533000000000001</v>
      </c>
      <c r="J61" s="1500">
        <v>2320.0024380886321</v>
      </c>
      <c r="K61" s="921">
        <v>219</v>
      </c>
    </row>
    <row r="62" spans="1:11" ht="12.75" x14ac:dyDescent="0.2">
      <c r="A62" s="483" t="s">
        <v>96</v>
      </c>
      <c r="B62" s="1772">
        <v>981.08933236099995</v>
      </c>
      <c r="C62" s="1221">
        <f t="shared" si="0"/>
        <v>4581.8096703461079</v>
      </c>
      <c r="D62" s="1094">
        <v>2467.2429999999999</v>
      </c>
      <c r="E62" s="1094">
        <v>0</v>
      </c>
      <c r="F62" s="1094">
        <v>176.928</v>
      </c>
      <c r="G62" s="1094">
        <v>0</v>
      </c>
      <c r="H62" s="1094">
        <v>0</v>
      </c>
      <c r="I62" s="1604">
        <v>17.475000000000001</v>
      </c>
      <c r="J62" s="1500">
        <v>1920.1636703461083</v>
      </c>
      <c r="K62" s="921">
        <v>275</v>
      </c>
    </row>
    <row r="63" spans="1:11" ht="12.75" x14ac:dyDescent="0.2">
      <c r="A63" s="483" t="s">
        <v>729</v>
      </c>
      <c r="B63" s="1772">
        <v>282.5517624798</v>
      </c>
      <c r="C63" s="1221">
        <f t="shared" si="0"/>
        <v>1239.5848577424547</v>
      </c>
      <c r="D63" s="1094">
        <v>533.75300000000004</v>
      </c>
      <c r="E63" s="1094">
        <v>0</v>
      </c>
      <c r="F63" s="1094">
        <v>31.495000000000001</v>
      </c>
      <c r="G63" s="1094">
        <v>0</v>
      </c>
      <c r="H63" s="1094">
        <v>0</v>
      </c>
      <c r="I63" s="1604">
        <v>11.031000000000001</v>
      </c>
      <c r="J63" s="1500">
        <v>663.30585774245469</v>
      </c>
      <c r="K63" s="921">
        <v>82</v>
      </c>
    </row>
    <row r="64" spans="1:11" ht="12.75" x14ac:dyDescent="0.2">
      <c r="A64" s="483" t="s">
        <v>629</v>
      </c>
      <c r="B64" s="1772">
        <v>2441.7311718379997</v>
      </c>
      <c r="C64" s="1221">
        <f t="shared" si="0"/>
        <v>11531.402153943789</v>
      </c>
      <c r="D64" s="1094">
        <v>5966.9539999999997</v>
      </c>
      <c r="E64" s="1094">
        <v>0</v>
      </c>
      <c r="F64" s="1094">
        <v>529.56899999999996</v>
      </c>
      <c r="G64" s="1094">
        <v>0</v>
      </c>
      <c r="H64" s="1094">
        <v>0</v>
      </c>
      <c r="I64" s="1604">
        <v>124.367</v>
      </c>
      <c r="J64" s="1500">
        <v>4910.5121539437896</v>
      </c>
      <c r="K64" s="921">
        <v>712</v>
      </c>
    </row>
    <row r="65" spans="1:11" ht="12.75" x14ac:dyDescent="0.2">
      <c r="A65" s="483" t="s">
        <v>482</v>
      </c>
      <c r="B65" s="1772">
        <v>489.63042734179999</v>
      </c>
      <c r="C65" s="1221">
        <f t="shared" si="0"/>
        <v>1883.3124449534023</v>
      </c>
      <c r="D65" s="1094">
        <v>880.27200000000005</v>
      </c>
      <c r="E65" s="1094">
        <v>0</v>
      </c>
      <c r="F65" s="1094">
        <v>77.251999999999995</v>
      </c>
      <c r="G65" s="1094">
        <v>0</v>
      </c>
      <c r="H65" s="1094">
        <v>0</v>
      </c>
      <c r="I65" s="1604">
        <v>68.123000000000005</v>
      </c>
      <c r="J65" s="1500">
        <v>857.66544495340236</v>
      </c>
      <c r="K65" s="921">
        <v>140</v>
      </c>
    </row>
    <row r="66" spans="1:11" ht="12.75" x14ac:dyDescent="0.2">
      <c r="A66" s="483" t="s">
        <v>99</v>
      </c>
      <c r="B66" s="1772">
        <v>2950.4390643474999</v>
      </c>
      <c r="C66" s="1221">
        <f t="shared" si="0"/>
        <v>13310.378422835474</v>
      </c>
      <c r="D66" s="1094">
        <v>7429.2250000000004</v>
      </c>
      <c r="E66" s="1094">
        <v>0</v>
      </c>
      <c r="F66" s="1094">
        <v>517.59799999999996</v>
      </c>
      <c r="G66" s="1094">
        <v>0</v>
      </c>
      <c r="H66" s="1094">
        <v>0</v>
      </c>
      <c r="I66" s="1604">
        <v>237.905</v>
      </c>
      <c r="J66" s="1500">
        <v>5125.6504228354752</v>
      </c>
      <c r="K66" s="921">
        <v>684</v>
      </c>
    </row>
    <row r="67" spans="1:11" ht="12.75" x14ac:dyDescent="0.2">
      <c r="A67" s="483" t="s">
        <v>730</v>
      </c>
      <c r="B67" s="1772">
        <v>593.87244212919995</v>
      </c>
      <c r="C67" s="1221">
        <f t="shared" si="0"/>
        <v>4916.2051006898228</v>
      </c>
      <c r="D67" s="1094">
        <v>2662.9340000000002</v>
      </c>
      <c r="E67" s="1094">
        <v>0</v>
      </c>
      <c r="F67" s="1094">
        <v>337.822</v>
      </c>
      <c r="G67" s="1094">
        <v>0</v>
      </c>
      <c r="H67" s="1094">
        <v>0</v>
      </c>
      <c r="I67" s="1604">
        <v>49.280999999999999</v>
      </c>
      <c r="J67" s="1500">
        <v>1866.1681006898227</v>
      </c>
      <c r="K67" s="921">
        <v>201</v>
      </c>
    </row>
    <row r="68" spans="1:11" ht="12.75" x14ac:dyDescent="0.2">
      <c r="A68" s="483" t="s">
        <v>731</v>
      </c>
      <c r="B68" s="1772">
        <v>176.48741294920001</v>
      </c>
      <c r="C68" s="1221">
        <f t="shared" si="0"/>
        <v>745.82161795267484</v>
      </c>
      <c r="D68" s="1094">
        <v>396.30700000000002</v>
      </c>
      <c r="E68" s="1094">
        <v>0</v>
      </c>
      <c r="F68" s="1094">
        <v>0</v>
      </c>
      <c r="G68" s="1094">
        <v>0</v>
      </c>
      <c r="H68" s="1094">
        <v>0</v>
      </c>
      <c r="I68" s="1604">
        <v>193.83500000000001</v>
      </c>
      <c r="J68" s="1500">
        <v>155.67961795267479</v>
      </c>
      <c r="K68" s="921">
        <v>29</v>
      </c>
    </row>
    <row r="69" spans="1:11" ht="12.75" x14ac:dyDescent="0.2">
      <c r="A69" s="483" t="s">
        <v>732</v>
      </c>
      <c r="B69" s="1772">
        <v>801.62837067709995</v>
      </c>
      <c r="C69" s="1221">
        <f t="shared" ref="C69:C108" si="1">SUM(D69:J69)</f>
        <v>3300.6972508833778</v>
      </c>
      <c r="D69" s="1094">
        <v>1589.9190000000001</v>
      </c>
      <c r="E69" s="1094">
        <v>0</v>
      </c>
      <c r="F69" s="1094">
        <v>74.658000000000001</v>
      </c>
      <c r="G69" s="1094">
        <v>0</v>
      </c>
      <c r="H69" s="1094">
        <v>0</v>
      </c>
      <c r="I69" s="1604">
        <v>118.578</v>
      </c>
      <c r="J69" s="1500">
        <v>1517.5422508833778</v>
      </c>
      <c r="K69" s="921">
        <v>208</v>
      </c>
    </row>
    <row r="70" spans="1:11" ht="12.75" x14ac:dyDescent="0.2">
      <c r="A70" s="483" t="s">
        <v>733</v>
      </c>
      <c r="B70" s="1772">
        <v>1296.2142695973</v>
      </c>
      <c r="C70" s="1221">
        <f t="shared" si="1"/>
        <v>6886.7749884029281</v>
      </c>
      <c r="D70" s="1094">
        <v>3233.6460000000002</v>
      </c>
      <c r="E70" s="1094">
        <v>0</v>
      </c>
      <c r="F70" s="1094">
        <v>264.30200000000002</v>
      </c>
      <c r="G70" s="1094">
        <v>0</v>
      </c>
      <c r="H70" s="1094">
        <v>0</v>
      </c>
      <c r="I70" s="1604">
        <v>48.548999999999999</v>
      </c>
      <c r="J70" s="1500">
        <v>3340.2779884029278</v>
      </c>
      <c r="K70" s="921">
        <v>355</v>
      </c>
    </row>
    <row r="71" spans="1:11" ht="12.75" x14ac:dyDescent="0.2">
      <c r="A71" s="483" t="s">
        <v>734</v>
      </c>
      <c r="B71" s="1772">
        <v>260.91674824570003</v>
      </c>
      <c r="C71" s="1221">
        <f t="shared" si="1"/>
        <v>851.87512431841606</v>
      </c>
      <c r="D71" s="1094">
        <v>389.04</v>
      </c>
      <c r="E71" s="1094">
        <v>0</v>
      </c>
      <c r="F71" s="1094">
        <v>27.331</v>
      </c>
      <c r="G71" s="1094">
        <v>0</v>
      </c>
      <c r="H71" s="1094">
        <v>0</v>
      </c>
      <c r="I71" s="1604">
        <v>6.3819999999999997</v>
      </c>
      <c r="J71" s="1500">
        <v>429.12212431841601</v>
      </c>
      <c r="K71" s="921">
        <v>88</v>
      </c>
    </row>
    <row r="72" spans="1:11" ht="12.75" x14ac:dyDescent="0.2">
      <c r="A72" s="483" t="s">
        <v>735</v>
      </c>
      <c r="B72" s="1772">
        <v>389.06194445829999</v>
      </c>
      <c r="C72" s="1221">
        <f t="shared" si="1"/>
        <v>1799.2416055773317</v>
      </c>
      <c r="D72" s="1094">
        <v>1025.7539999999999</v>
      </c>
      <c r="E72" s="1094">
        <v>0</v>
      </c>
      <c r="F72" s="1094">
        <v>56.414000000000001</v>
      </c>
      <c r="G72" s="1094">
        <v>0</v>
      </c>
      <c r="H72" s="1094">
        <v>0</v>
      </c>
      <c r="I72" s="1604">
        <v>29.163</v>
      </c>
      <c r="J72" s="1500">
        <v>687.91060557733181</v>
      </c>
      <c r="K72" s="921">
        <v>130</v>
      </c>
    </row>
    <row r="73" spans="1:11" ht="12.75" x14ac:dyDescent="0.2">
      <c r="A73" s="483" t="s">
        <v>736</v>
      </c>
      <c r="B73" s="1772">
        <v>1534.6481394304001</v>
      </c>
      <c r="C73" s="1221">
        <f t="shared" si="1"/>
        <v>12241.019888366194</v>
      </c>
      <c r="D73" s="1094">
        <v>5612.299</v>
      </c>
      <c r="E73" s="1094">
        <v>0</v>
      </c>
      <c r="F73" s="1094">
        <v>376.58</v>
      </c>
      <c r="G73" s="1094">
        <v>0</v>
      </c>
      <c r="H73" s="1094">
        <v>0</v>
      </c>
      <c r="I73" s="1604">
        <v>74.2</v>
      </c>
      <c r="J73" s="1500">
        <v>6177.9408883661936</v>
      </c>
      <c r="K73" s="921">
        <v>604</v>
      </c>
    </row>
    <row r="74" spans="1:11" ht="12.75" x14ac:dyDescent="0.2">
      <c r="A74" s="483" t="s">
        <v>737</v>
      </c>
      <c r="B74" s="1772">
        <v>306.84371483940004</v>
      </c>
      <c r="C74" s="1221">
        <f t="shared" si="1"/>
        <v>1361.1852392018743</v>
      </c>
      <c r="D74" s="1094">
        <v>747.54700000000003</v>
      </c>
      <c r="E74" s="1094">
        <v>0</v>
      </c>
      <c r="F74" s="1094">
        <v>56.537999999999997</v>
      </c>
      <c r="G74" s="1094">
        <v>0</v>
      </c>
      <c r="H74" s="1094">
        <v>0</v>
      </c>
      <c r="I74" s="1604">
        <v>14.686</v>
      </c>
      <c r="J74" s="1500">
        <v>542.41423920187424</v>
      </c>
      <c r="K74" s="921">
        <v>87</v>
      </c>
    </row>
    <row r="75" spans="1:11" ht="12.75" x14ac:dyDescent="0.2">
      <c r="A75" s="483" t="s">
        <v>738</v>
      </c>
      <c r="B75" s="1772">
        <v>476.44860686209995</v>
      </c>
      <c r="C75" s="1221">
        <f t="shared" si="1"/>
        <v>3275.5829605338349</v>
      </c>
      <c r="D75" s="1094">
        <v>1491.92</v>
      </c>
      <c r="E75" s="1094">
        <v>0</v>
      </c>
      <c r="F75" s="1094">
        <v>126.941</v>
      </c>
      <c r="G75" s="1094">
        <v>0</v>
      </c>
      <c r="H75" s="1094">
        <v>0</v>
      </c>
      <c r="I75" s="1604">
        <v>147.85</v>
      </c>
      <c r="J75" s="1500">
        <v>1508.8719605338347</v>
      </c>
      <c r="K75" s="921">
        <v>142</v>
      </c>
    </row>
    <row r="76" spans="1:11" ht="12.75" x14ac:dyDescent="0.2">
      <c r="A76" s="483" t="s">
        <v>739</v>
      </c>
      <c r="B76" s="1772">
        <v>549.93271016740005</v>
      </c>
      <c r="C76" s="1221">
        <f t="shared" si="1"/>
        <v>2889.7491672093784</v>
      </c>
      <c r="D76" s="1094">
        <v>1262.7190000000001</v>
      </c>
      <c r="E76" s="1094">
        <v>0</v>
      </c>
      <c r="F76" s="1094">
        <v>72.930999999999997</v>
      </c>
      <c r="G76" s="1094">
        <v>0</v>
      </c>
      <c r="H76" s="1094">
        <v>0</v>
      </c>
      <c r="I76" s="1604">
        <v>26.605</v>
      </c>
      <c r="J76" s="1500">
        <v>1527.4941672093782</v>
      </c>
      <c r="K76" s="921">
        <v>179</v>
      </c>
    </row>
    <row r="77" spans="1:11" ht="12.75" x14ac:dyDescent="0.2">
      <c r="A77" s="483" t="s">
        <v>166</v>
      </c>
      <c r="B77" s="1772">
        <v>424.93384735060005</v>
      </c>
      <c r="C77" s="1221">
        <f t="shared" si="1"/>
        <v>2545.6954078452959</v>
      </c>
      <c r="D77" s="1094">
        <v>1242.9190000000001</v>
      </c>
      <c r="E77" s="1094">
        <v>0</v>
      </c>
      <c r="F77" s="1094">
        <v>45.435000000000002</v>
      </c>
      <c r="G77" s="1094">
        <v>0</v>
      </c>
      <c r="H77" s="1094">
        <v>0</v>
      </c>
      <c r="I77" s="1604">
        <v>15.818</v>
      </c>
      <c r="J77" s="1500">
        <v>1241.5234078452959</v>
      </c>
      <c r="K77" s="921">
        <v>176</v>
      </c>
    </row>
    <row r="78" spans="1:11" ht="12.75" x14ac:dyDescent="0.2">
      <c r="A78" s="483" t="s">
        <v>740</v>
      </c>
      <c r="B78" s="1772">
        <v>1622.4820341889999</v>
      </c>
      <c r="C78" s="1221">
        <f t="shared" si="1"/>
        <v>11915.094198418836</v>
      </c>
      <c r="D78" s="1094">
        <v>5095.9440000000004</v>
      </c>
      <c r="E78" s="1094">
        <v>0</v>
      </c>
      <c r="F78" s="1094">
        <v>984.71900000000005</v>
      </c>
      <c r="G78" s="1094">
        <v>0</v>
      </c>
      <c r="H78" s="1094">
        <v>0</v>
      </c>
      <c r="I78" s="1604">
        <v>70.116</v>
      </c>
      <c r="J78" s="1500">
        <v>5764.3151984188362</v>
      </c>
      <c r="K78" s="921">
        <v>550</v>
      </c>
    </row>
    <row r="79" spans="1:11" ht="12.75" x14ac:dyDescent="0.2">
      <c r="A79" s="483" t="s">
        <v>741</v>
      </c>
      <c r="B79" s="1772">
        <v>726.2795065345</v>
      </c>
      <c r="C79" s="1221">
        <f t="shared" si="1"/>
        <v>2397.7767501556809</v>
      </c>
      <c r="D79" s="1094">
        <v>1168.3869999999999</v>
      </c>
      <c r="E79" s="1094">
        <v>0</v>
      </c>
      <c r="F79" s="1094">
        <v>91.965999999999994</v>
      </c>
      <c r="G79" s="1094">
        <v>0</v>
      </c>
      <c r="H79" s="1094">
        <v>0</v>
      </c>
      <c r="I79" s="1604">
        <v>24.841000000000001</v>
      </c>
      <c r="J79" s="1500">
        <v>1112.5827501556814</v>
      </c>
      <c r="K79" s="921">
        <v>145</v>
      </c>
    </row>
    <row r="80" spans="1:11" ht="12.75" x14ac:dyDescent="0.2">
      <c r="A80" s="483" t="s">
        <v>742</v>
      </c>
      <c r="B80" s="1772">
        <v>235.88451252460001</v>
      </c>
      <c r="C80" s="1221">
        <f t="shared" si="1"/>
        <v>565.2947167619501</v>
      </c>
      <c r="D80" s="1094">
        <v>247.34700000000001</v>
      </c>
      <c r="E80" s="1094">
        <v>0</v>
      </c>
      <c r="F80" s="1094">
        <v>0</v>
      </c>
      <c r="G80" s="1094">
        <v>0</v>
      </c>
      <c r="H80" s="1094">
        <v>0</v>
      </c>
      <c r="I80" s="1604">
        <v>102.90900000000001</v>
      </c>
      <c r="J80" s="1500">
        <v>215.0387167619501</v>
      </c>
      <c r="K80" s="921">
        <v>52</v>
      </c>
    </row>
    <row r="81" spans="1:11" ht="12.75" x14ac:dyDescent="0.2">
      <c r="A81" s="483" t="s">
        <v>743</v>
      </c>
      <c r="B81" s="1772">
        <v>5159.0832999977001</v>
      </c>
      <c r="C81" s="1221">
        <f t="shared" si="1"/>
        <v>26817.231717843795</v>
      </c>
      <c r="D81" s="1094">
        <v>11422.237999999999</v>
      </c>
      <c r="E81" s="1094">
        <v>0</v>
      </c>
      <c r="F81" s="1094">
        <v>1220.9179999999999</v>
      </c>
      <c r="G81" s="1094">
        <v>0</v>
      </c>
      <c r="H81" s="1094">
        <v>0</v>
      </c>
      <c r="I81" s="1604">
        <v>442.13099999999997</v>
      </c>
      <c r="J81" s="1500">
        <v>13731.944717843795</v>
      </c>
      <c r="K81" s="921">
        <v>1455</v>
      </c>
    </row>
    <row r="82" spans="1:11" ht="12.75" x14ac:dyDescent="0.2">
      <c r="A82" s="483" t="s">
        <v>744</v>
      </c>
      <c r="B82" s="1772">
        <v>508.68499590700003</v>
      </c>
      <c r="C82" s="1221">
        <f t="shared" si="1"/>
        <v>1922.9444579431786</v>
      </c>
      <c r="D82" s="1094">
        <v>947.32299999999998</v>
      </c>
      <c r="E82" s="1094">
        <v>0</v>
      </c>
      <c r="F82" s="1094">
        <v>70.682000000000002</v>
      </c>
      <c r="G82" s="1094">
        <v>0</v>
      </c>
      <c r="H82" s="1094">
        <v>0</v>
      </c>
      <c r="I82" s="1604">
        <v>11.073</v>
      </c>
      <c r="J82" s="1500">
        <v>893.8664579431786</v>
      </c>
      <c r="K82" s="921">
        <v>118</v>
      </c>
    </row>
    <row r="83" spans="1:11" ht="12.75" x14ac:dyDescent="0.2">
      <c r="A83" s="483" t="s">
        <v>745</v>
      </c>
      <c r="B83" s="1772">
        <v>852.14095495319998</v>
      </c>
      <c r="C83" s="1221">
        <f t="shared" si="1"/>
        <v>3110.2000452077014</v>
      </c>
      <c r="D83" s="1094">
        <v>1501.09</v>
      </c>
      <c r="E83" s="1094">
        <v>0</v>
      </c>
      <c r="F83" s="1094">
        <v>118.797</v>
      </c>
      <c r="G83" s="1094">
        <v>0</v>
      </c>
      <c r="H83" s="1094">
        <v>0</v>
      </c>
      <c r="I83" s="1604">
        <v>2.6949999999999998</v>
      </c>
      <c r="J83" s="1500">
        <v>1487.6180452077015</v>
      </c>
      <c r="K83" s="921">
        <v>199</v>
      </c>
    </row>
    <row r="84" spans="1:11" ht="12.75" x14ac:dyDescent="0.2">
      <c r="A84" s="483" t="s">
        <v>746</v>
      </c>
      <c r="B84" s="1772">
        <v>5667.9611296785988</v>
      </c>
      <c r="C84" s="1221">
        <f t="shared" si="1"/>
        <v>47418.32206319306</v>
      </c>
      <c r="D84" s="1094">
        <v>23546.331999999999</v>
      </c>
      <c r="E84" s="1094">
        <v>0</v>
      </c>
      <c r="F84" s="1094">
        <v>13384.344999999999</v>
      </c>
      <c r="G84" s="1094">
        <v>0</v>
      </c>
      <c r="H84" s="1094">
        <v>0</v>
      </c>
      <c r="I84" s="1604">
        <v>559.20899999999995</v>
      </c>
      <c r="J84" s="1500">
        <v>9928.4360631930595</v>
      </c>
      <c r="K84" s="921">
        <v>1298</v>
      </c>
    </row>
    <row r="85" spans="1:11" ht="12.75" x14ac:dyDescent="0.2">
      <c r="A85" s="483" t="s">
        <v>747</v>
      </c>
      <c r="B85" s="1772">
        <v>452.54949904649999</v>
      </c>
      <c r="C85" s="1221">
        <f t="shared" si="1"/>
        <v>2826.7848542286138</v>
      </c>
      <c r="D85" s="1094">
        <v>1326.018</v>
      </c>
      <c r="E85" s="1094">
        <v>0</v>
      </c>
      <c r="F85" s="1094">
        <v>76.141999999999996</v>
      </c>
      <c r="G85" s="1094">
        <v>0</v>
      </c>
      <c r="H85" s="1094">
        <v>0</v>
      </c>
      <c r="I85" s="1604">
        <v>68.459000000000003</v>
      </c>
      <c r="J85" s="1500">
        <v>1356.1658542286139</v>
      </c>
      <c r="K85" s="921">
        <v>148</v>
      </c>
    </row>
    <row r="86" spans="1:11" ht="12.75" x14ac:dyDescent="0.2">
      <c r="A86" s="483" t="s">
        <v>636</v>
      </c>
      <c r="B86" s="1772">
        <v>308.17237219100002</v>
      </c>
      <c r="C86" s="1221">
        <f t="shared" si="1"/>
        <v>1346.2241814520012</v>
      </c>
      <c r="D86" s="1094">
        <v>556.65700000000004</v>
      </c>
      <c r="E86" s="1094">
        <v>0</v>
      </c>
      <c r="F86" s="1094">
        <v>22.212</v>
      </c>
      <c r="G86" s="1094">
        <v>0</v>
      </c>
      <c r="H86" s="1094">
        <v>0</v>
      </c>
      <c r="I86" s="1604">
        <v>3.1520000000000001</v>
      </c>
      <c r="J86" s="1500">
        <v>764.20318145200122</v>
      </c>
      <c r="K86" s="921">
        <v>137</v>
      </c>
    </row>
    <row r="87" spans="1:11" ht="12.75" x14ac:dyDescent="0.2">
      <c r="A87" s="483" t="s">
        <v>105</v>
      </c>
      <c r="B87" s="1772">
        <v>648.31014537660008</v>
      </c>
      <c r="C87" s="1221">
        <f t="shared" si="1"/>
        <v>3368.482697569385</v>
      </c>
      <c r="D87" s="1094">
        <v>1771.3989999999999</v>
      </c>
      <c r="E87" s="1094">
        <v>0</v>
      </c>
      <c r="F87" s="1094">
        <v>127.971</v>
      </c>
      <c r="G87" s="1094">
        <v>0</v>
      </c>
      <c r="H87" s="1094">
        <v>0</v>
      </c>
      <c r="I87" s="1604">
        <v>67.95</v>
      </c>
      <c r="J87" s="1500">
        <v>1401.162697569385</v>
      </c>
      <c r="K87" s="921">
        <v>234</v>
      </c>
    </row>
    <row r="88" spans="1:11" ht="12.75" x14ac:dyDescent="0.2">
      <c r="A88" s="483" t="s">
        <v>173</v>
      </c>
      <c r="B88" s="1772">
        <v>4688.7140297288006</v>
      </c>
      <c r="C88" s="1221">
        <f t="shared" si="1"/>
        <v>26256.102442687115</v>
      </c>
      <c r="D88" s="1094">
        <v>11299.306</v>
      </c>
      <c r="E88" s="1094">
        <v>0</v>
      </c>
      <c r="F88" s="1094">
        <v>3177.402</v>
      </c>
      <c r="G88" s="1094">
        <v>0</v>
      </c>
      <c r="H88" s="1094">
        <v>0</v>
      </c>
      <c r="I88" s="1604">
        <v>429.78100000000001</v>
      </c>
      <c r="J88" s="1500">
        <v>11349.613442687112</v>
      </c>
      <c r="K88" s="921">
        <v>1439</v>
      </c>
    </row>
    <row r="89" spans="1:11" ht="12.75" x14ac:dyDescent="0.2">
      <c r="A89" s="483" t="s">
        <v>174</v>
      </c>
      <c r="B89" s="1772">
        <v>217.39838066860003</v>
      </c>
      <c r="C89" s="1221">
        <f t="shared" si="1"/>
        <v>976.31131554661624</v>
      </c>
      <c r="D89" s="1094">
        <v>555.11699999999996</v>
      </c>
      <c r="E89" s="1094">
        <v>0</v>
      </c>
      <c r="F89" s="1094">
        <v>9.532</v>
      </c>
      <c r="G89" s="1094">
        <v>0</v>
      </c>
      <c r="H89" s="1094">
        <v>0</v>
      </c>
      <c r="I89" s="1604">
        <v>1.984</v>
      </c>
      <c r="J89" s="1500">
        <v>409.67831554661626</v>
      </c>
      <c r="K89" s="921">
        <v>80</v>
      </c>
    </row>
    <row r="90" spans="1:11" ht="12.75" x14ac:dyDescent="0.2">
      <c r="A90" s="483" t="s">
        <v>349</v>
      </c>
      <c r="B90" s="1772">
        <v>37166.441249387994</v>
      </c>
      <c r="C90" s="1221">
        <f t="shared" si="1"/>
        <v>251165.60014606416</v>
      </c>
      <c r="D90" s="1094">
        <v>100873.535</v>
      </c>
      <c r="E90" s="1094">
        <v>0</v>
      </c>
      <c r="F90" s="1094">
        <v>19467.305</v>
      </c>
      <c r="G90" s="1094">
        <v>0</v>
      </c>
      <c r="H90" s="1094">
        <v>10603.08124</v>
      </c>
      <c r="I90" s="1604">
        <v>2644.1570000000002</v>
      </c>
      <c r="J90" s="1500">
        <v>117577.52190606415</v>
      </c>
      <c r="K90" s="921">
        <v>9868</v>
      </c>
    </row>
    <row r="91" spans="1:11" ht="12.75" x14ac:dyDescent="0.2">
      <c r="A91" s="483" t="s">
        <v>748</v>
      </c>
      <c r="B91" s="1772">
        <v>1131.3570038229</v>
      </c>
      <c r="C91" s="1221">
        <f t="shared" si="1"/>
        <v>2674.7411680767855</v>
      </c>
      <c r="D91" s="1094">
        <v>1230.23</v>
      </c>
      <c r="E91" s="1094">
        <v>0</v>
      </c>
      <c r="F91" s="1094">
        <v>162.42699999999999</v>
      </c>
      <c r="G91" s="1094">
        <v>0</v>
      </c>
      <c r="H91" s="1094">
        <v>0</v>
      </c>
      <c r="I91" s="1604">
        <v>8.2210000000000001</v>
      </c>
      <c r="J91" s="1500">
        <v>1273.8631680767858</v>
      </c>
      <c r="K91" s="921">
        <v>172</v>
      </c>
    </row>
    <row r="92" spans="1:11" ht="12.75" x14ac:dyDescent="0.2">
      <c r="A92" s="483" t="s">
        <v>749</v>
      </c>
      <c r="B92" s="1772">
        <v>15843.875446238</v>
      </c>
      <c r="C92" s="1221">
        <f t="shared" si="1"/>
        <v>172660.74094642079</v>
      </c>
      <c r="D92" s="1094">
        <v>65355.485000000001</v>
      </c>
      <c r="E92" s="1094">
        <v>0</v>
      </c>
      <c r="F92" s="1094">
        <v>6650.5739999999996</v>
      </c>
      <c r="G92" s="1094">
        <v>0</v>
      </c>
      <c r="H92" s="1094">
        <v>3706.5006200000003</v>
      </c>
      <c r="I92" s="1604">
        <v>1435.2650000000001</v>
      </c>
      <c r="J92" s="1500">
        <v>95512.916326420789</v>
      </c>
      <c r="K92" s="921">
        <v>5937</v>
      </c>
    </row>
    <row r="93" spans="1:11" ht="12.75" x14ac:dyDescent="0.2">
      <c r="A93" s="483" t="s">
        <v>750</v>
      </c>
      <c r="B93" s="1772">
        <v>205.9065176876</v>
      </c>
      <c r="C93" s="1221">
        <f t="shared" si="1"/>
        <v>387.30519274669734</v>
      </c>
      <c r="D93" s="1094">
        <v>156.27600000000001</v>
      </c>
      <c r="E93" s="1094">
        <v>0</v>
      </c>
      <c r="F93" s="1094">
        <v>12.506</v>
      </c>
      <c r="G93" s="1094">
        <v>0</v>
      </c>
      <c r="H93" s="1094">
        <v>0</v>
      </c>
      <c r="I93" s="1604">
        <v>8.4440000000000008</v>
      </c>
      <c r="J93" s="1500">
        <v>210.07919274669734</v>
      </c>
      <c r="K93" s="921">
        <v>57</v>
      </c>
    </row>
    <row r="94" spans="1:11" ht="12.75" x14ac:dyDescent="0.2">
      <c r="A94" s="483" t="s">
        <v>751</v>
      </c>
      <c r="B94" s="1772">
        <v>594.7306867338001</v>
      </c>
      <c r="C94" s="1221">
        <f t="shared" si="1"/>
        <v>1979.6329690925331</v>
      </c>
      <c r="D94" s="1094">
        <v>997.63199999999995</v>
      </c>
      <c r="E94" s="1094">
        <v>0</v>
      </c>
      <c r="F94" s="1094">
        <v>83.819000000000003</v>
      </c>
      <c r="G94" s="1094">
        <v>0</v>
      </c>
      <c r="H94" s="1094">
        <v>0</v>
      </c>
      <c r="I94" s="1604">
        <v>12.356</v>
      </c>
      <c r="J94" s="1500">
        <v>885.82596909253311</v>
      </c>
      <c r="K94" s="921">
        <v>119</v>
      </c>
    </row>
    <row r="95" spans="1:11" ht="12.75" x14ac:dyDescent="0.2">
      <c r="A95" s="483" t="s">
        <v>752</v>
      </c>
      <c r="B95" s="1772">
        <v>303.6923372732</v>
      </c>
      <c r="C95" s="1221">
        <f t="shared" si="1"/>
        <v>2147.1043247952243</v>
      </c>
      <c r="D95" s="1094">
        <v>1124.0170000000001</v>
      </c>
      <c r="E95" s="1094">
        <v>0</v>
      </c>
      <c r="F95" s="1094">
        <v>20.969000000000001</v>
      </c>
      <c r="G95" s="1094">
        <v>0</v>
      </c>
      <c r="H95" s="1094">
        <v>0</v>
      </c>
      <c r="I95" s="1604">
        <v>0.89900000000000002</v>
      </c>
      <c r="J95" s="1500">
        <v>1001.2193247952245</v>
      </c>
      <c r="K95" s="921">
        <v>127</v>
      </c>
    </row>
    <row r="96" spans="1:11" ht="12.75" x14ac:dyDescent="0.2">
      <c r="A96" s="483" t="s">
        <v>753</v>
      </c>
      <c r="B96" s="1772">
        <v>329.69346663409999</v>
      </c>
      <c r="C96" s="1221">
        <f t="shared" si="1"/>
        <v>1561.8254996296489</v>
      </c>
      <c r="D96" s="1094">
        <v>765.91300000000001</v>
      </c>
      <c r="E96" s="1094">
        <v>0</v>
      </c>
      <c r="F96" s="1094">
        <v>39.335999999999999</v>
      </c>
      <c r="G96" s="1094">
        <v>0</v>
      </c>
      <c r="H96" s="1094">
        <v>0</v>
      </c>
      <c r="I96" s="1604">
        <v>1.8029999999999999</v>
      </c>
      <c r="J96" s="1500">
        <v>754.77349962964888</v>
      </c>
      <c r="K96" s="921">
        <v>89</v>
      </c>
    </row>
    <row r="97" spans="1:13" ht="12.75" x14ac:dyDescent="0.2">
      <c r="A97" s="483" t="s">
        <v>754</v>
      </c>
      <c r="B97" s="1772">
        <v>107.8804451245</v>
      </c>
      <c r="C97" s="1221">
        <f t="shared" si="1"/>
        <v>97.380295670584104</v>
      </c>
      <c r="D97" s="1094">
        <v>54.871000000000002</v>
      </c>
      <c r="E97" s="1094">
        <v>0</v>
      </c>
      <c r="F97" s="1094">
        <v>0</v>
      </c>
      <c r="G97" s="1094">
        <v>0</v>
      </c>
      <c r="H97" s="1094">
        <v>0</v>
      </c>
      <c r="I97" s="1604">
        <v>0.34200000000000003</v>
      </c>
      <c r="J97" s="1500">
        <v>42.16729567058411</v>
      </c>
      <c r="K97" s="921">
        <v>13</v>
      </c>
    </row>
    <row r="98" spans="1:13" ht="12.75" x14ac:dyDescent="0.2">
      <c r="A98" s="483" t="s">
        <v>755</v>
      </c>
      <c r="B98" s="1772">
        <v>298.02202523920005</v>
      </c>
      <c r="C98" s="1221">
        <f t="shared" si="1"/>
        <v>628.33018990316884</v>
      </c>
      <c r="D98" s="1094">
        <v>283.08800000000002</v>
      </c>
      <c r="E98" s="1094">
        <v>0</v>
      </c>
      <c r="F98" s="1094">
        <v>54.61</v>
      </c>
      <c r="G98" s="1094">
        <v>0</v>
      </c>
      <c r="H98" s="1094">
        <v>0</v>
      </c>
      <c r="I98" s="1604">
        <v>1.1659999999999999</v>
      </c>
      <c r="J98" s="1500">
        <v>289.46618990316881</v>
      </c>
      <c r="K98" s="921">
        <v>43</v>
      </c>
    </row>
    <row r="99" spans="1:13" ht="12.75" x14ac:dyDescent="0.2">
      <c r="A99" s="483" t="s">
        <v>756</v>
      </c>
      <c r="B99" s="1772">
        <v>2092.327590372</v>
      </c>
      <c r="C99" s="1221">
        <f t="shared" si="1"/>
        <v>9922.147650251256</v>
      </c>
      <c r="D99" s="1094">
        <v>4872.0150000000003</v>
      </c>
      <c r="E99" s="1094">
        <v>0</v>
      </c>
      <c r="F99" s="1094">
        <v>414.69200000000001</v>
      </c>
      <c r="G99" s="1094">
        <v>0</v>
      </c>
      <c r="H99" s="1094">
        <v>0</v>
      </c>
      <c r="I99" s="1604">
        <v>59.145000000000003</v>
      </c>
      <c r="J99" s="1500">
        <v>4576.2956502512561</v>
      </c>
      <c r="K99" s="921">
        <v>451</v>
      </c>
    </row>
    <row r="100" spans="1:13" ht="12.75" x14ac:dyDescent="0.2">
      <c r="A100" s="483" t="s">
        <v>504</v>
      </c>
      <c r="B100" s="1772">
        <v>456.73748023390004</v>
      </c>
      <c r="C100" s="1221">
        <f t="shared" si="1"/>
        <v>1415.7712944356635</v>
      </c>
      <c r="D100" s="1094">
        <v>735.71699999999998</v>
      </c>
      <c r="E100" s="1094">
        <v>0</v>
      </c>
      <c r="F100" s="1094">
        <v>56.445999999999998</v>
      </c>
      <c r="G100" s="1094">
        <v>0</v>
      </c>
      <c r="H100" s="1094">
        <v>0</v>
      </c>
      <c r="I100" s="1604">
        <v>7.4119999999999999</v>
      </c>
      <c r="J100" s="1500">
        <v>616.19629443566339</v>
      </c>
      <c r="K100" s="921">
        <v>114</v>
      </c>
    </row>
    <row r="101" spans="1:13" ht="12.75" x14ac:dyDescent="0.2">
      <c r="A101" s="483" t="s">
        <v>757</v>
      </c>
      <c r="B101" s="1772">
        <v>239.47451790190001</v>
      </c>
      <c r="C101" s="1221">
        <f t="shared" si="1"/>
        <v>2408.2449417040975</v>
      </c>
      <c r="D101" s="1094">
        <v>617.42999999999995</v>
      </c>
      <c r="E101" s="1094">
        <v>0</v>
      </c>
      <c r="F101" s="1094">
        <v>2.8530000000000002</v>
      </c>
      <c r="G101" s="1094">
        <v>0</v>
      </c>
      <c r="H101" s="1094">
        <v>0</v>
      </c>
      <c r="I101" s="1604">
        <v>2.0819999999999999</v>
      </c>
      <c r="J101" s="1500">
        <v>1785.8799417040975</v>
      </c>
      <c r="K101" s="921">
        <v>112</v>
      </c>
    </row>
    <row r="102" spans="1:13" ht="12.75" x14ac:dyDescent="0.2">
      <c r="A102" s="483" t="s">
        <v>758</v>
      </c>
      <c r="B102" s="1772">
        <v>656.27900111450003</v>
      </c>
      <c r="C102" s="1221">
        <f t="shared" si="1"/>
        <v>4956.0072803306766</v>
      </c>
      <c r="D102" s="1094">
        <v>2532.596</v>
      </c>
      <c r="E102" s="1094">
        <v>0</v>
      </c>
      <c r="F102" s="1094">
        <v>268.39100000000002</v>
      </c>
      <c r="G102" s="1094">
        <v>0</v>
      </c>
      <c r="H102" s="1094">
        <v>0</v>
      </c>
      <c r="I102" s="1604">
        <v>16.420000000000002</v>
      </c>
      <c r="J102" s="1500">
        <v>2138.6002803306765</v>
      </c>
      <c r="K102" s="921">
        <v>229</v>
      </c>
    </row>
    <row r="103" spans="1:13" ht="12.75" x14ac:dyDescent="0.2">
      <c r="A103" s="483" t="s">
        <v>759</v>
      </c>
      <c r="B103" s="1772">
        <v>110.4952171102</v>
      </c>
      <c r="C103" s="1221">
        <f t="shared" si="1"/>
        <v>380.9004305841712</v>
      </c>
      <c r="D103" s="1094">
        <v>276.089</v>
      </c>
      <c r="E103" s="1094">
        <v>0</v>
      </c>
      <c r="F103" s="1094">
        <v>19.707999999999998</v>
      </c>
      <c r="G103" s="1094">
        <v>0</v>
      </c>
      <c r="H103" s="1094">
        <v>0</v>
      </c>
      <c r="I103" s="1604">
        <v>0.23100000000000001</v>
      </c>
      <c r="J103" s="1500">
        <v>84.872430584171212</v>
      </c>
      <c r="K103" s="921">
        <v>28</v>
      </c>
    </row>
    <row r="104" spans="1:13" ht="12.75" x14ac:dyDescent="0.2">
      <c r="A104" s="483" t="s">
        <v>2074</v>
      </c>
      <c r="B104" s="1772">
        <v>441.63068870089995</v>
      </c>
      <c r="C104" s="1221">
        <f t="shared" si="1"/>
        <v>2149.1209325738978</v>
      </c>
      <c r="D104" s="1094">
        <v>1396.269</v>
      </c>
      <c r="E104" s="1094">
        <v>0</v>
      </c>
      <c r="F104" s="1094">
        <v>49.231999999999999</v>
      </c>
      <c r="G104" s="1094">
        <v>0</v>
      </c>
      <c r="H104" s="1094">
        <v>0</v>
      </c>
      <c r="I104" s="1604">
        <v>1.37</v>
      </c>
      <c r="J104" s="1500">
        <v>702.24993257389781</v>
      </c>
      <c r="K104" s="921">
        <v>121</v>
      </c>
    </row>
    <row r="105" spans="1:13" ht="12.75" x14ac:dyDescent="0.2">
      <c r="A105" s="483" t="s">
        <v>760</v>
      </c>
      <c r="B105" s="1772">
        <v>140.82612880790001</v>
      </c>
      <c r="C105" s="1221">
        <f t="shared" si="1"/>
        <v>335.24151038547689</v>
      </c>
      <c r="D105" s="1094">
        <v>245.376</v>
      </c>
      <c r="E105" s="1094">
        <v>0</v>
      </c>
      <c r="F105" s="1094">
        <v>19.387</v>
      </c>
      <c r="G105" s="1094">
        <v>0</v>
      </c>
      <c r="H105" s="1094">
        <v>0</v>
      </c>
      <c r="I105" s="1604">
        <v>0.79200000000000004</v>
      </c>
      <c r="J105" s="1500">
        <v>69.686510385476893</v>
      </c>
      <c r="K105" s="921">
        <v>23</v>
      </c>
    </row>
    <row r="106" spans="1:13" ht="12.75" x14ac:dyDescent="0.2">
      <c r="A106" s="483" t="s">
        <v>761</v>
      </c>
      <c r="B106" s="1772">
        <v>828.15937033009993</v>
      </c>
      <c r="C106" s="1221">
        <f t="shared" si="1"/>
        <v>3473.9137757859253</v>
      </c>
      <c r="D106" s="1094">
        <v>1830.7619999999999</v>
      </c>
      <c r="E106" s="1094">
        <v>0</v>
      </c>
      <c r="F106" s="1094">
        <v>106.43300000000001</v>
      </c>
      <c r="G106" s="1094">
        <v>0</v>
      </c>
      <c r="H106" s="1094">
        <v>0</v>
      </c>
      <c r="I106" s="1604">
        <v>83.33</v>
      </c>
      <c r="J106" s="1500">
        <v>1453.3887757859256</v>
      </c>
      <c r="K106" s="921">
        <v>187</v>
      </c>
    </row>
    <row r="107" spans="1:13" ht="12.75" x14ac:dyDescent="0.2">
      <c r="A107" s="483" t="s">
        <v>762</v>
      </c>
      <c r="B107" s="1772">
        <v>374.563922994</v>
      </c>
      <c r="C107" s="1221">
        <f t="shared" si="1"/>
        <v>1473.7880358668972</v>
      </c>
      <c r="D107" s="1094">
        <v>836.39200000000005</v>
      </c>
      <c r="E107" s="1094">
        <v>0</v>
      </c>
      <c r="F107" s="1094">
        <v>4.0960000000000001</v>
      </c>
      <c r="G107" s="1094">
        <v>0</v>
      </c>
      <c r="H107" s="1094">
        <v>0</v>
      </c>
      <c r="I107" s="1604">
        <v>1.383</v>
      </c>
      <c r="J107" s="1500">
        <v>631.91703586689709</v>
      </c>
      <c r="K107" s="921">
        <v>84</v>
      </c>
    </row>
    <row r="108" spans="1:13" ht="12.75" x14ac:dyDescent="0.2">
      <c r="A108" s="483" t="s">
        <v>763</v>
      </c>
      <c r="B108" s="1772">
        <v>9443.984225655</v>
      </c>
      <c r="C108" s="1221">
        <f t="shared" si="1"/>
        <v>75048.956519752595</v>
      </c>
      <c r="D108" s="1094">
        <v>30826.798999999999</v>
      </c>
      <c r="E108" s="1094">
        <v>0</v>
      </c>
      <c r="F108" s="1094">
        <v>3351.5050000000001</v>
      </c>
      <c r="G108" s="1094">
        <v>0</v>
      </c>
      <c r="H108" s="1094">
        <v>0</v>
      </c>
      <c r="I108" s="1604">
        <v>629.18299999999999</v>
      </c>
      <c r="J108" s="1500">
        <v>40241.469519752609</v>
      </c>
      <c r="K108" s="921">
        <v>3101</v>
      </c>
    </row>
    <row r="109" spans="1:13" x14ac:dyDescent="0.2">
      <c r="A109" s="483"/>
      <c r="B109" s="484"/>
      <c r="C109" s="1095"/>
      <c r="D109" s="1096"/>
      <c r="E109" s="1096"/>
      <c r="F109" s="1097"/>
      <c r="G109" s="1097"/>
      <c r="H109" s="1098"/>
      <c r="I109" s="1683"/>
      <c r="J109" s="1099"/>
      <c r="K109" s="730"/>
    </row>
    <row r="110" spans="1:13" x14ac:dyDescent="0.2">
      <c r="A110" s="485" t="s">
        <v>2072</v>
      </c>
      <c r="B110" s="486">
        <f>SUM(B4:B108)</f>
        <v>218415.71509484077</v>
      </c>
      <c r="C110" s="1100">
        <f t="shared" ref="C110:K110" si="2">SUM(C4:C108)</f>
        <v>1415559.0492685733</v>
      </c>
      <c r="D110" s="1100">
        <f t="shared" si="2"/>
        <v>631884.84299999988</v>
      </c>
      <c r="E110" s="1100">
        <f t="shared" si="2"/>
        <v>738.11317000000008</v>
      </c>
      <c r="F110" s="1100">
        <f t="shared" si="2"/>
        <v>110338.21800000002</v>
      </c>
      <c r="G110" s="1100">
        <f t="shared" si="2"/>
        <v>0</v>
      </c>
      <c r="H110" s="1100">
        <f t="shared" si="2"/>
        <v>23747.040519999999</v>
      </c>
      <c r="I110" s="1101">
        <f t="shared" si="2"/>
        <v>16835.679</v>
      </c>
      <c r="J110" s="1102">
        <f t="shared" si="2"/>
        <v>632015.15557857347</v>
      </c>
      <c r="K110" s="986">
        <f t="shared" si="2"/>
        <v>58852</v>
      </c>
    </row>
    <row r="111" spans="1:13" ht="12.75" thickBot="1" x14ac:dyDescent="0.25">
      <c r="A111" s="487"/>
      <c r="B111" s="488"/>
      <c r="C111" s="1103"/>
      <c r="D111" s="1104"/>
      <c r="E111" s="1104"/>
      <c r="F111" s="1104"/>
      <c r="G111" s="1104"/>
      <c r="H111" s="1104"/>
      <c r="I111" s="1684"/>
      <c r="J111" s="1105"/>
      <c r="K111" s="731"/>
    </row>
    <row r="112" spans="1:13" ht="12.75" x14ac:dyDescent="0.2">
      <c r="A112" s="489" t="s">
        <v>285</v>
      </c>
      <c r="B112" s="1775">
        <v>55130.666613578702</v>
      </c>
      <c r="C112" s="1221">
        <f>SUM(D112:J112)</f>
        <v>334231.6104257644</v>
      </c>
      <c r="D112" s="1492">
        <v>166618.7141677707</v>
      </c>
      <c r="E112" s="1106">
        <v>0</v>
      </c>
      <c r="F112" s="1106">
        <v>38656.892485918484</v>
      </c>
      <c r="G112" s="1106">
        <v>0</v>
      </c>
      <c r="H112" s="1106">
        <v>0</v>
      </c>
      <c r="I112" s="1685">
        <v>3971.0085143981437</v>
      </c>
      <c r="J112" s="1500">
        <v>124984.99525767706</v>
      </c>
      <c r="K112" s="861">
        <v>15766</v>
      </c>
      <c r="M112" s="1805"/>
    </row>
    <row r="113" spans="1:12" ht="12.75" x14ac:dyDescent="0.2">
      <c r="A113" s="489" t="s">
        <v>286</v>
      </c>
      <c r="B113" s="1775">
        <v>62493.978481022452</v>
      </c>
      <c r="C113" s="1221">
        <f t="shared" ref="C113:C115" si="3">SUM(D113:J113)</f>
        <v>501738.17744419165</v>
      </c>
      <c r="D113" s="1492">
        <v>212001.75258130758</v>
      </c>
      <c r="E113" s="1106">
        <v>738.11317000000008</v>
      </c>
      <c r="F113" s="1106">
        <v>29035.648903112295</v>
      </c>
      <c r="G113" s="1106">
        <v>0</v>
      </c>
      <c r="H113" s="1106">
        <v>13143.959279999999</v>
      </c>
      <c r="I113" s="1685">
        <v>4383.0129033546318</v>
      </c>
      <c r="J113" s="1500">
        <v>242435.69060641711</v>
      </c>
      <c r="K113" s="861">
        <v>18920</v>
      </c>
    </row>
    <row r="114" spans="1:12" ht="12.75" x14ac:dyDescent="0.2">
      <c r="A114" s="489" t="s">
        <v>287</v>
      </c>
      <c r="B114" s="1775">
        <v>45646.945282841596</v>
      </c>
      <c r="C114" s="1221">
        <f t="shared" si="3"/>
        <v>238688.70223771851</v>
      </c>
      <c r="D114" s="1492">
        <v>112393.59732508435</v>
      </c>
      <c r="E114" s="1106">
        <v>0</v>
      </c>
      <c r="F114" s="1106">
        <v>18415.567781679212</v>
      </c>
      <c r="G114" s="1106">
        <v>0</v>
      </c>
      <c r="H114" s="1106">
        <v>0</v>
      </c>
      <c r="I114" s="1685">
        <v>4761.8747907005327</v>
      </c>
      <c r="J114" s="1500">
        <v>103117.66234025439</v>
      </c>
      <c r="K114" s="861">
        <v>10082</v>
      </c>
    </row>
    <row r="115" spans="1:12" ht="12.75" x14ac:dyDescent="0.2">
      <c r="A115" s="489" t="s">
        <v>288</v>
      </c>
      <c r="B115" s="1775">
        <v>55144.124717397965</v>
      </c>
      <c r="C115" s="1221">
        <f t="shared" si="3"/>
        <v>340900.55916089891</v>
      </c>
      <c r="D115" s="1492">
        <v>140870.77892583731</v>
      </c>
      <c r="E115" s="1106">
        <v>0</v>
      </c>
      <c r="F115" s="1106">
        <v>24230.108829290028</v>
      </c>
      <c r="G115" s="1106">
        <v>0</v>
      </c>
      <c r="H115" s="1106">
        <v>10603.08124</v>
      </c>
      <c r="I115" s="1685">
        <v>3719.7827915466892</v>
      </c>
      <c r="J115" s="1500">
        <v>161476.80737422491</v>
      </c>
      <c r="K115" s="861">
        <v>14084</v>
      </c>
    </row>
    <row r="116" spans="1:12" x14ac:dyDescent="0.2">
      <c r="A116" s="489"/>
      <c r="B116" s="490"/>
      <c r="C116" s="1095"/>
      <c r="D116" s="1095"/>
      <c r="E116" s="1095"/>
      <c r="F116" s="1095"/>
      <c r="G116" s="1095"/>
      <c r="H116" s="1095"/>
      <c r="I116" s="1686"/>
      <c r="J116" s="1687"/>
      <c r="K116" s="942"/>
    </row>
    <row r="117" spans="1:12" x14ac:dyDescent="0.2">
      <c r="A117" s="485" t="s">
        <v>2072</v>
      </c>
      <c r="B117" s="486">
        <f t="shared" ref="B117:K117" si="4">SUM(B112:B115)</f>
        <v>218415.71509484071</v>
      </c>
      <c r="C117" s="1100">
        <f t="shared" si="4"/>
        <v>1415559.0492685735</v>
      </c>
      <c r="D117" s="1100">
        <f t="shared" si="4"/>
        <v>631884.84299999988</v>
      </c>
      <c r="E117" s="1100">
        <f t="shared" si="4"/>
        <v>738.11317000000008</v>
      </c>
      <c r="F117" s="1100">
        <f t="shared" si="4"/>
        <v>110338.21800000002</v>
      </c>
      <c r="G117" s="1100">
        <f t="shared" si="4"/>
        <v>0</v>
      </c>
      <c r="H117" s="1100">
        <f t="shared" si="4"/>
        <v>23747.040519999999</v>
      </c>
      <c r="I117" s="1101">
        <f t="shared" si="4"/>
        <v>16835.678999999996</v>
      </c>
      <c r="J117" s="1102">
        <f t="shared" si="4"/>
        <v>632015.15557857347</v>
      </c>
      <c r="K117" s="986">
        <f t="shared" si="4"/>
        <v>58852</v>
      </c>
    </row>
    <row r="118" spans="1:12" ht="12.75" thickBot="1" x14ac:dyDescent="0.25">
      <c r="A118" s="491"/>
      <c r="B118" s="492"/>
      <c r="C118" s="493"/>
      <c r="D118" s="493"/>
      <c r="E118" s="493"/>
      <c r="F118" s="493"/>
      <c r="G118" s="493"/>
      <c r="H118" s="493"/>
      <c r="I118" s="493"/>
      <c r="J118" s="499"/>
      <c r="K118" s="732"/>
    </row>
    <row r="119" spans="1:12" x14ac:dyDescent="0.2">
      <c r="A119" s="672"/>
      <c r="B119" s="673"/>
      <c r="C119" s="674"/>
      <c r="D119" s="674"/>
      <c r="E119" s="674"/>
      <c r="F119" s="674"/>
      <c r="G119" s="674"/>
      <c r="H119" s="674"/>
      <c r="I119" s="674"/>
      <c r="J119" s="674"/>
      <c r="K119" s="682"/>
    </row>
    <row r="120" spans="1:12" x14ac:dyDescent="0.2">
      <c r="A120" s="676" t="s">
        <v>2064</v>
      </c>
      <c r="B120" s="615"/>
      <c r="C120" s="272"/>
      <c r="D120" s="272"/>
      <c r="E120" s="272"/>
      <c r="F120" s="272"/>
      <c r="G120" s="272"/>
      <c r="H120" s="272"/>
      <c r="I120" s="272"/>
      <c r="J120" s="272"/>
      <c r="K120" s="683"/>
    </row>
    <row r="121" spans="1:12" ht="12" customHeight="1" x14ac:dyDescent="0.2">
      <c r="A121" s="1830" t="s">
        <v>2113</v>
      </c>
      <c r="B121" s="1828"/>
      <c r="C121" s="1828"/>
      <c r="D121" s="1828"/>
      <c r="E121" s="1828"/>
      <c r="F121" s="1828"/>
      <c r="G121" s="1828"/>
      <c r="H121" s="1828"/>
      <c r="I121" s="1829"/>
      <c r="J121" s="1830"/>
      <c r="K121" s="1829"/>
    </row>
    <row r="122" spans="1:12" ht="36" customHeight="1" x14ac:dyDescent="0.2">
      <c r="A122" s="1827" t="s">
        <v>2085</v>
      </c>
      <c r="B122" s="1828"/>
      <c r="C122" s="1828"/>
      <c r="D122" s="1828"/>
      <c r="E122" s="1828"/>
      <c r="F122" s="1828"/>
      <c r="G122" s="1828"/>
      <c r="H122" s="1828"/>
      <c r="I122" s="1828"/>
      <c r="J122" s="1828"/>
      <c r="K122" s="1829"/>
    </row>
    <row r="123" spans="1:12" ht="13.5" customHeight="1" x14ac:dyDescent="0.2">
      <c r="A123" s="1830" t="s">
        <v>1248</v>
      </c>
      <c r="B123" s="1828"/>
      <c r="C123" s="1828"/>
      <c r="D123" s="1828"/>
      <c r="E123" s="1828"/>
      <c r="F123" s="1828"/>
      <c r="G123" s="1828"/>
      <c r="H123" s="1828"/>
      <c r="I123" s="1828"/>
      <c r="J123" s="1828"/>
      <c r="K123" s="1829"/>
    </row>
    <row r="124" spans="1:12" s="2" customFormat="1" ht="36.75" customHeight="1" x14ac:dyDescent="0.2">
      <c r="A124" s="1827" t="s">
        <v>2110</v>
      </c>
      <c r="B124" s="1828"/>
      <c r="C124" s="1828"/>
      <c r="D124" s="1828"/>
      <c r="E124" s="1828"/>
      <c r="F124" s="1828"/>
      <c r="G124" s="1828"/>
      <c r="H124" s="1828"/>
      <c r="I124" s="1829"/>
      <c r="J124" s="1830"/>
      <c r="K124" s="1829"/>
    </row>
    <row r="125" spans="1:12" ht="12" customHeight="1" x14ac:dyDescent="0.2">
      <c r="A125" s="1830" t="s">
        <v>2080</v>
      </c>
      <c r="B125" s="1828"/>
      <c r="C125" s="1828"/>
      <c r="D125" s="1828"/>
      <c r="E125" s="1828"/>
      <c r="F125" s="1828"/>
      <c r="G125" s="1828"/>
      <c r="H125" s="1828"/>
      <c r="I125" s="1828"/>
      <c r="J125" s="1828"/>
      <c r="K125" s="1829"/>
      <c r="L125" s="494"/>
    </row>
    <row r="126" spans="1:12" ht="24" customHeight="1" x14ac:dyDescent="0.2">
      <c r="A126" s="1827" t="s">
        <v>2089</v>
      </c>
      <c r="B126" s="1828"/>
      <c r="C126" s="1828"/>
      <c r="D126" s="1828"/>
      <c r="E126" s="1828"/>
      <c r="F126" s="1828"/>
      <c r="G126" s="1828"/>
      <c r="H126" s="1828"/>
      <c r="I126" s="1828"/>
      <c r="J126" s="1828"/>
      <c r="K126" s="1829"/>
    </row>
    <row r="127" spans="1:12" ht="24" customHeight="1" x14ac:dyDescent="0.2">
      <c r="A127" s="1827" t="s">
        <v>1249</v>
      </c>
      <c r="B127" s="1828"/>
      <c r="C127" s="1828"/>
      <c r="D127" s="1828"/>
      <c r="E127" s="1828"/>
      <c r="F127" s="1828"/>
      <c r="G127" s="1828"/>
      <c r="H127" s="1828"/>
      <c r="I127" s="1828"/>
      <c r="J127" s="1828"/>
      <c r="K127" s="1829"/>
    </row>
    <row r="128" spans="1:12" x14ac:dyDescent="0.2">
      <c r="A128" s="1830" t="s">
        <v>2140</v>
      </c>
      <c r="B128" s="1828"/>
      <c r="C128" s="1828"/>
      <c r="D128" s="1828"/>
      <c r="E128" s="1828"/>
      <c r="F128" s="1828"/>
      <c r="G128" s="1828"/>
      <c r="H128" s="1828"/>
      <c r="I128" s="1828"/>
      <c r="J128" s="1828"/>
      <c r="K128" s="1829"/>
    </row>
    <row r="130" spans="1:10" x14ac:dyDescent="0.2">
      <c r="B130" s="495"/>
      <c r="C130" s="496"/>
      <c r="D130" s="497"/>
      <c r="E130" s="497"/>
      <c r="F130" s="497"/>
      <c r="G130" s="497"/>
      <c r="H130" s="497"/>
      <c r="I130" s="497"/>
      <c r="J130" s="496"/>
    </row>
    <row r="131" spans="1:10" x14ac:dyDescent="0.2">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8"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3" x14ac:dyDescent="0.2">
      <c r="A1" s="1852" t="s">
        <v>2112</v>
      </c>
      <c r="B1" s="1853"/>
      <c r="C1" s="1853"/>
      <c r="D1" s="1853"/>
      <c r="E1" s="1853"/>
      <c r="F1" s="1853"/>
      <c r="G1" s="1853"/>
      <c r="H1" s="1853"/>
      <c r="I1" s="1853"/>
      <c r="J1" s="1853"/>
      <c r="K1" s="1854"/>
    </row>
    <row r="2" spans="1:13" ht="13.5" customHeight="1" thickBot="1" x14ac:dyDescent="0.25">
      <c r="A2" s="1837" t="s">
        <v>1946</v>
      </c>
      <c r="B2" s="1838"/>
      <c r="C2" s="1838"/>
      <c r="D2" s="1838"/>
      <c r="E2" s="1838"/>
      <c r="F2" s="1838"/>
      <c r="G2" s="1838"/>
      <c r="H2" s="1838"/>
      <c r="I2" s="1838"/>
      <c r="J2" s="1838"/>
      <c r="K2" s="1839"/>
    </row>
    <row r="3" spans="1:13"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3" ht="12.75" customHeight="1" x14ac:dyDescent="0.2">
      <c r="A4" s="3" t="s">
        <v>651</v>
      </c>
      <c r="B4" s="1772">
        <v>1174.5549402842</v>
      </c>
      <c r="C4" s="1221">
        <f>SUM(D4:J4)</f>
        <v>8127.6756797104799</v>
      </c>
      <c r="D4" s="1492">
        <v>4507.3680000000004</v>
      </c>
      <c r="E4" s="1084">
        <v>0</v>
      </c>
      <c r="F4" s="1084">
        <v>403.68900000000002</v>
      </c>
      <c r="G4" s="1084">
        <v>0</v>
      </c>
      <c r="H4" s="1084">
        <v>0</v>
      </c>
      <c r="I4" s="1724">
        <v>20.202999999999999</v>
      </c>
      <c r="J4" s="1498">
        <v>3196.4156797104788</v>
      </c>
      <c r="K4" s="920">
        <v>400</v>
      </c>
    </row>
    <row r="5" spans="1:13" ht="12.75" customHeight="1" x14ac:dyDescent="0.2">
      <c r="A5" s="3" t="s">
        <v>612</v>
      </c>
      <c r="B5" s="1772">
        <v>1418.5469728190001</v>
      </c>
      <c r="C5" s="1221">
        <f t="shared" ref="C5:C68" si="0">SUM(D5:J5)</f>
        <v>8982.7267444209519</v>
      </c>
      <c r="D5" s="1492">
        <v>4988.6260000000002</v>
      </c>
      <c r="E5" s="1084">
        <v>0</v>
      </c>
      <c r="F5" s="1084">
        <v>539.52300000000002</v>
      </c>
      <c r="G5" s="1084">
        <v>0</v>
      </c>
      <c r="H5" s="1084">
        <v>0</v>
      </c>
      <c r="I5" s="1084">
        <v>80.641999999999996</v>
      </c>
      <c r="J5" s="1500">
        <v>3373.9357444209522</v>
      </c>
      <c r="K5" s="921">
        <v>374</v>
      </c>
      <c r="M5" s="1814"/>
    </row>
    <row r="6" spans="1:13" ht="12.75" customHeight="1" x14ac:dyDescent="0.2">
      <c r="A6" s="3" t="s">
        <v>696</v>
      </c>
      <c r="B6" s="1772">
        <v>1762.1947710735999</v>
      </c>
      <c r="C6" s="1221">
        <f t="shared" si="0"/>
        <v>12394.871388031461</v>
      </c>
      <c r="D6" s="1492">
        <v>6390.7240000000002</v>
      </c>
      <c r="E6" s="1084">
        <v>0</v>
      </c>
      <c r="F6" s="1084">
        <v>607.05700000000002</v>
      </c>
      <c r="G6" s="1084">
        <v>0</v>
      </c>
      <c r="H6" s="1084">
        <v>0</v>
      </c>
      <c r="I6" s="1084">
        <v>133.773</v>
      </c>
      <c r="J6" s="1500">
        <v>5263.3173880314607</v>
      </c>
      <c r="K6" s="921">
        <v>525</v>
      </c>
      <c r="M6" s="1814"/>
    </row>
    <row r="7" spans="1:13" ht="12.75" customHeight="1" x14ac:dyDescent="0.2">
      <c r="A7" s="3" t="s">
        <v>764</v>
      </c>
      <c r="B7" s="1772">
        <v>743.42459836230012</v>
      </c>
      <c r="C7" s="1221">
        <f t="shared" si="0"/>
        <v>4457.8050295955527</v>
      </c>
      <c r="D7" s="1492">
        <v>2065.9090000000001</v>
      </c>
      <c r="E7" s="1084">
        <v>0</v>
      </c>
      <c r="F7" s="1084">
        <v>121.48099999999999</v>
      </c>
      <c r="G7" s="1084">
        <v>0</v>
      </c>
      <c r="H7" s="1084">
        <v>0</v>
      </c>
      <c r="I7" s="1084">
        <v>29.379000000000001</v>
      </c>
      <c r="J7" s="1500">
        <v>2241.036029595552</v>
      </c>
      <c r="K7" s="921">
        <v>272</v>
      </c>
      <c r="M7" s="1814"/>
    </row>
    <row r="8" spans="1:13" ht="12.75" customHeight="1" x14ac:dyDescent="0.2">
      <c r="A8" s="3" t="s">
        <v>765</v>
      </c>
      <c r="B8" s="1772">
        <v>2874.9816003936003</v>
      </c>
      <c r="C8" s="1221">
        <f t="shared" si="0"/>
        <v>17813.521053207631</v>
      </c>
      <c r="D8" s="1492">
        <v>10994.174000000001</v>
      </c>
      <c r="E8" s="1084">
        <v>0</v>
      </c>
      <c r="F8" s="1084">
        <v>649.86300000000006</v>
      </c>
      <c r="G8" s="1084">
        <v>0</v>
      </c>
      <c r="H8" s="1084">
        <v>0</v>
      </c>
      <c r="I8" s="1084">
        <v>170.267</v>
      </c>
      <c r="J8" s="1500">
        <v>5999.2170532076325</v>
      </c>
      <c r="K8" s="921">
        <v>688</v>
      </c>
      <c r="M8" s="1814"/>
    </row>
    <row r="9" spans="1:13" ht="12.75" customHeight="1" x14ac:dyDescent="0.2">
      <c r="A9" s="3" t="s">
        <v>766</v>
      </c>
      <c r="B9" s="1772">
        <v>779.58534116170006</v>
      </c>
      <c r="C9" s="1221">
        <f t="shared" si="0"/>
        <v>7212.1822418572501</v>
      </c>
      <c r="D9" s="1492">
        <v>3645.6529999999998</v>
      </c>
      <c r="E9" s="1084">
        <v>0</v>
      </c>
      <c r="F9" s="1084">
        <v>108.40600000000001</v>
      </c>
      <c r="G9" s="1084">
        <v>0</v>
      </c>
      <c r="H9" s="1084">
        <v>0</v>
      </c>
      <c r="I9" s="1084">
        <v>44.112000000000002</v>
      </c>
      <c r="J9" s="1500">
        <v>3414.0112418572503</v>
      </c>
      <c r="K9" s="921">
        <v>348</v>
      </c>
      <c r="M9" s="1814"/>
    </row>
    <row r="10" spans="1:13" ht="12.75" customHeight="1" x14ac:dyDescent="0.2">
      <c r="A10" s="3" t="s">
        <v>767</v>
      </c>
      <c r="B10" s="1772">
        <v>1848.2454075126002</v>
      </c>
      <c r="C10" s="1221">
        <f t="shared" si="0"/>
        <v>14023.855418246461</v>
      </c>
      <c r="D10" s="1492">
        <v>9243.4390000000003</v>
      </c>
      <c r="E10" s="1084">
        <v>0</v>
      </c>
      <c r="F10" s="1084">
        <v>384.84300000000002</v>
      </c>
      <c r="G10" s="1084">
        <v>0</v>
      </c>
      <c r="H10" s="1084">
        <v>0</v>
      </c>
      <c r="I10" s="1084">
        <v>33.807000000000002</v>
      </c>
      <c r="J10" s="1500">
        <v>4361.7664182464596</v>
      </c>
      <c r="K10" s="921">
        <v>515</v>
      </c>
      <c r="M10" s="1814"/>
    </row>
    <row r="11" spans="1:13" ht="12.75" customHeight="1" x14ac:dyDescent="0.2">
      <c r="A11" s="3" t="s">
        <v>135</v>
      </c>
      <c r="B11" s="1772">
        <v>9538.7041158600005</v>
      </c>
      <c r="C11" s="1221">
        <f t="shared" si="0"/>
        <v>51551.103404429261</v>
      </c>
      <c r="D11" s="1492">
        <v>22943.580999999998</v>
      </c>
      <c r="E11" s="1084">
        <v>0</v>
      </c>
      <c r="F11" s="1084">
        <v>4063.712</v>
      </c>
      <c r="G11" s="1084">
        <v>0</v>
      </c>
      <c r="H11" s="1084">
        <v>0</v>
      </c>
      <c r="I11" s="1084">
        <v>435.73099999999999</v>
      </c>
      <c r="J11" s="1500">
        <v>24108.079404429263</v>
      </c>
      <c r="K11" s="921">
        <v>2337</v>
      </c>
      <c r="M11" s="1814"/>
    </row>
    <row r="12" spans="1:13" ht="12.75" customHeight="1" x14ac:dyDescent="0.2">
      <c r="A12" s="3" t="s">
        <v>700</v>
      </c>
      <c r="B12" s="1772">
        <v>1663.8638742931998</v>
      </c>
      <c r="C12" s="1221">
        <f t="shared" si="0"/>
        <v>9744.0213700656623</v>
      </c>
      <c r="D12" s="1492">
        <v>4405.5410000000002</v>
      </c>
      <c r="E12" s="1084">
        <v>0</v>
      </c>
      <c r="F12" s="1084">
        <v>340.58100000000002</v>
      </c>
      <c r="G12" s="1084">
        <v>0</v>
      </c>
      <c r="H12" s="1084">
        <v>0</v>
      </c>
      <c r="I12" s="1084">
        <v>129.38</v>
      </c>
      <c r="J12" s="1500">
        <v>4868.5193700656619</v>
      </c>
      <c r="K12" s="921">
        <v>519</v>
      </c>
      <c r="M12" s="1814"/>
    </row>
    <row r="13" spans="1:13" ht="12.75" customHeight="1" x14ac:dyDescent="0.2">
      <c r="A13" s="3" t="s">
        <v>768</v>
      </c>
      <c r="B13" s="1772">
        <v>4669.3172150290002</v>
      </c>
      <c r="C13" s="1221">
        <f t="shared" si="0"/>
        <v>35917.1943768493</v>
      </c>
      <c r="D13" s="1492">
        <v>17966.749</v>
      </c>
      <c r="E13" s="1084">
        <v>0</v>
      </c>
      <c r="F13" s="1084">
        <v>1142.2059999999999</v>
      </c>
      <c r="G13" s="1084">
        <v>0</v>
      </c>
      <c r="H13" s="1084">
        <v>0</v>
      </c>
      <c r="I13" s="1084">
        <v>188.15199999999999</v>
      </c>
      <c r="J13" s="1500">
        <v>16620.087376849304</v>
      </c>
      <c r="K13" s="921">
        <v>1408</v>
      </c>
      <c r="M13" s="1814"/>
    </row>
    <row r="14" spans="1:13" ht="12.75" customHeight="1" x14ac:dyDescent="0.2">
      <c r="A14" s="3" t="s">
        <v>769</v>
      </c>
      <c r="B14" s="1772">
        <v>2515.5940789400001</v>
      </c>
      <c r="C14" s="1221">
        <f t="shared" si="0"/>
        <v>15827.224504765507</v>
      </c>
      <c r="D14" s="1492">
        <v>7851.799</v>
      </c>
      <c r="E14" s="1084">
        <v>0</v>
      </c>
      <c r="F14" s="1084">
        <v>535.01900000000001</v>
      </c>
      <c r="G14" s="1084">
        <v>0</v>
      </c>
      <c r="H14" s="1084">
        <v>0</v>
      </c>
      <c r="I14" s="1084">
        <v>116.13800000000001</v>
      </c>
      <c r="J14" s="1500">
        <v>7324.2685047655068</v>
      </c>
      <c r="K14" s="921">
        <v>642</v>
      </c>
      <c r="M14" s="1814"/>
    </row>
    <row r="15" spans="1:13" ht="12.75" customHeight="1" x14ac:dyDescent="0.2">
      <c r="A15" s="3" t="s">
        <v>770</v>
      </c>
      <c r="B15" s="1772">
        <v>707.554524313</v>
      </c>
      <c r="C15" s="1221">
        <f t="shared" si="0"/>
        <v>3766.1518690968114</v>
      </c>
      <c r="D15" s="1492">
        <v>1896.9929999999999</v>
      </c>
      <c r="E15" s="1084">
        <v>0</v>
      </c>
      <c r="F15" s="1084">
        <v>165.48599999999999</v>
      </c>
      <c r="G15" s="1084">
        <v>0</v>
      </c>
      <c r="H15" s="1084">
        <v>0</v>
      </c>
      <c r="I15" s="1084">
        <v>36.033000000000001</v>
      </c>
      <c r="J15" s="1500">
        <v>1667.6398690968117</v>
      </c>
      <c r="K15" s="921">
        <v>196</v>
      </c>
      <c r="M15" s="1814"/>
    </row>
    <row r="16" spans="1:13" ht="12.75" customHeight="1" x14ac:dyDescent="0.2">
      <c r="A16" s="3" t="s">
        <v>771</v>
      </c>
      <c r="B16" s="1772">
        <v>849.02954743009991</v>
      </c>
      <c r="C16" s="1221">
        <f t="shared" si="0"/>
        <v>7437.4289488208178</v>
      </c>
      <c r="D16" s="1492">
        <v>4559.9920000000002</v>
      </c>
      <c r="E16" s="1084">
        <v>0</v>
      </c>
      <c r="F16" s="1084">
        <v>79.454999999999998</v>
      </c>
      <c r="G16" s="1084">
        <v>0</v>
      </c>
      <c r="H16" s="1084">
        <v>0</v>
      </c>
      <c r="I16" s="1084">
        <v>49.335000000000001</v>
      </c>
      <c r="J16" s="1500">
        <v>2748.6469488208172</v>
      </c>
      <c r="K16" s="921">
        <v>289</v>
      </c>
      <c r="M16" s="1814"/>
    </row>
    <row r="17" spans="1:13" ht="12.75" customHeight="1" x14ac:dyDescent="0.2">
      <c r="A17" s="3" t="s">
        <v>772</v>
      </c>
      <c r="B17" s="1772">
        <v>1739.2186687684998</v>
      </c>
      <c r="C17" s="1221">
        <f t="shared" si="0"/>
        <v>13145.295858744164</v>
      </c>
      <c r="D17" s="1492">
        <v>6777.7629999999999</v>
      </c>
      <c r="E17" s="1084">
        <v>0</v>
      </c>
      <c r="F17" s="1084">
        <v>353.26299999999998</v>
      </c>
      <c r="G17" s="1084">
        <v>0</v>
      </c>
      <c r="H17" s="1084">
        <v>0</v>
      </c>
      <c r="I17" s="1084">
        <v>37.564</v>
      </c>
      <c r="J17" s="1500">
        <v>5976.7058587441652</v>
      </c>
      <c r="K17" s="921">
        <v>577</v>
      </c>
      <c r="M17" s="1814"/>
    </row>
    <row r="18" spans="1:13" ht="12.75" customHeight="1" x14ac:dyDescent="0.2">
      <c r="A18" s="3" t="s">
        <v>773</v>
      </c>
      <c r="B18" s="1772">
        <v>7244.5129493024988</v>
      </c>
      <c r="C18" s="1221">
        <f t="shared" si="0"/>
        <v>30758.184469076659</v>
      </c>
      <c r="D18" s="1492">
        <v>14262.268</v>
      </c>
      <c r="E18" s="1084">
        <v>0</v>
      </c>
      <c r="F18" s="1084">
        <v>1773.721</v>
      </c>
      <c r="G18" s="1084">
        <v>0</v>
      </c>
      <c r="H18" s="1084">
        <v>0</v>
      </c>
      <c r="I18" s="1084">
        <v>191.56200000000001</v>
      </c>
      <c r="J18" s="1500">
        <v>14530.633469076658</v>
      </c>
      <c r="K18" s="921">
        <v>1595</v>
      </c>
      <c r="M18" s="1814"/>
    </row>
    <row r="19" spans="1:13" ht="12.75" customHeight="1" x14ac:dyDescent="0.2">
      <c r="A19" s="3" t="s">
        <v>55</v>
      </c>
      <c r="B19" s="1772">
        <v>1020.8514124679999</v>
      </c>
      <c r="C19" s="1221">
        <f t="shared" si="0"/>
        <v>6355.9063412477717</v>
      </c>
      <c r="D19" s="1492">
        <v>3818.9229999999998</v>
      </c>
      <c r="E19" s="1084">
        <v>0</v>
      </c>
      <c r="F19" s="1084">
        <v>168.161</v>
      </c>
      <c r="G19" s="1084">
        <v>0</v>
      </c>
      <c r="H19" s="1084">
        <v>0</v>
      </c>
      <c r="I19" s="1084">
        <v>1.1000000000000001</v>
      </c>
      <c r="J19" s="1500">
        <v>2367.7223412477724</v>
      </c>
      <c r="K19" s="921">
        <v>242</v>
      </c>
      <c r="M19" s="1814"/>
    </row>
    <row r="20" spans="1:13" ht="12.75" customHeight="1" x14ac:dyDescent="0.2">
      <c r="A20" s="3" t="s">
        <v>774</v>
      </c>
      <c r="B20" s="1772">
        <v>1042.7187209337999</v>
      </c>
      <c r="C20" s="1221">
        <f t="shared" si="0"/>
        <v>7143.504058936629</v>
      </c>
      <c r="D20" s="1492">
        <v>4009.2829999999999</v>
      </c>
      <c r="E20" s="1084">
        <v>0</v>
      </c>
      <c r="F20" s="1084">
        <v>282.202</v>
      </c>
      <c r="G20" s="1084">
        <v>0</v>
      </c>
      <c r="H20" s="1084">
        <v>0</v>
      </c>
      <c r="I20" s="1084">
        <v>27.146999999999998</v>
      </c>
      <c r="J20" s="1500">
        <v>2824.8720589366289</v>
      </c>
      <c r="K20" s="921">
        <v>347</v>
      </c>
      <c r="M20" s="1814"/>
    </row>
    <row r="21" spans="1:13" ht="12.75" customHeight="1" x14ac:dyDescent="0.2">
      <c r="A21" s="3" t="s">
        <v>775</v>
      </c>
      <c r="B21" s="1772">
        <v>2708.023953077</v>
      </c>
      <c r="C21" s="1221">
        <f t="shared" si="0"/>
        <v>20036.705482172511</v>
      </c>
      <c r="D21" s="1492">
        <v>10394.123</v>
      </c>
      <c r="E21" s="1084">
        <v>0</v>
      </c>
      <c r="F21" s="1084">
        <v>1691.423</v>
      </c>
      <c r="G21" s="1084">
        <v>0</v>
      </c>
      <c r="H21" s="1084">
        <v>0</v>
      </c>
      <c r="I21" s="1084">
        <v>243.851</v>
      </c>
      <c r="J21" s="1500">
        <v>7707.3084821725106</v>
      </c>
      <c r="K21" s="921">
        <v>730</v>
      </c>
      <c r="M21" s="1814"/>
    </row>
    <row r="22" spans="1:13" ht="12.75" customHeight="1" x14ac:dyDescent="0.2">
      <c r="A22" s="3" t="s">
        <v>776</v>
      </c>
      <c r="B22" s="1772">
        <v>6074.2525032704998</v>
      </c>
      <c r="C22" s="1221">
        <f t="shared" si="0"/>
        <v>45184.348858493977</v>
      </c>
      <c r="D22" s="1492">
        <v>14787.156999999999</v>
      </c>
      <c r="E22" s="1084">
        <v>0</v>
      </c>
      <c r="F22" s="1084">
        <v>2823.598</v>
      </c>
      <c r="G22" s="1084">
        <v>0</v>
      </c>
      <c r="H22" s="1084">
        <v>0</v>
      </c>
      <c r="I22" s="1084">
        <v>377.11</v>
      </c>
      <c r="J22" s="1500">
        <v>27196.483858493979</v>
      </c>
      <c r="K22" s="921">
        <v>1953</v>
      </c>
      <c r="M22" s="1814"/>
    </row>
    <row r="23" spans="1:13" ht="12.75" customHeight="1" x14ac:dyDescent="0.2">
      <c r="A23" s="3" t="s">
        <v>777</v>
      </c>
      <c r="B23" s="1772">
        <v>393.20986361669998</v>
      </c>
      <c r="C23" s="1221">
        <f t="shared" si="0"/>
        <v>2415.5830002936477</v>
      </c>
      <c r="D23" s="1492">
        <v>1306.6179999999999</v>
      </c>
      <c r="E23" s="1084">
        <v>0</v>
      </c>
      <c r="F23" s="1084">
        <v>42.915999999999997</v>
      </c>
      <c r="G23" s="1084">
        <v>0</v>
      </c>
      <c r="H23" s="1084">
        <v>0</v>
      </c>
      <c r="I23" s="1084">
        <v>0.69</v>
      </c>
      <c r="J23" s="1500">
        <v>1065.3590002936478</v>
      </c>
      <c r="K23" s="921">
        <v>139</v>
      </c>
      <c r="M23" s="1814"/>
    </row>
    <row r="24" spans="1:13" ht="12.75" customHeight="1" x14ac:dyDescent="0.2">
      <c r="A24" s="3" t="s">
        <v>137</v>
      </c>
      <c r="B24" s="1772">
        <v>1192.6038677839999</v>
      </c>
      <c r="C24" s="1221">
        <f t="shared" si="0"/>
        <v>5109.3567380947406</v>
      </c>
      <c r="D24" s="1492">
        <v>2514.826</v>
      </c>
      <c r="E24" s="1084">
        <v>0</v>
      </c>
      <c r="F24" s="1084">
        <v>214.56399999999999</v>
      </c>
      <c r="G24" s="1084">
        <v>0</v>
      </c>
      <c r="H24" s="1084">
        <v>0</v>
      </c>
      <c r="I24" s="1084">
        <v>26.468</v>
      </c>
      <c r="J24" s="1500">
        <v>2353.4987380947409</v>
      </c>
      <c r="K24" s="921">
        <v>280</v>
      </c>
      <c r="M24" s="1814"/>
    </row>
    <row r="25" spans="1:13" ht="12.75" customHeight="1" x14ac:dyDescent="0.2">
      <c r="A25" s="3" t="s">
        <v>778</v>
      </c>
      <c r="B25" s="1772">
        <v>1501.0765809497</v>
      </c>
      <c r="C25" s="1221">
        <f t="shared" si="0"/>
        <v>18235.918805650734</v>
      </c>
      <c r="D25" s="1492">
        <v>9264.3070000000007</v>
      </c>
      <c r="E25" s="1084">
        <v>0</v>
      </c>
      <c r="F25" s="1084">
        <v>308.49299999999999</v>
      </c>
      <c r="G25" s="1084">
        <v>0</v>
      </c>
      <c r="H25" s="1084">
        <v>0</v>
      </c>
      <c r="I25" s="1084">
        <v>52.003</v>
      </c>
      <c r="J25" s="1500">
        <v>8611.1158056507338</v>
      </c>
      <c r="K25" s="921">
        <v>701</v>
      </c>
      <c r="M25" s="1814"/>
    </row>
    <row r="26" spans="1:13" ht="12.75" customHeight="1" x14ac:dyDescent="0.2">
      <c r="A26" s="3" t="s">
        <v>779</v>
      </c>
      <c r="B26" s="1772">
        <v>971.80537740040006</v>
      </c>
      <c r="C26" s="1221">
        <f t="shared" si="0"/>
        <v>8174.1771990153502</v>
      </c>
      <c r="D26" s="1492">
        <v>4081.1239999999998</v>
      </c>
      <c r="E26" s="1084">
        <v>0</v>
      </c>
      <c r="F26" s="1084">
        <v>148.85900000000001</v>
      </c>
      <c r="G26" s="1084">
        <v>0</v>
      </c>
      <c r="H26" s="1084">
        <v>0</v>
      </c>
      <c r="I26" s="1084">
        <v>13.894</v>
      </c>
      <c r="J26" s="1500">
        <v>3930.3001990153498</v>
      </c>
      <c r="K26" s="921">
        <v>440</v>
      </c>
      <c r="M26" s="1814"/>
    </row>
    <row r="27" spans="1:13" ht="12.75" customHeight="1" x14ac:dyDescent="0.2">
      <c r="A27" s="3" t="s">
        <v>564</v>
      </c>
      <c r="B27" s="1772">
        <v>8081.8107440842996</v>
      </c>
      <c r="C27" s="1221">
        <f t="shared" si="0"/>
        <v>78074.365157039603</v>
      </c>
      <c r="D27" s="1492">
        <v>45989.339</v>
      </c>
      <c r="E27" s="1084">
        <v>0</v>
      </c>
      <c r="F27" s="1084">
        <v>11976.002</v>
      </c>
      <c r="G27" s="1084">
        <v>0</v>
      </c>
      <c r="H27" s="1084">
        <v>0</v>
      </c>
      <c r="I27" s="1084">
        <v>328.02300000000002</v>
      </c>
      <c r="J27" s="1500">
        <v>19781.001157039609</v>
      </c>
      <c r="K27" s="921">
        <v>2277</v>
      </c>
      <c r="M27" s="1814"/>
    </row>
    <row r="28" spans="1:13" ht="12.75" customHeight="1" x14ac:dyDescent="0.2">
      <c r="A28" s="3" t="s">
        <v>139</v>
      </c>
      <c r="B28" s="1772">
        <v>3118.6375378723997</v>
      </c>
      <c r="C28" s="1221">
        <f t="shared" si="0"/>
        <v>23141.182077771045</v>
      </c>
      <c r="D28" s="1492">
        <v>9960.7829999999994</v>
      </c>
      <c r="E28" s="1084">
        <v>0</v>
      </c>
      <c r="F28" s="1084">
        <v>698.93700000000001</v>
      </c>
      <c r="G28" s="1084">
        <v>0</v>
      </c>
      <c r="H28" s="1084">
        <v>0</v>
      </c>
      <c r="I28" s="1084">
        <v>165.494</v>
      </c>
      <c r="J28" s="1500">
        <v>12315.968077771047</v>
      </c>
      <c r="K28" s="921">
        <v>1001</v>
      </c>
      <c r="M28" s="1814"/>
    </row>
    <row r="29" spans="1:13" ht="12.75" customHeight="1" x14ac:dyDescent="0.2">
      <c r="A29" s="3" t="s">
        <v>62</v>
      </c>
      <c r="B29" s="1772">
        <v>1179.8126984419998</v>
      </c>
      <c r="C29" s="1221">
        <f t="shared" si="0"/>
        <v>8636.7709341313293</v>
      </c>
      <c r="D29" s="1492">
        <v>4783.1790000000001</v>
      </c>
      <c r="E29" s="1084">
        <v>0</v>
      </c>
      <c r="F29" s="1084">
        <v>124.48099999999999</v>
      </c>
      <c r="G29" s="1084">
        <v>0</v>
      </c>
      <c r="H29" s="1084">
        <v>0</v>
      </c>
      <c r="I29" s="1084">
        <v>14.904999999999999</v>
      </c>
      <c r="J29" s="1500">
        <v>3714.2059341313293</v>
      </c>
      <c r="K29" s="921">
        <v>355</v>
      </c>
      <c r="M29" s="1814"/>
    </row>
    <row r="30" spans="1:13" ht="12.75" customHeight="1" x14ac:dyDescent="0.2">
      <c r="A30" s="3" t="s">
        <v>565</v>
      </c>
      <c r="B30" s="1772">
        <v>653.95785978009997</v>
      </c>
      <c r="C30" s="1221">
        <f t="shared" si="0"/>
        <v>5234.8553645576767</v>
      </c>
      <c r="D30" s="1492">
        <v>3166.951</v>
      </c>
      <c r="E30" s="1084">
        <v>0</v>
      </c>
      <c r="F30" s="1084">
        <v>186.26499999999999</v>
      </c>
      <c r="G30" s="1084">
        <v>0</v>
      </c>
      <c r="H30" s="1084">
        <v>0</v>
      </c>
      <c r="I30" s="1084">
        <v>33.58</v>
      </c>
      <c r="J30" s="1500">
        <v>1848.0593645576769</v>
      </c>
      <c r="K30" s="921">
        <v>220</v>
      </c>
      <c r="M30" s="1814"/>
    </row>
    <row r="31" spans="1:13" ht="12.75" customHeight="1" x14ac:dyDescent="0.2">
      <c r="A31" s="3" t="s">
        <v>144</v>
      </c>
      <c r="B31" s="1772">
        <v>684.8490289163999</v>
      </c>
      <c r="C31" s="1221">
        <f t="shared" si="0"/>
        <v>4809.2701068778269</v>
      </c>
      <c r="D31" s="1492">
        <v>2654.73</v>
      </c>
      <c r="E31" s="1084">
        <v>0</v>
      </c>
      <c r="F31" s="1084">
        <v>170.09200000000001</v>
      </c>
      <c r="G31" s="1084">
        <v>0</v>
      </c>
      <c r="H31" s="1084">
        <v>0</v>
      </c>
      <c r="I31" s="1084">
        <v>15.25</v>
      </c>
      <c r="J31" s="1500">
        <v>1969.1981068778266</v>
      </c>
      <c r="K31" s="921">
        <v>222</v>
      </c>
      <c r="M31" s="1814"/>
    </row>
    <row r="32" spans="1:13" ht="12.75" customHeight="1" x14ac:dyDescent="0.2">
      <c r="A32" s="3" t="s">
        <v>567</v>
      </c>
      <c r="B32" s="1772">
        <v>510.84481073004724</v>
      </c>
      <c r="C32" s="1221">
        <f t="shared" si="0"/>
        <v>3604.2624809864301</v>
      </c>
      <c r="D32" s="1492">
        <v>2237.8879999999999</v>
      </c>
      <c r="E32" s="1084">
        <v>0</v>
      </c>
      <c r="F32" s="1084">
        <v>61.362000000000002</v>
      </c>
      <c r="G32" s="1084">
        <v>0</v>
      </c>
      <c r="H32" s="1084">
        <v>0</v>
      </c>
      <c r="I32" s="1084">
        <v>23.992999999999999</v>
      </c>
      <c r="J32" s="1500">
        <v>1281.0194809864302</v>
      </c>
      <c r="K32" s="921">
        <v>124</v>
      </c>
      <c r="M32" s="1814"/>
    </row>
    <row r="33" spans="1:13" ht="12.75" customHeight="1" x14ac:dyDescent="0.2">
      <c r="A33" s="3" t="s">
        <v>615</v>
      </c>
      <c r="B33" s="1772">
        <v>7889.122343735</v>
      </c>
      <c r="C33" s="1221">
        <f t="shared" si="0"/>
        <v>46962.395770729403</v>
      </c>
      <c r="D33" s="1492">
        <v>26135.951000000001</v>
      </c>
      <c r="E33" s="1084">
        <v>0</v>
      </c>
      <c r="F33" s="1084">
        <v>2251.7800000000002</v>
      </c>
      <c r="G33" s="1084">
        <v>0</v>
      </c>
      <c r="H33" s="1084">
        <v>0</v>
      </c>
      <c r="I33" s="1084">
        <v>451.67899999999997</v>
      </c>
      <c r="J33" s="1500">
        <v>18122.9857707294</v>
      </c>
      <c r="K33" s="921">
        <v>2224</v>
      </c>
      <c r="M33" s="1814"/>
    </row>
    <row r="34" spans="1:13" ht="12.75" customHeight="1" x14ac:dyDescent="0.2">
      <c r="A34" s="3" t="s">
        <v>780</v>
      </c>
      <c r="B34" s="1772">
        <v>899.60708150599999</v>
      </c>
      <c r="C34" s="1221">
        <f t="shared" si="0"/>
        <v>5500.6150477191977</v>
      </c>
      <c r="D34" s="1492">
        <v>2716.2339999999999</v>
      </c>
      <c r="E34" s="1084">
        <v>0</v>
      </c>
      <c r="F34" s="1084">
        <v>95.218000000000004</v>
      </c>
      <c r="G34" s="1084">
        <v>0</v>
      </c>
      <c r="H34" s="1084">
        <v>0</v>
      </c>
      <c r="I34" s="1084">
        <v>30.457999999999998</v>
      </c>
      <c r="J34" s="1500">
        <v>2658.7050477191979</v>
      </c>
      <c r="K34" s="921">
        <v>302</v>
      </c>
      <c r="M34" s="1814"/>
    </row>
    <row r="35" spans="1:13" ht="12.75" customHeight="1" x14ac:dyDescent="0.2">
      <c r="A35" s="3" t="s">
        <v>781</v>
      </c>
      <c r="B35" s="1772">
        <v>264.66989923369999</v>
      </c>
      <c r="C35" s="1221">
        <f t="shared" si="0"/>
        <v>1884.3571818631149</v>
      </c>
      <c r="D35" s="1492">
        <v>908.14499999999998</v>
      </c>
      <c r="E35" s="1084">
        <v>0</v>
      </c>
      <c r="F35" s="1084">
        <v>40.886000000000003</v>
      </c>
      <c r="G35" s="1084">
        <v>0</v>
      </c>
      <c r="H35" s="1084">
        <v>0</v>
      </c>
      <c r="I35" s="1084">
        <v>0.16600000000000001</v>
      </c>
      <c r="J35" s="1500">
        <v>935.16018186311487</v>
      </c>
      <c r="K35" s="921">
        <v>94</v>
      </c>
      <c r="M35" s="1814"/>
    </row>
    <row r="36" spans="1:13" ht="12.75" customHeight="1" x14ac:dyDescent="0.2">
      <c r="A36" s="3" t="s">
        <v>782</v>
      </c>
      <c r="B36" s="1772">
        <v>1078.4396939326</v>
      </c>
      <c r="C36" s="1221">
        <f t="shared" si="0"/>
        <v>9079.2487897720239</v>
      </c>
      <c r="D36" s="1492">
        <v>4749.1289999999999</v>
      </c>
      <c r="E36" s="1084">
        <v>0</v>
      </c>
      <c r="F36" s="1084">
        <v>230.68799999999999</v>
      </c>
      <c r="G36" s="1084">
        <v>0</v>
      </c>
      <c r="H36" s="1084">
        <v>0</v>
      </c>
      <c r="I36" s="1084">
        <v>29.155999999999999</v>
      </c>
      <c r="J36" s="1500">
        <v>4070.2757897720244</v>
      </c>
      <c r="K36" s="921">
        <v>346</v>
      </c>
      <c r="M36" s="1814"/>
    </row>
    <row r="37" spans="1:13" ht="12.75" customHeight="1" x14ac:dyDescent="0.2">
      <c r="A37" s="3" t="s">
        <v>77</v>
      </c>
      <c r="B37" s="1772">
        <v>19485.586483233001</v>
      </c>
      <c r="C37" s="1221">
        <f t="shared" si="0"/>
        <v>163319.59978625778</v>
      </c>
      <c r="D37" s="1492">
        <v>58310.404999999999</v>
      </c>
      <c r="E37" s="1084">
        <v>1093.7065600000001</v>
      </c>
      <c r="F37" s="1084">
        <v>10906.790999999999</v>
      </c>
      <c r="G37" s="1084">
        <v>0</v>
      </c>
      <c r="H37" s="1084">
        <v>3044.3957999999998</v>
      </c>
      <c r="I37" s="1084">
        <v>1327.3119999999999</v>
      </c>
      <c r="J37" s="1500">
        <v>88636.989426257773</v>
      </c>
      <c r="K37" s="921">
        <v>6291</v>
      </c>
      <c r="M37" s="1814"/>
    </row>
    <row r="38" spans="1:13" ht="12.75" customHeight="1" x14ac:dyDescent="0.2">
      <c r="A38" s="3" t="s">
        <v>783</v>
      </c>
      <c r="B38" s="1772">
        <v>946.10858662220005</v>
      </c>
      <c r="C38" s="1221">
        <f t="shared" si="0"/>
        <v>9239.0376914716762</v>
      </c>
      <c r="D38" s="1492">
        <v>4032.4389999999999</v>
      </c>
      <c r="E38" s="1084">
        <v>0</v>
      </c>
      <c r="F38" s="1084">
        <v>256.95400000000001</v>
      </c>
      <c r="G38" s="1084">
        <v>0</v>
      </c>
      <c r="H38" s="1084">
        <v>0</v>
      </c>
      <c r="I38" s="1084">
        <v>39.661999999999999</v>
      </c>
      <c r="J38" s="1500">
        <v>4909.982691471675</v>
      </c>
      <c r="K38" s="921">
        <v>404</v>
      </c>
      <c r="M38" s="1814"/>
    </row>
    <row r="39" spans="1:13" ht="12.75" customHeight="1" x14ac:dyDescent="0.2">
      <c r="A39" s="3" t="s">
        <v>455</v>
      </c>
      <c r="B39" s="1772">
        <v>1862.9413097606</v>
      </c>
      <c r="C39" s="1221">
        <f t="shared" si="0"/>
        <v>20762.855616675097</v>
      </c>
      <c r="D39" s="1492">
        <v>12279.842000000001</v>
      </c>
      <c r="E39" s="1084">
        <v>0</v>
      </c>
      <c r="F39" s="1084">
        <v>505.21600000000001</v>
      </c>
      <c r="G39" s="1084">
        <v>0</v>
      </c>
      <c r="H39" s="1084">
        <v>0</v>
      </c>
      <c r="I39" s="1084">
        <v>126.23399999999999</v>
      </c>
      <c r="J39" s="1500">
        <v>7851.5636166750946</v>
      </c>
      <c r="K39" s="921">
        <v>845</v>
      </c>
      <c r="M39" s="1814"/>
    </row>
    <row r="40" spans="1:13" ht="12.75" customHeight="1" x14ac:dyDescent="0.2">
      <c r="A40" s="3" t="s">
        <v>78</v>
      </c>
      <c r="B40" s="1772">
        <v>4496.7474903672</v>
      </c>
      <c r="C40" s="1221">
        <f t="shared" si="0"/>
        <v>27140.91440310828</v>
      </c>
      <c r="D40" s="1492">
        <v>13075.383</v>
      </c>
      <c r="E40" s="1084">
        <v>0</v>
      </c>
      <c r="F40" s="1084">
        <v>1414.9680000000001</v>
      </c>
      <c r="G40" s="1084">
        <v>0</v>
      </c>
      <c r="H40" s="1084">
        <v>0</v>
      </c>
      <c r="I40" s="1084">
        <v>287.31299999999999</v>
      </c>
      <c r="J40" s="1500">
        <v>12363.250403108279</v>
      </c>
      <c r="K40" s="921">
        <v>1060</v>
      </c>
      <c r="M40" s="1814"/>
    </row>
    <row r="41" spans="1:13" ht="12.75" customHeight="1" x14ac:dyDescent="0.2">
      <c r="A41" s="3" t="s">
        <v>149</v>
      </c>
      <c r="B41" s="1772">
        <v>496.99355472499997</v>
      </c>
      <c r="C41" s="1221">
        <f t="shared" si="0"/>
        <v>5005.282101881844</v>
      </c>
      <c r="D41" s="1492">
        <v>2533.83</v>
      </c>
      <c r="E41" s="1084">
        <v>0</v>
      </c>
      <c r="F41" s="1084">
        <v>155.095</v>
      </c>
      <c r="G41" s="1084">
        <v>0</v>
      </c>
      <c r="H41" s="1084">
        <v>0</v>
      </c>
      <c r="I41" s="1084">
        <v>45.036000000000001</v>
      </c>
      <c r="J41" s="1500">
        <v>2271.3211018818442</v>
      </c>
      <c r="K41" s="921">
        <v>179</v>
      </c>
      <c r="M41" s="1814"/>
    </row>
    <row r="42" spans="1:13" ht="12.75" customHeight="1" x14ac:dyDescent="0.2">
      <c r="A42" s="3" t="s">
        <v>573</v>
      </c>
      <c r="B42" s="1772">
        <v>744.49375823349999</v>
      </c>
      <c r="C42" s="1221">
        <f t="shared" si="0"/>
        <v>3461.1721787822812</v>
      </c>
      <c r="D42" s="1492">
        <v>1639.8030000000001</v>
      </c>
      <c r="E42" s="1084">
        <v>0</v>
      </c>
      <c r="F42" s="1084">
        <v>108.727</v>
      </c>
      <c r="G42" s="1084">
        <v>0</v>
      </c>
      <c r="H42" s="1084">
        <v>0</v>
      </c>
      <c r="I42" s="1084">
        <v>10</v>
      </c>
      <c r="J42" s="1500">
        <v>1702.642178782281</v>
      </c>
      <c r="K42" s="921">
        <v>178</v>
      </c>
      <c r="M42" s="1814"/>
    </row>
    <row r="43" spans="1:13" ht="12.75" customHeight="1" x14ac:dyDescent="0.2">
      <c r="A43" s="3" t="s">
        <v>784</v>
      </c>
      <c r="B43" s="1772">
        <v>1127.719356051</v>
      </c>
      <c r="C43" s="1221">
        <f t="shared" si="0"/>
        <v>11983.665873445987</v>
      </c>
      <c r="D43" s="1492">
        <v>4947.9040000000005</v>
      </c>
      <c r="E43" s="1084">
        <v>0</v>
      </c>
      <c r="F43" s="1084">
        <v>470.07799999999997</v>
      </c>
      <c r="G43" s="1084">
        <v>0</v>
      </c>
      <c r="H43" s="1084">
        <v>0</v>
      </c>
      <c r="I43" s="1084">
        <v>63.424999999999997</v>
      </c>
      <c r="J43" s="1500">
        <v>6502.2588734459869</v>
      </c>
      <c r="K43" s="921">
        <v>499</v>
      </c>
      <c r="M43" s="1814"/>
    </row>
    <row r="44" spans="1:13" ht="12.75" customHeight="1" x14ac:dyDescent="0.2">
      <c r="A44" s="3" t="s">
        <v>151</v>
      </c>
      <c r="B44" s="1772">
        <v>2143.2945297659003</v>
      </c>
      <c r="C44" s="1221">
        <f t="shared" si="0"/>
        <v>11951.902870246824</v>
      </c>
      <c r="D44" s="1492">
        <v>6049.8580000000002</v>
      </c>
      <c r="E44" s="1084">
        <v>0</v>
      </c>
      <c r="F44" s="1084">
        <v>578.46699999999998</v>
      </c>
      <c r="G44" s="1084">
        <v>0</v>
      </c>
      <c r="H44" s="1084">
        <v>0</v>
      </c>
      <c r="I44" s="1084">
        <v>49.000999999999998</v>
      </c>
      <c r="J44" s="1500">
        <v>5274.576870246824</v>
      </c>
      <c r="K44" s="921">
        <v>496</v>
      </c>
      <c r="M44" s="1814"/>
    </row>
    <row r="45" spans="1:13" ht="12.75" customHeight="1" x14ac:dyDescent="0.2">
      <c r="A45" s="3" t="s">
        <v>785</v>
      </c>
      <c r="B45" s="1772">
        <v>2594.3530822572002</v>
      </c>
      <c r="C45" s="1221">
        <f t="shared" si="0"/>
        <v>20322.715577243216</v>
      </c>
      <c r="D45" s="1492">
        <v>10402.226000000001</v>
      </c>
      <c r="E45" s="1084">
        <v>0</v>
      </c>
      <c r="F45" s="1084">
        <v>520.57600000000002</v>
      </c>
      <c r="G45" s="1084">
        <v>0</v>
      </c>
      <c r="H45" s="1084">
        <v>0</v>
      </c>
      <c r="I45" s="1084">
        <v>56.152999999999999</v>
      </c>
      <c r="J45" s="1500">
        <v>9343.7605772432144</v>
      </c>
      <c r="K45" s="921">
        <v>1034</v>
      </c>
      <c r="M45" s="1814"/>
    </row>
    <row r="46" spans="1:13" ht="12.75" customHeight="1" x14ac:dyDescent="0.2">
      <c r="A46" s="3" t="s">
        <v>786</v>
      </c>
      <c r="B46" s="1772">
        <v>1971.9151316408002</v>
      </c>
      <c r="C46" s="1221">
        <f t="shared" si="0"/>
        <v>13652.807619221665</v>
      </c>
      <c r="D46" s="1492">
        <v>8281.7080000000005</v>
      </c>
      <c r="E46" s="1084">
        <v>0</v>
      </c>
      <c r="F46" s="1084">
        <v>301.05200000000002</v>
      </c>
      <c r="G46" s="1084">
        <v>0</v>
      </c>
      <c r="H46" s="1084">
        <v>0</v>
      </c>
      <c r="I46" s="1084">
        <v>33.051000000000002</v>
      </c>
      <c r="J46" s="1500">
        <v>5036.9966192216652</v>
      </c>
      <c r="K46" s="921">
        <v>636</v>
      </c>
      <c r="M46" s="1814"/>
    </row>
    <row r="47" spans="1:13" ht="12.75" customHeight="1" x14ac:dyDescent="0.2">
      <c r="A47" s="3" t="s">
        <v>787</v>
      </c>
      <c r="B47" s="1772">
        <v>991.42716961430006</v>
      </c>
      <c r="C47" s="1221">
        <f t="shared" si="0"/>
        <v>4450.7428477504245</v>
      </c>
      <c r="D47" s="1492">
        <v>2403.973</v>
      </c>
      <c r="E47" s="1084">
        <v>0</v>
      </c>
      <c r="F47" s="1084">
        <v>161.58799999999999</v>
      </c>
      <c r="G47" s="1084">
        <v>0</v>
      </c>
      <c r="H47" s="1084">
        <v>0</v>
      </c>
      <c r="I47" s="1084">
        <v>70.557000000000002</v>
      </c>
      <c r="J47" s="1500">
        <v>1814.6248477504244</v>
      </c>
      <c r="K47" s="921">
        <v>246</v>
      </c>
      <c r="M47" s="1814"/>
    </row>
    <row r="48" spans="1:13" ht="12.75" customHeight="1" x14ac:dyDescent="0.2">
      <c r="A48" s="3" t="s">
        <v>788</v>
      </c>
      <c r="B48" s="1772">
        <v>3223.7333432064997</v>
      </c>
      <c r="C48" s="1221">
        <f t="shared" si="0"/>
        <v>22808.754280552912</v>
      </c>
      <c r="D48" s="1492">
        <v>12455.085999999999</v>
      </c>
      <c r="E48" s="1084">
        <v>0</v>
      </c>
      <c r="F48" s="1084">
        <v>352.78100000000001</v>
      </c>
      <c r="G48" s="1084">
        <v>0</v>
      </c>
      <c r="H48" s="1084">
        <v>0</v>
      </c>
      <c r="I48" s="1084">
        <v>139.94900000000001</v>
      </c>
      <c r="J48" s="1500">
        <v>9860.9382805529112</v>
      </c>
      <c r="K48" s="921">
        <v>1028</v>
      </c>
      <c r="M48" s="1814"/>
    </row>
    <row r="49" spans="1:13" ht="12.75" customHeight="1" x14ac:dyDescent="0.2">
      <c r="A49" s="3" t="s">
        <v>465</v>
      </c>
      <c r="B49" s="1772">
        <v>775.95690585420004</v>
      </c>
      <c r="C49" s="1221">
        <f t="shared" si="0"/>
        <v>3967.6563868353501</v>
      </c>
      <c r="D49" s="1492">
        <v>2194.4850000000001</v>
      </c>
      <c r="E49" s="1084">
        <v>0</v>
      </c>
      <c r="F49" s="1084">
        <v>181.09</v>
      </c>
      <c r="G49" s="1084">
        <v>0</v>
      </c>
      <c r="H49" s="1084">
        <v>0</v>
      </c>
      <c r="I49" s="1084">
        <v>59.56</v>
      </c>
      <c r="J49" s="1500">
        <v>1532.5213868353499</v>
      </c>
      <c r="K49" s="921">
        <v>189</v>
      </c>
      <c r="M49" s="1814"/>
    </row>
    <row r="50" spans="1:13" ht="12.75" customHeight="1" x14ac:dyDescent="0.2">
      <c r="A50" s="3" t="s">
        <v>575</v>
      </c>
      <c r="B50" s="1772">
        <v>16211.2662780913</v>
      </c>
      <c r="C50" s="1221">
        <f t="shared" si="0"/>
        <v>186594.3953800883</v>
      </c>
      <c r="D50" s="1492">
        <v>126420.677</v>
      </c>
      <c r="E50" s="1084">
        <v>0</v>
      </c>
      <c r="F50" s="1084">
        <v>21712.522000000001</v>
      </c>
      <c r="G50" s="1084">
        <v>0</v>
      </c>
      <c r="H50" s="1084">
        <v>0</v>
      </c>
      <c r="I50" s="1084">
        <v>1017.7</v>
      </c>
      <c r="J50" s="1500">
        <v>37443.496380088298</v>
      </c>
      <c r="K50" s="921">
        <v>5119</v>
      </c>
      <c r="M50" s="1814"/>
    </row>
    <row r="51" spans="1:13" ht="12.75" customHeight="1" x14ac:dyDescent="0.2">
      <c r="A51" s="3" t="s">
        <v>789</v>
      </c>
      <c r="B51" s="1772">
        <v>1833.8886938675003</v>
      </c>
      <c r="C51" s="1221">
        <f t="shared" si="0"/>
        <v>21199.721488564119</v>
      </c>
      <c r="D51" s="1492">
        <v>13701.358</v>
      </c>
      <c r="E51" s="1084">
        <v>0</v>
      </c>
      <c r="F51" s="1084">
        <v>374.779</v>
      </c>
      <c r="G51" s="1084">
        <v>0</v>
      </c>
      <c r="H51" s="1084">
        <v>0</v>
      </c>
      <c r="I51" s="1084">
        <v>61.612000000000002</v>
      </c>
      <c r="J51" s="1500">
        <v>7061.9724885641199</v>
      </c>
      <c r="K51" s="921">
        <v>701</v>
      </c>
      <c r="M51" s="1814"/>
    </row>
    <row r="52" spans="1:13" ht="12.75" customHeight="1" x14ac:dyDescent="0.2">
      <c r="A52" s="3" t="s">
        <v>621</v>
      </c>
      <c r="B52" s="1772">
        <v>1380.7824013034999</v>
      </c>
      <c r="C52" s="1221">
        <f t="shared" si="0"/>
        <v>8860.2968196536458</v>
      </c>
      <c r="D52" s="1492">
        <v>4534.3620000000001</v>
      </c>
      <c r="E52" s="1084">
        <v>0</v>
      </c>
      <c r="F52" s="1084">
        <v>162.19200000000001</v>
      </c>
      <c r="G52" s="1084">
        <v>0</v>
      </c>
      <c r="H52" s="1084">
        <v>0</v>
      </c>
      <c r="I52" s="1084">
        <v>18.414999999999999</v>
      </c>
      <c r="J52" s="1500">
        <v>4145.3278196536467</v>
      </c>
      <c r="K52" s="921">
        <v>444</v>
      </c>
      <c r="M52" s="1814"/>
    </row>
    <row r="53" spans="1:13" ht="12.75" customHeight="1" x14ac:dyDescent="0.2">
      <c r="A53" s="3" t="s">
        <v>468</v>
      </c>
      <c r="B53" s="1772">
        <v>1302.4008684610001</v>
      </c>
      <c r="C53" s="1221">
        <f t="shared" si="0"/>
        <v>8704.4461294471603</v>
      </c>
      <c r="D53" s="1492">
        <v>4607.16</v>
      </c>
      <c r="E53" s="1084">
        <v>0</v>
      </c>
      <c r="F53" s="1084">
        <v>174.40100000000001</v>
      </c>
      <c r="G53" s="1084">
        <v>0</v>
      </c>
      <c r="H53" s="1084">
        <v>0</v>
      </c>
      <c r="I53" s="1084">
        <v>16.75</v>
      </c>
      <c r="J53" s="1500">
        <v>3906.1351294471601</v>
      </c>
      <c r="K53" s="921">
        <v>373</v>
      </c>
      <c r="M53" s="1814"/>
    </row>
    <row r="54" spans="1:13" ht="12.75" customHeight="1" x14ac:dyDescent="0.2">
      <c r="A54" s="3" t="s">
        <v>576</v>
      </c>
      <c r="B54" s="1772">
        <v>3119.6885692337</v>
      </c>
      <c r="C54" s="1221">
        <f t="shared" si="0"/>
        <v>18724.991559718826</v>
      </c>
      <c r="D54" s="1492">
        <v>9423.4030000000002</v>
      </c>
      <c r="E54" s="1084">
        <v>0</v>
      </c>
      <c r="F54" s="1084">
        <v>521.14499999999998</v>
      </c>
      <c r="G54" s="1084">
        <v>0</v>
      </c>
      <c r="H54" s="1084">
        <v>0</v>
      </c>
      <c r="I54" s="1084">
        <v>106.10299999999999</v>
      </c>
      <c r="J54" s="1500">
        <v>8674.3405597188266</v>
      </c>
      <c r="K54" s="921">
        <v>1057</v>
      </c>
      <c r="M54" s="1814"/>
    </row>
    <row r="55" spans="1:13" ht="12.75" customHeight="1" x14ac:dyDescent="0.2">
      <c r="A55" s="3" t="s">
        <v>82</v>
      </c>
      <c r="B55" s="1772">
        <v>1377.2639339344</v>
      </c>
      <c r="C55" s="1221">
        <f t="shared" si="0"/>
        <v>7967.508604469047</v>
      </c>
      <c r="D55" s="1492">
        <v>3763.761</v>
      </c>
      <c r="E55" s="1084">
        <v>0</v>
      </c>
      <c r="F55" s="1084">
        <v>365.46300000000002</v>
      </c>
      <c r="G55" s="1084">
        <v>0</v>
      </c>
      <c r="H55" s="1084">
        <v>0</v>
      </c>
      <c r="I55" s="1084">
        <v>45.652999999999999</v>
      </c>
      <c r="J55" s="1500">
        <v>3792.6316044690466</v>
      </c>
      <c r="K55" s="921">
        <v>312</v>
      </c>
      <c r="M55" s="1814"/>
    </row>
    <row r="56" spans="1:13" ht="12.75" customHeight="1" x14ac:dyDescent="0.2">
      <c r="A56" s="3" t="s">
        <v>790</v>
      </c>
      <c r="B56" s="1772">
        <v>379.49047821439996</v>
      </c>
      <c r="C56" s="1221">
        <f t="shared" si="0"/>
        <v>2199.1662298676192</v>
      </c>
      <c r="D56" s="1492">
        <v>1022.457</v>
      </c>
      <c r="E56" s="1084">
        <v>0</v>
      </c>
      <c r="F56" s="1084">
        <v>58.368000000000002</v>
      </c>
      <c r="G56" s="1084">
        <v>0</v>
      </c>
      <c r="H56" s="1084">
        <v>0</v>
      </c>
      <c r="I56" s="1084">
        <v>10.404</v>
      </c>
      <c r="J56" s="1500">
        <v>1107.9372298676192</v>
      </c>
      <c r="K56" s="921">
        <v>135</v>
      </c>
      <c r="M56" s="1814"/>
    </row>
    <row r="57" spans="1:13" ht="12.75" customHeight="1" x14ac:dyDescent="0.2">
      <c r="A57" s="3" t="s">
        <v>791</v>
      </c>
      <c r="B57" s="1772">
        <v>3609.3341920601001</v>
      </c>
      <c r="C57" s="1221">
        <f t="shared" si="0"/>
        <v>24529.435244948887</v>
      </c>
      <c r="D57" s="1492">
        <v>14414.355</v>
      </c>
      <c r="E57" s="1084">
        <v>0</v>
      </c>
      <c r="F57" s="1084">
        <v>752.28399999999999</v>
      </c>
      <c r="G57" s="1084">
        <v>0</v>
      </c>
      <c r="H57" s="1084">
        <v>0</v>
      </c>
      <c r="I57" s="1084">
        <v>168.94200000000001</v>
      </c>
      <c r="J57" s="1500">
        <v>9193.8542449488868</v>
      </c>
      <c r="K57" s="921">
        <v>1212</v>
      </c>
      <c r="M57" s="1814"/>
    </row>
    <row r="58" spans="1:13" ht="12.75" customHeight="1" x14ac:dyDescent="0.2">
      <c r="A58" s="3" t="s">
        <v>84</v>
      </c>
      <c r="B58" s="1772">
        <v>559.10058183249998</v>
      </c>
      <c r="C58" s="1221">
        <f t="shared" si="0"/>
        <v>6810.4136302065272</v>
      </c>
      <c r="D58" s="1492">
        <v>3356.05</v>
      </c>
      <c r="E58" s="1084">
        <v>0</v>
      </c>
      <c r="F58" s="1084">
        <v>144.471</v>
      </c>
      <c r="G58" s="1084">
        <v>0</v>
      </c>
      <c r="H58" s="1084">
        <v>0</v>
      </c>
      <c r="I58" s="1084">
        <v>23.933</v>
      </c>
      <c r="J58" s="1500">
        <v>3285.959630206527</v>
      </c>
      <c r="K58" s="921">
        <v>258</v>
      </c>
      <c r="M58" s="1814"/>
    </row>
    <row r="59" spans="1:13" ht="12.75" customHeight="1" x14ac:dyDescent="0.2">
      <c r="A59" s="3" t="s">
        <v>85</v>
      </c>
      <c r="B59" s="1772">
        <v>53088.367221889996</v>
      </c>
      <c r="C59" s="1221">
        <f t="shared" si="0"/>
        <v>421921.28795784793</v>
      </c>
      <c r="D59" s="1492">
        <v>153380.86199999999</v>
      </c>
      <c r="E59" s="1084">
        <v>13888.142529999999</v>
      </c>
      <c r="F59" s="1084">
        <v>27484.192999999999</v>
      </c>
      <c r="G59" s="1084">
        <v>0</v>
      </c>
      <c r="H59" s="1084">
        <v>38872.669280000002</v>
      </c>
      <c r="I59" s="1084">
        <v>3833.2620000000002</v>
      </c>
      <c r="J59" s="1500">
        <v>184462.15914784794</v>
      </c>
      <c r="K59" s="921">
        <v>16188</v>
      </c>
      <c r="M59" s="1814"/>
    </row>
    <row r="60" spans="1:13" ht="12.75" customHeight="1" x14ac:dyDescent="0.2">
      <c r="A60" s="3" t="s">
        <v>792</v>
      </c>
      <c r="B60" s="1772">
        <v>3426.4465768414998</v>
      </c>
      <c r="C60" s="1221">
        <f t="shared" si="0"/>
        <v>35621.641388625409</v>
      </c>
      <c r="D60" s="1492">
        <v>12852.197</v>
      </c>
      <c r="E60" s="1084">
        <v>129.78310999999999</v>
      </c>
      <c r="F60" s="1084">
        <v>1330.146</v>
      </c>
      <c r="G60" s="1084">
        <v>0</v>
      </c>
      <c r="H60" s="1084">
        <v>1383.71192</v>
      </c>
      <c r="I60" s="1084">
        <v>335.25299999999999</v>
      </c>
      <c r="J60" s="1500">
        <v>19590.550358625405</v>
      </c>
      <c r="K60" s="921">
        <v>1315</v>
      </c>
      <c r="M60" s="1814"/>
    </row>
    <row r="61" spans="1:13" ht="12.75" customHeight="1" x14ac:dyDescent="0.2">
      <c r="A61" s="3" t="s">
        <v>157</v>
      </c>
      <c r="B61" s="1772">
        <v>1618.4435455740002</v>
      </c>
      <c r="C61" s="1221">
        <f t="shared" si="0"/>
        <v>19012.090827704797</v>
      </c>
      <c r="D61" s="1492">
        <v>10869.736999999999</v>
      </c>
      <c r="E61" s="1084">
        <v>0</v>
      </c>
      <c r="F61" s="1084">
        <v>451.142</v>
      </c>
      <c r="G61" s="1084">
        <v>0</v>
      </c>
      <c r="H61" s="1084">
        <v>0</v>
      </c>
      <c r="I61" s="1084">
        <v>64.004999999999995</v>
      </c>
      <c r="J61" s="1500">
        <v>7627.2068277047983</v>
      </c>
      <c r="K61" s="921">
        <v>690</v>
      </c>
      <c r="M61" s="1814"/>
    </row>
    <row r="62" spans="1:13" ht="12.75" customHeight="1" x14ac:dyDescent="0.2">
      <c r="A62" s="3" t="s">
        <v>793</v>
      </c>
      <c r="B62" s="1772">
        <v>12358.623044833999</v>
      </c>
      <c r="C62" s="1221">
        <f t="shared" si="0"/>
        <v>68934.020635619876</v>
      </c>
      <c r="D62" s="1492">
        <v>24997.026999999998</v>
      </c>
      <c r="E62" s="1084">
        <v>0</v>
      </c>
      <c r="F62" s="1084">
        <v>4077.5329999999999</v>
      </c>
      <c r="G62" s="1084">
        <v>0</v>
      </c>
      <c r="H62" s="1084">
        <v>0</v>
      </c>
      <c r="I62" s="1084">
        <v>690.78399999999999</v>
      </c>
      <c r="J62" s="1500">
        <v>39168.676635619871</v>
      </c>
      <c r="K62" s="921">
        <v>3271</v>
      </c>
      <c r="M62" s="1814"/>
    </row>
    <row r="63" spans="1:13" ht="12.75" customHeight="1" x14ac:dyDescent="0.2">
      <c r="A63" s="3" t="s">
        <v>794</v>
      </c>
      <c r="B63" s="1772">
        <v>764.26053069169996</v>
      </c>
      <c r="C63" s="1221">
        <f t="shared" si="0"/>
        <v>7516.2554824629897</v>
      </c>
      <c r="D63" s="1492">
        <v>4228.6949999999997</v>
      </c>
      <c r="E63" s="1084">
        <v>0</v>
      </c>
      <c r="F63" s="1084">
        <v>104.556</v>
      </c>
      <c r="G63" s="1084">
        <v>0</v>
      </c>
      <c r="H63" s="1084">
        <v>0</v>
      </c>
      <c r="I63" s="1084">
        <v>40.459000000000003</v>
      </c>
      <c r="J63" s="1500">
        <v>3142.5454824629905</v>
      </c>
      <c r="K63" s="921">
        <v>387</v>
      </c>
      <c r="M63" s="1814"/>
    </row>
    <row r="64" spans="1:13" ht="12.75" customHeight="1" x14ac:dyDescent="0.2">
      <c r="A64" s="3" t="s">
        <v>583</v>
      </c>
      <c r="B64" s="1772">
        <v>2078.4758395830004</v>
      </c>
      <c r="C64" s="1221">
        <f t="shared" si="0"/>
        <v>14239.373294777033</v>
      </c>
      <c r="D64" s="1492">
        <v>7356.64</v>
      </c>
      <c r="E64" s="1084">
        <v>0</v>
      </c>
      <c r="F64" s="1084">
        <v>539.06100000000004</v>
      </c>
      <c r="G64" s="1084">
        <v>0</v>
      </c>
      <c r="H64" s="1084">
        <v>0</v>
      </c>
      <c r="I64" s="1084">
        <v>77.287000000000006</v>
      </c>
      <c r="J64" s="1500">
        <v>6266.385294777032</v>
      </c>
      <c r="K64" s="921">
        <v>627</v>
      </c>
      <c r="M64" s="1814"/>
    </row>
    <row r="65" spans="1:13" ht="12.75" customHeight="1" x14ac:dyDescent="0.2">
      <c r="A65" s="3" t="s">
        <v>795</v>
      </c>
      <c r="B65" s="1772">
        <v>1340.7043784379</v>
      </c>
      <c r="C65" s="1221">
        <f t="shared" si="0"/>
        <v>7561.1170656580161</v>
      </c>
      <c r="D65" s="1492">
        <v>4588.424</v>
      </c>
      <c r="E65" s="1084">
        <v>0</v>
      </c>
      <c r="F65" s="1084">
        <v>254.06</v>
      </c>
      <c r="G65" s="1084">
        <v>0</v>
      </c>
      <c r="H65" s="1084">
        <v>0</v>
      </c>
      <c r="I65" s="1084">
        <v>67.688999999999993</v>
      </c>
      <c r="J65" s="1500">
        <v>2650.9440656580159</v>
      </c>
      <c r="K65" s="921">
        <v>324</v>
      </c>
      <c r="M65" s="1814"/>
    </row>
    <row r="66" spans="1:13" ht="12.75" customHeight="1" x14ac:dyDescent="0.2">
      <c r="A66" s="3" t="s">
        <v>796</v>
      </c>
      <c r="B66" s="1772">
        <v>3581.0443983363002</v>
      </c>
      <c r="C66" s="1221">
        <f t="shared" si="0"/>
        <v>34859.050982916931</v>
      </c>
      <c r="D66" s="1492">
        <v>18089.226999999999</v>
      </c>
      <c r="E66" s="1084">
        <v>0</v>
      </c>
      <c r="F66" s="1084">
        <v>795.29</v>
      </c>
      <c r="G66" s="1084">
        <v>0</v>
      </c>
      <c r="H66" s="1084">
        <v>0</v>
      </c>
      <c r="I66" s="1084">
        <v>324.72199999999998</v>
      </c>
      <c r="J66" s="1500">
        <v>15649.811982916928</v>
      </c>
      <c r="K66" s="921">
        <v>1525</v>
      </c>
      <c r="M66" s="1814"/>
    </row>
    <row r="67" spans="1:13" ht="12.75" customHeight="1" x14ac:dyDescent="0.2">
      <c r="A67" s="3" t="s">
        <v>88</v>
      </c>
      <c r="B67" s="1772">
        <v>920.93024978919993</v>
      </c>
      <c r="C67" s="1221">
        <f t="shared" si="0"/>
        <v>12132.728781175692</v>
      </c>
      <c r="D67" s="1492">
        <v>6215.7169999999996</v>
      </c>
      <c r="E67" s="1084">
        <v>0</v>
      </c>
      <c r="F67" s="1084">
        <v>168.16300000000001</v>
      </c>
      <c r="G67" s="1084">
        <v>0</v>
      </c>
      <c r="H67" s="1084">
        <v>0</v>
      </c>
      <c r="I67" s="1084">
        <v>28.363</v>
      </c>
      <c r="J67" s="1500">
        <v>5720.4857811756929</v>
      </c>
      <c r="K67" s="921">
        <v>432</v>
      </c>
      <c r="M67" s="1814"/>
    </row>
    <row r="68" spans="1:13" ht="12.75" customHeight="1" x14ac:dyDescent="0.2">
      <c r="A68" s="3" t="s">
        <v>89</v>
      </c>
      <c r="B68" s="1772">
        <v>470.31304029139994</v>
      </c>
      <c r="C68" s="1221">
        <f t="shared" si="0"/>
        <v>5559.6663320168072</v>
      </c>
      <c r="D68" s="1492">
        <v>2400.6309999999999</v>
      </c>
      <c r="E68" s="1084">
        <v>0</v>
      </c>
      <c r="F68" s="1084">
        <v>58.627000000000002</v>
      </c>
      <c r="G68" s="1084">
        <v>0</v>
      </c>
      <c r="H68" s="1084">
        <v>0</v>
      </c>
      <c r="I68" s="1084">
        <v>1.1000000000000001</v>
      </c>
      <c r="J68" s="1500">
        <v>3099.3083320168075</v>
      </c>
      <c r="K68" s="921">
        <v>205</v>
      </c>
      <c r="M68" s="1814"/>
    </row>
    <row r="69" spans="1:13" ht="12.75" customHeight="1" x14ac:dyDescent="0.2">
      <c r="A69" s="3" t="s">
        <v>797</v>
      </c>
      <c r="B69" s="1772">
        <v>427.63410342040004</v>
      </c>
      <c r="C69" s="1221">
        <f t="shared" ref="C69:C123" si="1">SUM(D69:J69)</f>
        <v>4384.6615336073382</v>
      </c>
      <c r="D69" s="1492">
        <v>2480.7739999999999</v>
      </c>
      <c r="E69" s="1084">
        <v>0</v>
      </c>
      <c r="F69" s="1084">
        <v>123.925</v>
      </c>
      <c r="G69" s="1084">
        <v>0</v>
      </c>
      <c r="H69" s="1084">
        <v>0</v>
      </c>
      <c r="I69" s="1084">
        <v>11.284000000000001</v>
      </c>
      <c r="J69" s="1500">
        <v>1768.6785336073383</v>
      </c>
      <c r="K69" s="921">
        <v>191</v>
      </c>
      <c r="M69" s="1814"/>
    </row>
    <row r="70" spans="1:13" ht="12.75" customHeight="1" x14ac:dyDescent="0.2">
      <c r="A70" s="3" t="s">
        <v>798</v>
      </c>
      <c r="B70" s="1772">
        <v>1175.0926866097002</v>
      </c>
      <c r="C70" s="1221">
        <f t="shared" si="1"/>
        <v>11901.503112138402</v>
      </c>
      <c r="D70" s="1492">
        <v>7409.6090000000004</v>
      </c>
      <c r="E70" s="1084">
        <v>0</v>
      </c>
      <c r="F70" s="1084">
        <v>276.26100000000002</v>
      </c>
      <c r="G70" s="1084">
        <v>0</v>
      </c>
      <c r="H70" s="1084">
        <v>0</v>
      </c>
      <c r="I70" s="1084">
        <v>31.353999999999999</v>
      </c>
      <c r="J70" s="1500">
        <v>4184.2791121384016</v>
      </c>
      <c r="K70" s="921">
        <v>445</v>
      </c>
      <c r="M70" s="1814"/>
    </row>
    <row r="71" spans="1:13" ht="12.75" customHeight="1" x14ac:dyDescent="0.2">
      <c r="A71" s="3" t="s">
        <v>547</v>
      </c>
      <c r="B71" s="1772">
        <v>838.34735099699992</v>
      </c>
      <c r="C71" s="1221">
        <f t="shared" si="1"/>
        <v>7895.0760362883993</v>
      </c>
      <c r="D71" s="1492">
        <v>3679.2689999999998</v>
      </c>
      <c r="E71" s="1084">
        <v>0</v>
      </c>
      <c r="F71" s="1084">
        <v>196.36600000000001</v>
      </c>
      <c r="G71" s="1084">
        <v>0</v>
      </c>
      <c r="H71" s="1084">
        <v>0</v>
      </c>
      <c r="I71" s="1084">
        <v>57.436999999999998</v>
      </c>
      <c r="J71" s="1500">
        <v>3962.0040362884001</v>
      </c>
      <c r="K71" s="921">
        <v>319</v>
      </c>
      <c r="M71" s="1814"/>
    </row>
    <row r="72" spans="1:13" ht="12.75" customHeight="1" x14ac:dyDescent="0.2">
      <c r="A72" s="3" t="s">
        <v>159</v>
      </c>
      <c r="B72" s="1772">
        <v>1659.5954222845</v>
      </c>
      <c r="C72" s="1221">
        <f t="shared" si="1"/>
        <v>16218.531923362983</v>
      </c>
      <c r="D72" s="1492">
        <v>7826.4120000000003</v>
      </c>
      <c r="E72" s="1084">
        <v>0</v>
      </c>
      <c r="F72" s="1084">
        <v>416.00099999999998</v>
      </c>
      <c r="G72" s="1084">
        <v>0</v>
      </c>
      <c r="H72" s="1084">
        <v>0</v>
      </c>
      <c r="I72" s="1084">
        <v>79.927999999999997</v>
      </c>
      <c r="J72" s="1500">
        <v>7896.1909233629831</v>
      </c>
      <c r="K72" s="921">
        <v>689</v>
      </c>
      <c r="M72" s="1814"/>
    </row>
    <row r="73" spans="1:13" ht="12.75" customHeight="1" x14ac:dyDescent="0.2">
      <c r="A73" s="3" t="s">
        <v>585</v>
      </c>
      <c r="B73" s="1772">
        <v>850.26333065759991</v>
      </c>
      <c r="C73" s="1221">
        <f t="shared" si="1"/>
        <v>5552.6685162907197</v>
      </c>
      <c r="D73" s="1492">
        <v>3025.4580000000001</v>
      </c>
      <c r="E73" s="1084">
        <v>0</v>
      </c>
      <c r="F73" s="1084">
        <v>196.19399999999999</v>
      </c>
      <c r="G73" s="1084">
        <v>0</v>
      </c>
      <c r="H73" s="1084">
        <v>0</v>
      </c>
      <c r="I73" s="1084">
        <v>7.8490000000000002</v>
      </c>
      <c r="J73" s="1500">
        <v>2323.1675162907195</v>
      </c>
      <c r="K73" s="921">
        <v>285</v>
      </c>
      <c r="M73" s="1814"/>
    </row>
    <row r="74" spans="1:13" ht="12.75" customHeight="1" x14ac:dyDescent="0.2">
      <c r="A74" s="3" t="s">
        <v>161</v>
      </c>
      <c r="B74" s="1772">
        <v>2081.2379293281997</v>
      </c>
      <c r="C74" s="1221">
        <f t="shared" si="1"/>
        <v>14607.869150595179</v>
      </c>
      <c r="D74" s="1492">
        <v>7372.8559999999998</v>
      </c>
      <c r="E74" s="1084">
        <v>0</v>
      </c>
      <c r="F74" s="1084">
        <v>546.14400000000001</v>
      </c>
      <c r="G74" s="1084">
        <v>0</v>
      </c>
      <c r="H74" s="1084">
        <v>0</v>
      </c>
      <c r="I74" s="1084">
        <v>49.595999999999997</v>
      </c>
      <c r="J74" s="1500">
        <v>6639.2731505951806</v>
      </c>
      <c r="K74" s="921">
        <v>538</v>
      </c>
      <c r="M74" s="1814"/>
    </row>
    <row r="75" spans="1:13" ht="12.75" customHeight="1" x14ac:dyDescent="0.2">
      <c r="A75" s="3" t="s">
        <v>675</v>
      </c>
      <c r="B75" s="1772">
        <v>767.06197525480002</v>
      </c>
      <c r="C75" s="1221">
        <f t="shared" si="1"/>
        <v>5467.0745136513369</v>
      </c>
      <c r="D75" s="1492">
        <v>3182.7339999999999</v>
      </c>
      <c r="E75" s="1084">
        <v>0</v>
      </c>
      <c r="F75" s="1084">
        <v>139.97</v>
      </c>
      <c r="G75" s="1084">
        <v>0</v>
      </c>
      <c r="H75" s="1084">
        <v>0</v>
      </c>
      <c r="I75" s="1084">
        <v>31.448</v>
      </c>
      <c r="J75" s="1500">
        <v>2112.9225136513373</v>
      </c>
      <c r="K75" s="921">
        <v>260</v>
      </c>
      <c r="M75" s="1814"/>
    </row>
    <row r="76" spans="1:13" ht="12.75" customHeight="1" x14ac:dyDescent="0.2">
      <c r="A76" s="3" t="s">
        <v>2092</v>
      </c>
      <c r="B76" s="1772">
        <v>5885.5747164330005</v>
      </c>
      <c r="C76" s="1221">
        <f t="shared" si="1"/>
        <v>39208.783403394678</v>
      </c>
      <c r="D76" s="1492">
        <v>18978.116000000002</v>
      </c>
      <c r="E76" s="1084">
        <v>0</v>
      </c>
      <c r="F76" s="1084">
        <v>1275.4570000000001</v>
      </c>
      <c r="G76" s="1084">
        <v>0</v>
      </c>
      <c r="H76" s="1084">
        <v>0</v>
      </c>
      <c r="I76" s="1084">
        <v>364.32400000000001</v>
      </c>
      <c r="J76" s="1500">
        <v>18590.886403394677</v>
      </c>
      <c r="K76" s="921">
        <v>2005</v>
      </c>
      <c r="M76" s="1814"/>
    </row>
    <row r="77" spans="1:13" ht="12.75" customHeight="1" x14ac:dyDescent="0.2">
      <c r="A77" s="3" t="s">
        <v>2093</v>
      </c>
      <c r="B77" s="1772">
        <v>1182.1877795064001</v>
      </c>
      <c r="C77" s="1221">
        <f t="shared" si="1"/>
        <v>13568.090926576069</v>
      </c>
      <c r="D77" s="1492">
        <v>7543.6310000000003</v>
      </c>
      <c r="E77" s="1084">
        <v>0</v>
      </c>
      <c r="F77" s="1084">
        <v>396.91399999999999</v>
      </c>
      <c r="G77" s="1084">
        <v>0</v>
      </c>
      <c r="H77" s="1084">
        <v>0</v>
      </c>
      <c r="I77" s="1084">
        <v>3.367</v>
      </c>
      <c r="J77" s="1500">
        <v>5624.178926576069</v>
      </c>
      <c r="K77" s="921">
        <v>541</v>
      </c>
      <c r="M77" s="1814"/>
    </row>
    <row r="78" spans="1:13" ht="12.75" customHeight="1" x14ac:dyDescent="0.2">
      <c r="A78" s="3" t="s">
        <v>588</v>
      </c>
      <c r="B78" s="1772">
        <v>809.75724269839998</v>
      </c>
      <c r="C78" s="1221">
        <f t="shared" si="1"/>
        <v>3841.7705177415201</v>
      </c>
      <c r="D78" s="1492">
        <v>2270.538</v>
      </c>
      <c r="E78" s="1084">
        <v>0</v>
      </c>
      <c r="F78" s="1084">
        <v>105.173</v>
      </c>
      <c r="G78" s="1084">
        <v>0</v>
      </c>
      <c r="H78" s="1084">
        <v>0</v>
      </c>
      <c r="I78" s="1084">
        <v>5.1189999999999998</v>
      </c>
      <c r="J78" s="1500">
        <v>1460.9405177415197</v>
      </c>
      <c r="K78" s="921">
        <v>185</v>
      </c>
      <c r="M78" s="1814"/>
    </row>
    <row r="79" spans="1:13" ht="12.75" customHeight="1" x14ac:dyDescent="0.2">
      <c r="A79" s="3" t="s">
        <v>93</v>
      </c>
      <c r="B79" s="1772">
        <v>6069.1701746392</v>
      </c>
      <c r="C79" s="1221">
        <f t="shared" si="1"/>
        <v>54211.349587411518</v>
      </c>
      <c r="D79" s="1492">
        <v>25873.862000000001</v>
      </c>
      <c r="E79" s="1084">
        <v>0</v>
      </c>
      <c r="F79" s="1084">
        <v>5182.0429999999997</v>
      </c>
      <c r="G79" s="1084">
        <v>0</v>
      </c>
      <c r="H79" s="1084">
        <v>0</v>
      </c>
      <c r="I79" s="1084">
        <v>449.03699999999998</v>
      </c>
      <c r="J79" s="1500">
        <v>22706.407587411515</v>
      </c>
      <c r="K79" s="921">
        <v>2250</v>
      </c>
      <c r="M79" s="1814"/>
    </row>
    <row r="80" spans="1:13" ht="12.75" customHeight="1" x14ac:dyDescent="0.2">
      <c r="A80" s="3" t="s">
        <v>799</v>
      </c>
      <c r="B80" s="1772">
        <v>406.34100396049996</v>
      </c>
      <c r="C80" s="1221">
        <f t="shared" si="1"/>
        <v>5646.3032524748942</v>
      </c>
      <c r="D80" s="1492">
        <v>3048.2820000000002</v>
      </c>
      <c r="E80" s="1084">
        <v>0</v>
      </c>
      <c r="F80" s="1084">
        <v>77.650000000000006</v>
      </c>
      <c r="G80" s="1084">
        <v>0</v>
      </c>
      <c r="H80" s="1084">
        <v>0</v>
      </c>
      <c r="I80" s="1084">
        <v>0.57799999999999996</v>
      </c>
      <c r="J80" s="1500">
        <v>2519.793252474894</v>
      </c>
      <c r="K80" s="921">
        <v>225</v>
      </c>
      <c r="M80" s="1814"/>
    </row>
    <row r="81" spans="1:13" ht="12.75" customHeight="1" x14ac:dyDescent="0.2">
      <c r="A81" s="3" t="s">
        <v>95</v>
      </c>
      <c r="B81" s="1772">
        <v>1299.3702643306999</v>
      </c>
      <c r="C81" s="1221">
        <f t="shared" si="1"/>
        <v>7072.4762619984613</v>
      </c>
      <c r="D81" s="1492">
        <v>3917.395</v>
      </c>
      <c r="E81" s="1084">
        <v>10</v>
      </c>
      <c r="F81" s="1084">
        <v>236.71299999999999</v>
      </c>
      <c r="G81" s="1084">
        <v>0</v>
      </c>
      <c r="H81" s="1084">
        <v>317.26003000000003</v>
      </c>
      <c r="I81" s="1084">
        <v>52.621000000000002</v>
      </c>
      <c r="J81" s="1500">
        <v>2538.4872319984602</v>
      </c>
      <c r="K81" s="921">
        <v>327</v>
      </c>
      <c r="M81" s="1814"/>
    </row>
    <row r="82" spans="1:13" ht="12.75" customHeight="1" x14ac:dyDescent="0.2">
      <c r="A82" s="3" t="s">
        <v>96</v>
      </c>
      <c r="B82" s="1772">
        <v>2970.4705876748003</v>
      </c>
      <c r="C82" s="1221">
        <f t="shared" si="1"/>
        <v>17504.593300839708</v>
      </c>
      <c r="D82" s="1492">
        <v>9142.9950000000008</v>
      </c>
      <c r="E82" s="1084">
        <v>0</v>
      </c>
      <c r="F82" s="1084">
        <v>558.06299999999999</v>
      </c>
      <c r="G82" s="1084">
        <v>0</v>
      </c>
      <c r="H82" s="1084">
        <v>0</v>
      </c>
      <c r="I82" s="1084">
        <v>98.236000000000004</v>
      </c>
      <c r="J82" s="1500">
        <v>7705.2993008397061</v>
      </c>
      <c r="K82" s="921">
        <v>993</v>
      </c>
      <c r="M82" s="1814"/>
    </row>
    <row r="83" spans="1:13" ht="12.75" customHeight="1" x14ac:dyDescent="0.2">
      <c r="A83" s="3" t="s">
        <v>393</v>
      </c>
      <c r="B83" s="1772">
        <v>517.83967023000002</v>
      </c>
      <c r="C83" s="1221">
        <f t="shared" si="1"/>
        <v>5067.7367596236199</v>
      </c>
      <c r="D83" s="1492">
        <v>2907.1010000000001</v>
      </c>
      <c r="E83" s="1084">
        <v>0</v>
      </c>
      <c r="F83" s="1084">
        <v>43.146999999999998</v>
      </c>
      <c r="G83" s="1084">
        <v>0</v>
      </c>
      <c r="H83" s="1084">
        <v>0</v>
      </c>
      <c r="I83" s="1084">
        <v>0.34699999999999998</v>
      </c>
      <c r="J83" s="1500">
        <v>2117.1417596236197</v>
      </c>
      <c r="K83" s="921">
        <v>196</v>
      </c>
      <c r="M83" s="1814"/>
    </row>
    <row r="84" spans="1:13" ht="12.75" customHeight="1" x14ac:dyDescent="0.2">
      <c r="A84" s="3" t="s">
        <v>590</v>
      </c>
      <c r="B84" s="1772">
        <v>1331.5371140664001</v>
      </c>
      <c r="C84" s="1221">
        <f t="shared" si="1"/>
        <v>8726.6603984516914</v>
      </c>
      <c r="D84" s="1492">
        <v>3739.57</v>
      </c>
      <c r="E84" s="1084">
        <v>0</v>
      </c>
      <c r="F84" s="1084">
        <v>263.17</v>
      </c>
      <c r="G84" s="1084">
        <v>0</v>
      </c>
      <c r="H84" s="1084">
        <v>0</v>
      </c>
      <c r="I84" s="1084">
        <v>33.768999999999998</v>
      </c>
      <c r="J84" s="1500">
        <v>4690.1513984516914</v>
      </c>
      <c r="K84" s="921">
        <v>392</v>
      </c>
      <c r="M84" s="1814"/>
    </row>
    <row r="85" spans="1:13" ht="12.75" customHeight="1" x14ac:dyDescent="0.2">
      <c r="A85" s="3" t="s">
        <v>729</v>
      </c>
      <c r="B85" s="1772">
        <v>3714.5791578576</v>
      </c>
      <c r="C85" s="1221">
        <f t="shared" si="1"/>
        <v>24368.13004348259</v>
      </c>
      <c r="D85" s="1492">
        <v>13455.467000000001</v>
      </c>
      <c r="E85" s="1084">
        <v>0</v>
      </c>
      <c r="F85" s="1084">
        <v>1864.865</v>
      </c>
      <c r="G85" s="1084">
        <v>0</v>
      </c>
      <c r="H85" s="1084">
        <v>0</v>
      </c>
      <c r="I85" s="1084">
        <v>25.236999999999998</v>
      </c>
      <c r="J85" s="1500">
        <v>9022.5610434825903</v>
      </c>
      <c r="K85" s="921">
        <v>1146</v>
      </c>
      <c r="M85" s="1814"/>
    </row>
    <row r="86" spans="1:13" ht="12.75" customHeight="1" x14ac:dyDescent="0.2">
      <c r="A86" s="3" t="s">
        <v>800</v>
      </c>
      <c r="B86" s="1772">
        <v>459.65999388179995</v>
      </c>
      <c r="C86" s="1221">
        <f t="shared" si="1"/>
        <v>4522.3409702293056</v>
      </c>
      <c r="D86" s="1492">
        <v>2192.9360000000001</v>
      </c>
      <c r="E86" s="1084">
        <v>0</v>
      </c>
      <c r="F86" s="1084">
        <v>142.304</v>
      </c>
      <c r="G86" s="1084">
        <v>0</v>
      </c>
      <c r="H86" s="1084">
        <v>0</v>
      </c>
      <c r="I86" s="1084">
        <v>0.17599999999999999</v>
      </c>
      <c r="J86" s="1500">
        <v>2186.9249702293055</v>
      </c>
      <c r="K86" s="921">
        <v>172</v>
      </c>
      <c r="M86" s="1814"/>
    </row>
    <row r="87" spans="1:13" ht="12.75" customHeight="1" x14ac:dyDescent="0.2">
      <c r="A87" s="3" t="s">
        <v>593</v>
      </c>
      <c r="B87" s="1772">
        <v>1692.2502693284</v>
      </c>
      <c r="C87" s="1221">
        <f t="shared" si="1"/>
        <v>13348.732538609329</v>
      </c>
      <c r="D87" s="1492">
        <v>6417.0860000000002</v>
      </c>
      <c r="E87" s="1084">
        <v>0</v>
      </c>
      <c r="F87" s="1084">
        <v>328.78399999999999</v>
      </c>
      <c r="G87" s="1084">
        <v>0</v>
      </c>
      <c r="H87" s="1084">
        <v>0</v>
      </c>
      <c r="I87" s="1084">
        <v>180.01499999999999</v>
      </c>
      <c r="J87" s="1500">
        <v>6422.8475386093296</v>
      </c>
      <c r="K87" s="921">
        <v>558</v>
      </c>
    </row>
    <row r="88" spans="1:13" ht="12.75" customHeight="1" x14ac:dyDescent="0.2">
      <c r="A88" s="3" t="s">
        <v>801</v>
      </c>
      <c r="B88" s="1772">
        <v>654.72049382789999</v>
      </c>
      <c r="C88" s="1221">
        <f t="shared" si="1"/>
        <v>3928.4687814445533</v>
      </c>
      <c r="D88" s="1492">
        <v>2405.7959999999998</v>
      </c>
      <c r="E88" s="1084">
        <v>0</v>
      </c>
      <c r="F88" s="1084">
        <v>102.54</v>
      </c>
      <c r="G88" s="1084">
        <v>0</v>
      </c>
      <c r="H88" s="1084">
        <v>0</v>
      </c>
      <c r="I88" s="1084">
        <v>8.9309999999999992</v>
      </c>
      <c r="J88" s="1500">
        <v>1411.2017814445535</v>
      </c>
      <c r="K88" s="921">
        <v>161</v>
      </c>
    </row>
    <row r="89" spans="1:13" ht="12.75" customHeight="1" x14ac:dyDescent="0.2">
      <c r="A89" s="3" t="s">
        <v>98</v>
      </c>
      <c r="B89" s="1772">
        <v>591.57341430229985</v>
      </c>
      <c r="C89" s="1221">
        <f t="shared" si="1"/>
        <v>4112.4244899012283</v>
      </c>
      <c r="D89" s="1492">
        <v>2672.2979999999998</v>
      </c>
      <c r="E89" s="1084">
        <v>0</v>
      </c>
      <c r="F89" s="1084">
        <v>103.35599999999999</v>
      </c>
      <c r="G89" s="1084">
        <v>0</v>
      </c>
      <c r="H89" s="1084">
        <v>0</v>
      </c>
      <c r="I89" s="1084">
        <v>92.507999999999996</v>
      </c>
      <c r="J89" s="1500">
        <v>1244.2624899012285</v>
      </c>
      <c r="K89" s="921">
        <v>150</v>
      </c>
    </row>
    <row r="90" spans="1:13" ht="12.75" customHeight="1" x14ac:dyDescent="0.2">
      <c r="A90" s="3" t="s">
        <v>99</v>
      </c>
      <c r="B90" s="1772">
        <v>1995.2199622513001</v>
      </c>
      <c r="C90" s="1221">
        <f t="shared" si="1"/>
        <v>15460.205765174644</v>
      </c>
      <c r="D90" s="1492">
        <v>6791.5410000000002</v>
      </c>
      <c r="E90" s="1084">
        <v>0</v>
      </c>
      <c r="F90" s="1084">
        <v>450.2</v>
      </c>
      <c r="G90" s="1084">
        <v>0</v>
      </c>
      <c r="H90" s="1084">
        <v>0</v>
      </c>
      <c r="I90" s="1084">
        <v>112.693</v>
      </c>
      <c r="J90" s="1500">
        <v>8105.7717651746425</v>
      </c>
      <c r="K90" s="921">
        <v>664</v>
      </c>
    </row>
    <row r="91" spans="1:13" ht="12.75" customHeight="1" x14ac:dyDescent="0.2">
      <c r="A91" s="3" t="s">
        <v>100</v>
      </c>
      <c r="B91" s="1772">
        <v>991.74301248680001</v>
      </c>
      <c r="C91" s="1221">
        <f t="shared" si="1"/>
        <v>4552.7563876829036</v>
      </c>
      <c r="D91" s="1492">
        <v>2582.7139999999999</v>
      </c>
      <c r="E91" s="1084">
        <v>0</v>
      </c>
      <c r="F91" s="1084">
        <v>112.57299999999999</v>
      </c>
      <c r="G91" s="1084">
        <v>0</v>
      </c>
      <c r="H91" s="1084">
        <v>0</v>
      </c>
      <c r="I91" s="1084">
        <v>29.986000000000001</v>
      </c>
      <c r="J91" s="1500">
        <v>1827.4833876829039</v>
      </c>
      <c r="K91" s="921">
        <v>226</v>
      </c>
    </row>
    <row r="92" spans="1:13" ht="12.75" customHeight="1" x14ac:dyDescent="0.2">
      <c r="A92" s="3" t="s">
        <v>802</v>
      </c>
      <c r="B92" s="1772">
        <v>2107.0552814950001</v>
      </c>
      <c r="C92" s="1221">
        <f t="shared" si="1"/>
        <v>12804.68387089094</v>
      </c>
      <c r="D92" s="1492">
        <v>8394.125</v>
      </c>
      <c r="E92" s="1084">
        <v>0</v>
      </c>
      <c r="F92" s="1084">
        <v>318.45800000000003</v>
      </c>
      <c r="G92" s="1084">
        <v>0</v>
      </c>
      <c r="H92" s="1084">
        <v>0</v>
      </c>
      <c r="I92" s="1084">
        <v>81.974000000000004</v>
      </c>
      <c r="J92" s="1500">
        <v>4010.1268708909397</v>
      </c>
      <c r="K92" s="921">
        <v>520</v>
      </c>
    </row>
    <row r="93" spans="1:13" ht="12.75" customHeight="1" x14ac:dyDescent="0.2">
      <c r="A93" s="3" t="s">
        <v>803</v>
      </c>
      <c r="B93" s="1772">
        <v>3491.9507262000002</v>
      </c>
      <c r="C93" s="1221">
        <f t="shared" si="1"/>
        <v>20895.67881022553</v>
      </c>
      <c r="D93" s="1492">
        <v>10341.607</v>
      </c>
      <c r="E93" s="1084">
        <v>0</v>
      </c>
      <c r="F93" s="1084">
        <v>1134.502</v>
      </c>
      <c r="G93" s="1084">
        <v>0</v>
      </c>
      <c r="H93" s="1084">
        <v>0</v>
      </c>
      <c r="I93" s="1084">
        <v>414.83699999999999</v>
      </c>
      <c r="J93" s="1500">
        <v>9004.7328102255306</v>
      </c>
      <c r="K93" s="921">
        <v>952</v>
      </c>
    </row>
    <row r="94" spans="1:13" ht="12.75" customHeight="1" x14ac:dyDescent="0.2">
      <c r="A94" s="3" t="s">
        <v>804</v>
      </c>
      <c r="B94" s="1772">
        <v>574.32579535620005</v>
      </c>
      <c r="C94" s="1221">
        <f t="shared" si="1"/>
        <v>4816.8871665612496</v>
      </c>
      <c r="D94" s="1492">
        <v>1784.24</v>
      </c>
      <c r="E94" s="1084">
        <v>0</v>
      </c>
      <c r="F94" s="1084">
        <v>65.299000000000007</v>
      </c>
      <c r="G94" s="1084">
        <v>0</v>
      </c>
      <c r="H94" s="1084">
        <v>0</v>
      </c>
      <c r="I94" s="1084">
        <v>0.34799999999999998</v>
      </c>
      <c r="J94" s="1500">
        <v>2967.0001665612499</v>
      </c>
      <c r="K94" s="921">
        <v>215</v>
      </c>
    </row>
    <row r="95" spans="1:13" ht="12.75" customHeight="1" x14ac:dyDescent="0.2">
      <c r="A95" s="3" t="s">
        <v>2050</v>
      </c>
      <c r="B95" s="1772">
        <v>1999.5583284220002</v>
      </c>
      <c r="C95" s="1221">
        <f t="shared" si="1"/>
        <v>12734.822215501026</v>
      </c>
      <c r="D95" s="1492">
        <v>7195.4089999999997</v>
      </c>
      <c r="E95" s="1084">
        <v>0</v>
      </c>
      <c r="F95" s="1084">
        <v>332.8</v>
      </c>
      <c r="G95" s="1084">
        <v>0</v>
      </c>
      <c r="H95" s="1084">
        <v>0</v>
      </c>
      <c r="I95" s="1084">
        <v>110.297</v>
      </c>
      <c r="J95" s="1500">
        <v>5096.3162155010277</v>
      </c>
      <c r="K95" s="921">
        <v>541</v>
      </c>
    </row>
    <row r="96" spans="1:13" ht="12.75" customHeight="1" x14ac:dyDescent="0.2">
      <c r="A96" s="3" t="s">
        <v>805</v>
      </c>
      <c r="B96" s="1772">
        <v>5067.2303173579994</v>
      </c>
      <c r="C96" s="1221">
        <f t="shared" si="1"/>
        <v>20495.115075836195</v>
      </c>
      <c r="D96" s="1492">
        <v>9881.9210000000003</v>
      </c>
      <c r="E96" s="1084">
        <v>0</v>
      </c>
      <c r="F96" s="1084">
        <v>1918.0229999999999</v>
      </c>
      <c r="G96" s="1084">
        <v>0</v>
      </c>
      <c r="H96" s="1084">
        <v>0</v>
      </c>
      <c r="I96" s="1084">
        <v>213.62799999999999</v>
      </c>
      <c r="J96" s="1500">
        <v>8481.5430758361945</v>
      </c>
      <c r="K96" s="921">
        <v>903</v>
      </c>
    </row>
    <row r="97" spans="1:11" ht="12.75" customHeight="1" x14ac:dyDescent="0.2">
      <c r="A97" s="3" t="s">
        <v>631</v>
      </c>
      <c r="B97" s="1772">
        <v>927.67207847119994</v>
      </c>
      <c r="C97" s="1221">
        <f t="shared" si="1"/>
        <v>3452.4783470093544</v>
      </c>
      <c r="D97" s="1492">
        <v>1042.643</v>
      </c>
      <c r="E97" s="1084">
        <v>0</v>
      </c>
      <c r="F97" s="1084">
        <v>65.691999999999993</v>
      </c>
      <c r="G97" s="1084">
        <v>0</v>
      </c>
      <c r="H97" s="1084">
        <v>0</v>
      </c>
      <c r="I97" s="1084">
        <v>0.48699999999999999</v>
      </c>
      <c r="J97" s="1500">
        <v>2343.6563470093542</v>
      </c>
      <c r="K97" s="921">
        <v>230</v>
      </c>
    </row>
    <row r="98" spans="1:11" ht="12.75" customHeight="1" x14ac:dyDescent="0.2">
      <c r="A98" s="3" t="s">
        <v>806</v>
      </c>
      <c r="B98" s="1772">
        <v>252.55254270360001</v>
      </c>
      <c r="C98" s="1221">
        <f t="shared" si="1"/>
        <v>2825.6372583611669</v>
      </c>
      <c r="D98" s="1492">
        <v>1977.0519999999999</v>
      </c>
      <c r="E98" s="1084">
        <v>0</v>
      </c>
      <c r="F98" s="1084">
        <v>8.0210000000000008</v>
      </c>
      <c r="G98" s="1084">
        <v>0</v>
      </c>
      <c r="H98" s="1084">
        <v>0</v>
      </c>
      <c r="I98" s="1084">
        <v>0.107</v>
      </c>
      <c r="J98" s="1500">
        <v>840.45725836116719</v>
      </c>
      <c r="K98" s="921">
        <v>79</v>
      </c>
    </row>
    <row r="99" spans="1:11" ht="12.75" customHeight="1" x14ac:dyDescent="0.2">
      <c r="A99" s="3" t="s">
        <v>807</v>
      </c>
      <c r="B99" s="1772">
        <v>1229.7194575838998</v>
      </c>
      <c r="C99" s="1221">
        <f t="shared" si="1"/>
        <v>7115.375645349528</v>
      </c>
      <c r="D99" s="1492">
        <v>2847.4160000000002</v>
      </c>
      <c r="E99" s="1084">
        <v>0</v>
      </c>
      <c r="F99" s="1084">
        <v>281.94200000000001</v>
      </c>
      <c r="G99" s="1084">
        <v>0</v>
      </c>
      <c r="H99" s="1084">
        <v>0</v>
      </c>
      <c r="I99" s="1084">
        <v>0.65800000000000003</v>
      </c>
      <c r="J99" s="1500">
        <v>3985.3596453495284</v>
      </c>
      <c r="K99" s="921">
        <v>356</v>
      </c>
    </row>
    <row r="100" spans="1:11" ht="12.75" customHeight="1" x14ac:dyDescent="0.2">
      <c r="A100" s="3" t="s">
        <v>101</v>
      </c>
      <c r="B100" s="1772">
        <v>1349.6125786063001</v>
      </c>
      <c r="C100" s="1221">
        <f t="shared" si="1"/>
        <v>18907.66260222832</v>
      </c>
      <c r="D100" s="1492">
        <v>12785.109</v>
      </c>
      <c r="E100" s="1084">
        <v>0</v>
      </c>
      <c r="F100" s="1084">
        <v>332.28500000000003</v>
      </c>
      <c r="G100" s="1084">
        <v>0</v>
      </c>
      <c r="H100" s="1084">
        <v>0</v>
      </c>
      <c r="I100" s="1084">
        <v>47.21</v>
      </c>
      <c r="J100" s="1500">
        <v>5743.0586022283205</v>
      </c>
      <c r="K100" s="921">
        <v>662</v>
      </c>
    </row>
    <row r="101" spans="1:11" ht="12.75" customHeight="1" x14ac:dyDescent="0.2">
      <c r="A101" s="3" t="s">
        <v>103</v>
      </c>
      <c r="B101" s="1772">
        <v>3389.3897170855998</v>
      </c>
      <c r="C101" s="1221">
        <f t="shared" si="1"/>
        <v>30826.498398635042</v>
      </c>
      <c r="D101" s="1492">
        <v>19769.999</v>
      </c>
      <c r="E101" s="1084">
        <v>0</v>
      </c>
      <c r="F101" s="1084">
        <v>896.19100000000003</v>
      </c>
      <c r="G101" s="1084">
        <v>0</v>
      </c>
      <c r="H101" s="1084">
        <v>0</v>
      </c>
      <c r="I101" s="1084">
        <v>282.03399999999999</v>
      </c>
      <c r="J101" s="1500">
        <v>9878.2743986350415</v>
      </c>
      <c r="K101" s="921">
        <v>1264</v>
      </c>
    </row>
    <row r="102" spans="1:11" ht="12.75" customHeight="1" x14ac:dyDescent="0.2">
      <c r="A102" s="3" t="s">
        <v>808</v>
      </c>
      <c r="B102" s="1772">
        <v>978.17813579149993</v>
      </c>
      <c r="C102" s="1221">
        <f t="shared" si="1"/>
        <v>10206.039975997061</v>
      </c>
      <c r="D102" s="1492">
        <v>5373.366</v>
      </c>
      <c r="E102" s="1084">
        <v>0</v>
      </c>
      <c r="F102" s="1084">
        <v>149.375</v>
      </c>
      <c r="G102" s="1084">
        <v>0</v>
      </c>
      <c r="H102" s="1084">
        <v>0</v>
      </c>
      <c r="I102" s="1084">
        <v>46</v>
      </c>
      <c r="J102" s="1500">
        <v>4637.2989759970596</v>
      </c>
      <c r="K102" s="921">
        <v>373</v>
      </c>
    </row>
    <row r="103" spans="1:11" ht="12.75" customHeight="1" x14ac:dyDescent="0.2">
      <c r="A103" s="3" t="s">
        <v>171</v>
      </c>
      <c r="B103" s="1772">
        <v>5056.5469719532002</v>
      </c>
      <c r="C103" s="1221">
        <f t="shared" si="1"/>
        <v>46330.663553712671</v>
      </c>
      <c r="D103" s="1492">
        <v>25446.072</v>
      </c>
      <c r="E103" s="1084">
        <v>421.90499999999997</v>
      </c>
      <c r="F103" s="1084">
        <v>1535.7940000000001</v>
      </c>
      <c r="G103" s="1084">
        <v>0</v>
      </c>
      <c r="H103" s="1084">
        <v>188.93322000000001</v>
      </c>
      <c r="I103" s="1084">
        <v>216.87200000000001</v>
      </c>
      <c r="J103" s="1500">
        <v>18521.087333712676</v>
      </c>
      <c r="K103" s="921">
        <v>2193</v>
      </c>
    </row>
    <row r="104" spans="1:11" ht="12.75" customHeight="1" x14ac:dyDescent="0.2">
      <c r="A104" s="3" t="s">
        <v>809</v>
      </c>
      <c r="B104" s="1772">
        <v>180.37013048349996</v>
      </c>
      <c r="C104" s="1221">
        <f t="shared" si="1"/>
        <v>1231.9208108972921</v>
      </c>
      <c r="D104" s="1492">
        <v>576.82799999999997</v>
      </c>
      <c r="E104" s="1084">
        <v>0</v>
      </c>
      <c r="F104" s="1084">
        <v>42.616</v>
      </c>
      <c r="G104" s="1084">
        <v>0</v>
      </c>
      <c r="H104" s="1084">
        <v>0</v>
      </c>
      <c r="I104" s="1084">
        <v>10</v>
      </c>
      <c r="J104" s="1500">
        <v>602.47681089729224</v>
      </c>
      <c r="K104" s="921">
        <v>54</v>
      </c>
    </row>
    <row r="105" spans="1:11" ht="12.75" customHeight="1" x14ac:dyDescent="0.2">
      <c r="A105" s="3" t="s">
        <v>810</v>
      </c>
      <c r="B105" s="1772">
        <v>881.96750936909996</v>
      </c>
      <c r="C105" s="1221">
        <f t="shared" si="1"/>
        <v>8371.9670848371425</v>
      </c>
      <c r="D105" s="1492">
        <v>4503.2370000000001</v>
      </c>
      <c r="E105" s="1084">
        <v>0</v>
      </c>
      <c r="F105" s="1084">
        <v>117.004</v>
      </c>
      <c r="G105" s="1084">
        <v>0</v>
      </c>
      <c r="H105" s="1084">
        <v>0</v>
      </c>
      <c r="I105" s="1084">
        <v>34.493000000000002</v>
      </c>
      <c r="J105" s="1500">
        <v>3717.2330848371425</v>
      </c>
      <c r="K105" s="921">
        <v>394</v>
      </c>
    </row>
    <row r="106" spans="1:11" ht="12.75" customHeight="1" x14ac:dyDescent="0.2">
      <c r="A106" s="3" t="s">
        <v>811</v>
      </c>
      <c r="B106" s="1772">
        <v>1426.5655090578</v>
      </c>
      <c r="C106" s="1221">
        <f t="shared" si="1"/>
        <v>12861.273086952737</v>
      </c>
      <c r="D106" s="1492">
        <v>5460.4709999999995</v>
      </c>
      <c r="E106" s="1084">
        <v>0</v>
      </c>
      <c r="F106" s="1084">
        <v>658.101</v>
      </c>
      <c r="G106" s="1084">
        <v>0</v>
      </c>
      <c r="H106" s="1084">
        <v>0</v>
      </c>
      <c r="I106" s="1084">
        <v>33.307000000000002</v>
      </c>
      <c r="J106" s="1500">
        <v>6709.3940869527369</v>
      </c>
      <c r="K106" s="921">
        <v>542</v>
      </c>
    </row>
    <row r="107" spans="1:11" ht="12.75" customHeight="1" x14ac:dyDescent="0.2">
      <c r="A107" s="3" t="s">
        <v>105</v>
      </c>
      <c r="B107" s="1772">
        <v>1303.3487079191</v>
      </c>
      <c r="C107" s="1221">
        <f t="shared" si="1"/>
        <v>10062.966976916741</v>
      </c>
      <c r="D107" s="1492">
        <v>5351.6549999999997</v>
      </c>
      <c r="E107" s="1084">
        <v>0</v>
      </c>
      <c r="F107" s="1084">
        <v>206.57400000000001</v>
      </c>
      <c r="G107" s="1084">
        <v>0</v>
      </c>
      <c r="H107" s="1084">
        <v>0</v>
      </c>
      <c r="I107" s="1084">
        <v>79.373999999999995</v>
      </c>
      <c r="J107" s="1500">
        <v>4425.3639769167412</v>
      </c>
      <c r="K107" s="921">
        <v>490</v>
      </c>
    </row>
    <row r="108" spans="1:11" ht="12.75" customHeight="1" x14ac:dyDescent="0.2">
      <c r="A108" s="3" t="s">
        <v>174</v>
      </c>
      <c r="B108" s="1772">
        <v>3548.4343677410998</v>
      </c>
      <c r="C108" s="1221">
        <f t="shared" si="1"/>
        <v>22268.109540595971</v>
      </c>
      <c r="D108" s="1492">
        <v>10245.093000000001</v>
      </c>
      <c r="E108" s="1084">
        <v>0</v>
      </c>
      <c r="F108" s="1084">
        <v>1278.8710000000001</v>
      </c>
      <c r="G108" s="1084">
        <v>0</v>
      </c>
      <c r="H108" s="1084">
        <v>0</v>
      </c>
      <c r="I108" s="1084">
        <v>92.382000000000005</v>
      </c>
      <c r="J108" s="1500">
        <v>10651.763540595974</v>
      </c>
      <c r="K108" s="921">
        <v>971</v>
      </c>
    </row>
    <row r="109" spans="1:11" ht="12.75" customHeight="1" x14ac:dyDescent="0.2">
      <c r="A109" s="3" t="s">
        <v>107</v>
      </c>
      <c r="B109" s="1772">
        <v>3467.3860228449998</v>
      </c>
      <c r="C109" s="1221">
        <f t="shared" si="1"/>
        <v>15286.226708729198</v>
      </c>
      <c r="D109" s="1492">
        <v>7163.0219999999999</v>
      </c>
      <c r="E109" s="1084">
        <v>0</v>
      </c>
      <c r="F109" s="1084">
        <v>1006.8579999999999</v>
      </c>
      <c r="G109" s="1084">
        <v>0</v>
      </c>
      <c r="H109" s="1084">
        <v>0</v>
      </c>
      <c r="I109" s="1084">
        <v>260.60199999999998</v>
      </c>
      <c r="J109" s="1500">
        <v>6855.7447087291994</v>
      </c>
      <c r="K109" s="921">
        <v>731</v>
      </c>
    </row>
    <row r="110" spans="1:11" ht="12.75" customHeight="1" x14ac:dyDescent="0.2">
      <c r="A110" s="3" t="s">
        <v>812</v>
      </c>
      <c r="B110" s="1772">
        <v>1378.0097088676998</v>
      </c>
      <c r="C110" s="1221">
        <f t="shared" si="1"/>
        <v>9781.9972189959535</v>
      </c>
      <c r="D110" s="1492">
        <v>5525.7209999999995</v>
      </c>
      <c r="E110" s="1084">
        <v>0</v>
      </c>
      <c r="F110" s="1084">
        <v>258.71499999999997</v>
      </c>
      <c r="G110" s="1084">
        <v>0</v>
      </c>
      <c r="H110" s="1084">
        <v>0</v>
      </c>
      <c r="I110" s="1084">
        <v>310.10899999999998</v>
      </c>
      <c r="J110" s="1500">
        <v>3687.4522189959539</v>
      </c>
      <c r="K110" s="921">
        <v>379</v>
      </c>
    </row>
    <row r="111" spans="1:11" ht="12.75" customHeight="1" x14ac:dyDescent="0.2">
      <c r="A111" s="3" t="s">
        <v>637</v>
      </c>
      <c r="B111" s="1772">
        <v>1142.1732891305999</v>
      </c>
      <c r="C111" s="1221">
        <f t="shared" si="1"/>
        <v>7662.767474467385</v>
      </c>
      <c r="D111" s="1492">
        <v>3502.81</v>
      </c>
      <c r="E111" s="1084">
        <v>0</v>
      </c>
      <c r="F111" s="1084">
        <v>332.03399999999999</v>
      </c>
      <c r="G111" s="1084">
        <v>0</v>
      </c>
      <c r="H111" s="1084">
        <v>0</v>
      </c>
      <c r="I111" s="1084">
        <v>38.311</v>
      </c>
      <c r="J111" s="1500">
        <v>3789.6124744673848</v>
      </c>
      <c r="K111" s="921">
        <v>355</v>
      </c>
    </row>
    <row r="112" spans="1:11" ht="12.75" customHeight="1" x14ac:dyDescent="0.2">
      <c r="A112" s="3" t="s">
        <v>409</v>
      </c>
      <c r="B112" s="1772">
        <v>1442.7631324405002</v>
      </c>
      <c r="C112" s="1221">
        <f t="shared" si="1"/>
        <v>11830.961075239145</v>
      </c>
      <c r="D112" s="1492">
        <v>6433.1989999999996</v>
      </c>
      <c r="E112" s="1084">
        <v>0</v>
      </c>
      <c r="F112" s="1084">
        <v>796.92100000000005</v>
      </c>
      <c r="G112" s="1084">
        <v>0</v>
      </c>
      <c r="H112" s="1084">
        <v>0</v>
      </c>
      <c r="I112" s="1084">
        <v>78.274000000000001</v>
      </c>
      <c r="J112" s="1500">
        <v>4522.5670752391443</v>
      </c>
      <c r="K112" s="921">
        <v>488</v>
      </c>
    </row>
    <row r="113" spans="1:11" ht="12.75" customHeight="1" x14ac:dyDescent="0.2">
      <c r="A113" s="3" t="s">
        <v>813</v>
      </c>
      <c r="B113" s="1772">
        <v>904.45312473520005</v>
      </c>
      <c r="C113" s="1221">
        <f t="shared" si="1"/>
        <v>6060.9000391409591</v>
      </c>
      <c r="D113" s="1492">
        <v>3760.0770000000002</v>
      </c>
      <c r="E113" s="1084">
        <v>0</v>
      </c>
      <c r="F113" s="1084">
        <v>325.09699999999998</v>
      </c>
      <c r="G113" s="1084">
        <v>0</v>
      </c>
      <c r="H113" s="1084">
        <v>0</v>
      </c>
      <c r="I113" s="1084">
        <v>20.795000000000002</v>
      </c>
      <c r="J113" s="1500">
        <v>1954.931039140959</v>
      </c>
      <c r="K113" s="921">
        <v>236</v>
      </c>
    </row>
    <row r="114" spans="1:11" ht="12.75" customHeight="1" x14ac:dyDescent="0.2">
      <c r="A114" s="3" t="s">
        <v>814</v>
      </c>
      <c r="B114" s="1772">
        <v>1366.8850661147999</v>
      </c>
      <c r="C114" s="1221">
        <f t="shared" si="1"/>
        <v>12644.388906203338</v>
      </c>
      <c r="D114" s="1492">
        <v>8220.0859999999993</v>
      </c>
      <c r="E114" s="1084">
        <v>0</v>
      </c>
      <c r="F114" s="1084">
        <v>640.50300000000004</v>
      </c>
      <c r="G114" s="1084">
        <v>0</v>
      </c>
      <c r="H114" s="1084">
        <v>0</v>
      </c>
      <c r="I114" s="1084">
        <v>126.67400000000001</v>
      </c>
      <c r="J114" s="1500">
        <v>3657.1259062033378</v>
      </c>
      <c r="K114" s="921">
        <v>450</v>
      </c>
    </row>
    <row r="115" spans="1:11" ht="12.75" customHeight="1" x14ac:dyDescent="0.2">
      <c r="A115" s="3" t="s">
        <v>815</v>
      </c>
      <c r="B115" s="1772">
        <v>705.67533672920001</v>
      </c>
      <c r="C115" s="1221">
        <f t="shared" si="1"/>
        <v>4353.2729984887737</v>
      </c>
      <c r="D115" s="1492">
        <v>2210.1880000000001</v>
      </c>
      <c r="E115" s="1084">
        <v>0</v>
      </c>
      <c r="F115" s="1084">
        <v>64.274000000000001</v>
      </c>
      <c r="G115" s="1084">
        <v>0</v>
      </c>
      <c r="H115" s="1084">
        <v>0</v>
      </c>
      <c r="I115" s="1084">
        <v>3.84</v>
      </c>
      <c r="J115" s="1500">
        <v>2074.9709984887736</v>
      </c>
      <c r="K115" s="921">
        <v>212</v>
      </c>
    </row>
    <row r="116" spans="1:11" ht="12.75" customHeight="1" x14ac:dyDescent="0.2">
      <c r="A116" s="3" t="s">
        <v>180</v>
      </c>
      <c r="B116" s="1772">
        <v>995.70725369449997</v>
      </c>
      <c r="C116" s="1221">
        <f t="shared" si="1"/>
        <v>7301.5051077892713</v>
      </c>
      <c r="D116" s="1492">
        <v>4248.1809999999996</v>
      </c>
      <c r="E116" s="1084">
        <v>0</v>
      </c>
      <c r="F116" s="1084">
        <v>173.04499999999999</v>
      </c>
      <c r="G116" s="1084">
        <v>0</v>
      </c>
      <c r="H116" s="1084">
        <v>0</v>
      </c>
      <c r="I116" s="1084">
        <v>63.962000000000003</v>
      </c>
      <c r="J116" s="1500">
        <v>2816.3171077892716</v>
      </c>
      <c r="K116" s="921">
        <v>386</v>
      </c>
    </row>
    <row r="117" spans="1:11" ht="12.75" customHeight="1" x14ac:dyDescent="0.2">
      <c r="A117" s="3" t="s">
        <v>514</v>
      </c>
      <c r="B117" s="1772">
        <v>7817.2092951523</v>
      </c>
      <c r="C117" s="1221">
        <f t="shared" si="1"/>
        <v>49640.775986304368</v>
      </c>
      <c r="D117" s="1492">
        <v>29475.256000000001</v>
      </c>
      <c r="E117" s="1084">
        <v>0</v>
      </c>
      <c r="F117" s="1084">
        <v>4512.4889999999996</v>
      </c>
      <c r="G117" s="1084">
        <v>0</v>
      </c>
      <c r="H117" s="1084">
        <v>0</v>
      </c>
      <c r="I117" s="1084">
        <v>301.66000000000003</v>
      </c>
      <c r="J117" s="1500">
        <v>15351.370986304364</v>
      </c>
      <c r="K117" s="921">
        <v>1888</v>
      </c>
    </row>
    <row r="118" spans="1:11" ht="12.75" customHeight="1" x14ac:dyDescent="0.2">
      <c r="A118" s="3" t="s">
        <v>2074</v>
      </c>
      <c r="B118" s="1772">
        <v>667.97140181489999</v>
      </c>
      <c r="C118" s="1221">
        <f t="shared" si="1"/>
        <v>4283.6634239404175</v>
      </c>
      <c r="D118" s="1492">
        <v>2226.4</v>
      </c>
      <c r="E118" s="1084">
        <v>0</v>
      </c>
      <c r="F118" s="1084">
        <v>267.04199999999997</v>
      </c>
      <c r="G118" s="1084">
        <v>0</v>
      </c>
      <c r="H118" s="1084">
        <v>0</v>
      </c>
      <c r="I118" s="1084">
        <v>92.159000000000006</v>
      </c>
      <c r="J118" s="1500">
        <v>1698.0624239404178</v>
      </c>
      <c r="K118" s="921">
        <v>209</v>
      </c>
    </row>
    <row r="119" spans="1:11" ht="12.75" customHeight="1" x14ac:dyDescent="0.2">
      <c r="A119" s="3" t="s">
        <v>515</v>
      </c>
      <c r="B119" s="1772">
        <v>1521.7184377560002</v>
      </c>
      <c r="C119" s="1221">
        <f t="shared" si="1"/>
        <v>10522.189134652594</v>
      </c>
      <c r="D119" s="1492">
        <v>5838.6139999999996</v>
      </c>
      <c r="E119" s="1084">
        <v>0</v>
      </c>
      <c r="F119" s="1084">
        <v>214.30199999999999</v>
      </c>
      <c r="G119" s="1084">
        <v>0</v>
      </c>
      <c r="H119" s="1084">
        <v>0</v>
      </c>
      <c r="I119" s="1084">
        <v>37.805999999999997</v>
      </c>
      <c r="J119" s="1500">
        <v>4431.4671346525947</v>
      </c>
      <c r="K119" s="921">
        <v>535</v>
      </c>
    </row>
    <row r="120" spans="1:11" ht="12.75" customHeight="1" x14ac:dyDescent="0.2">
      <c r="A120" s="3" t="s">
        <v>516</v>
      </c>
      <c r="B120" s="1772">
        <v>913.79059183209995</v>
      </c>
      <c r="C120" s="1221">
        <f t="shared" si="1"/>
        <v>5702.3577210135591</v>
      </c>
      <c r="D120" s="1492">
        <v>3418.098</v>
      </c>
      <c r="E120" s="1084">
        <v>0</v>
      </c>
      <c r="F120" s="1084">
        <v>132.47499999999999</v>
      </c>
      <c r="G120" s="1084">
        <v>0</v>
      </c>
      <c r="H120" s="1084">
        <v>0</v>
      </c>
      <c r="I120" s="1084">
        <v>30.356000000000002</v>
      </c>
      <c r="J120" s="1500">
        <v>2121.4287210135585</v>
      </c>
      <c r="K120" s="921">
        <v>304</v>
      </c>
    </row>
    <row r="121" spans="1:11" ht="12.75" customHeight="1" x14ac:dyDescent="0.2">
      <c r="A121" s="3" t="s">
        <v>649</v>
      </c>
      <c r="B121" s="1772">
        <v>2497.4241820668999</v>
      </c>
      <c r="C121" s="1221">
        <f t="shared" si="1"/>
        <v>29021.040720597077</v>
      </c>
      <c r="D121" s="1492">
        <v>18577.718000000001</v>
      </c>
      <c r="E121" s="1084">
        <v>0</v>
      </c>
      <c r="F121" s="1084">
        <v>1185.365</v>
      </c>
      <c r="G121" s="1084">
        <v>0</v>
      </c>
      <c r="H121" s="1084">
        <v>0</v>
      </c>
      <c r="I121" s="1084">
        <v>336.25400000000002</v>
      </c>
      <c r="J121" s="1500">
        <v>8921.7037205970719</v>
      </c>
      <c r="K121" s="921">
        <v>885</v>
      </c>
    </row>
    <row r="122" spans="1:11" ht="12.75" customHeight="1" x14ac:dyDescent="0.2">
      <c r="A122" s="3" t="s">
        <v>816</v>
      </c>
      <c r="B122" s="1772">
        <v>412.68064068080002</v>
      </c>
      <c r="C122" s="1221">
        <f t="shared" si="1"/>
        <v>4492.0799652885053</v>
      </c>
      <c r="D122" s="1492">
        <v>2249.4969999999998</v>
      </c>
      <c r="E122" s="1084">
        <v>0</v>
      </c>
      <c r="F122" s="1084">
        <v>90.968000000000004</v>
      </c>
      <c r="G122" s="1084">
        <v>0</v>
      </c>
      <c r="H122" s="1084">
        <v>0</v>
      </c>
      <c r="I122" s="1084">
        <v>31.870999999999999</v>
      </c>
      <c r="J122" s="1500">
        <v>2119.7439652885055</v>
      </c>
      <c r="K122" s="921">
        <v>174</v>
      </c>
    </row>
    <row r="123" spans="1:11" ht="12.75" customHeight="1" x14ac:dyDescent="0.2">
      <c r="A123" s="3" t="s">
        <v>611</v>
      </c>
      <c r="B123" s="1772">
        <v>1960.9925254247</v>
      </c>
      <c r="C123" s="1221">
        <f t="shared" si="1"/>
        <v>13665.865808769877</v>
      </c>
      <c r="D123" s="1492">
        <v>5887.6970000000001</v>
      </c>
      <c r="E123" s="1084">
        <v>0</v>
      </c>
      <c r="F123" s="1084">
        <v>629.45899999999995</v>
      </c>
      <c r="G123" s="1084">
        <v>0</v>
      </c>
      <c r="H123" s="1084">
        <v>0</v>
      </c>
      <c r="I123" s="1084">
        <v>106.331</v>
      </c>
      <c r="J123" s="1500">
        <v>7042.3788087698767</v>
      </c>
      <c r="K123" s="921">
        <v>568</v>
      </c>
    </row>
    <row r="124" spans="1:11" ht="12.75" customHeight="1" x14ac:dyDescent="0.2">
      <c r="A124" s="471"/>
      <c r="B124" s="472"/>
      <c r="C124" s="1073"/>
      <c r="D124" s="1073"/>
      <c r="E124" s="1073"/>
      <c r="F124" s="1073"/>
      <c r="G124" s="1073"/>
      <c r="H124" s="1073"/>
      <c r="I124" s="1073"/>
      <c r="J124" s="1085"/>
      <c r="K124" s="734"/>
    </row>
    <row r="125" spans="1:11" ht="12.75" customHeight="1" x14ac:dyDescent="0.2">
      <c r="A125" s="473" t="s">
        <v>2071</v>
      </c>
      <c r="B125" s="474">
        <f>SUM(B4:B123)</f>
        <v>328408.26392878464</v>
      </c>
      <c r="C125" s="1086">
        <f t="shared" ref="C125:K125" si="2">SUM(C4:C123)</f>
        <v>2501382.7617026148</v>
      </c>
      <c r="D125" s="1086">
        <f t="shared" si="2"/>
        <v>1231438.1980000003</v>
      </c>
      <c r="E125" s="1086">
        <f t="shared" si="2"/>
        <v>15543.537200000001</v>
      </c>
      <c r="F125" s="1086">
        <f t="shared" si="2"/>
        <v>141334.91899999997</v>
      </c>
      <c r="G125" s="1086">
        <f t="shared" si="2"/>
        <v>0</v>
      </c>
      <c r="H125" s="1086">
        <f t="shared" si="2"/>
        <v>43806.970249999998</v>
      </c>
      <c r="I125" s="1688">
        <f t="shared" si="2"/>
        <v>17999.585999999996</v>
      </c>
      <c r="J125" s="1088">
        <f t="shared" si="2"/>
        <v>1051259.5512526131</v>
      </c>
      <c r="K125" s="987">
        <f t="shared" si="2"/>
        <v>101799</v>
      </c>
    </row>
    <row r="126" spans="1:11" ht="12.75" customHeight="1" thickBot="1" x14ac:dyDescent="0.25">
      <c r="A126" s="475"/>
      <c r="B126" s="476"/>
      <c r="C126" s="1089"/>
      <c r="D126" s="1090"/>
      <c r="E126" s="1090"/>
      <c r="F126" s="1090"/>
      <c r="G126" s="1090"/>
      <c r="H126" s="1090"/>
      <c r="I126" s="1090"/>
      <c r="J126" s="1091"/>
      <c r="K126" s="735"/>
    </row>
    <row r="127" spans="1:11" ht="12.75" customHeight="1" x14ac:dyDescent="0.2">
      <c r="A127" s="107" t="s">
        <v>285</v>
      </c>
      <c r="B127" s="1775">
        <v>56912.195546450588</v>
      </c>
      <c r="C127" s="1221">
        <f>SUM(D127:J127)</f>
        <v>425191.30215126526</v>
      </c>
      <c r="D127" s="1492">
        <v>238997.83617981532</v>
      </c>
      <c r="E127" s="1092">
        <v>10</v>
      </c>
      <c r="F127" s="1035">
        <v>26784.985659395963</v>
      </c>
      <c r="G127" s="1036">
        <v>0</v>
      </c>
      <c r="H127" s="1092">
        <v>317.26003000000003</v>
      </c>
      <c r="I127" s="1092">
        <v>2909.7079628295342</v>
      </c>
      <c r="J127" s="1500">
        <v>156171.51231922442</v>
      </c>
      <c r="K127" s="862">
        <v>17871</v>
      </c>
    </row>
    <row r="128" spans="1:11" ht="12.75" customHeight="1" x14ac:dyDescent="0.2">
      <c r="A128" s="107" t="s">
        <v>286</v>
      </c>
      <c r="B128" s="1775">
        <v>66752.444504531188</v>
      </c>
      <c r="C128" s="1221">
        <f t="shared" ref="C128:C132" si="3">SUM(D128:J128)</f>
        <v>493848.01974856865</v>
      </c>
      <c r="D128" s="1492">
        <v>287465.94463410584</v>
      </c>
      <c r="E128" s="1035">
        <v>0</v>
      </c>
      <c r="F128" s="1035">
        <v>36616.55008831271</v>
      </c>
      <c r="G128" s="1036">
        <v>0</v>
      </c>
      <c r="H128" s="1035">
        <v>0</v>
      </c>
      <c r="I128" s="1035">
        <v>3396.2153043638441</v>
      </c>
      <c r="J128" s="1500">
        <v>166369.30972178627</v>
      </c>
      <c r="K128" s="862">
        <v>18951</v>
      </c>
    </row>
    <row r="129" spans="1:13" ht="12.75" customHeight="1" x14ac:dyDescent="0.2">
      <c r="A129" s="107" t="s">
        <v>287</v>
      </c>
      <c r="B129" s="1775">
        <v>51831.770583607577</v>
      </c>
      <c r="C129" s="1221">
        <f t="shared" si="3"/>
        <v>405515.00380323344</v>
      </c>
      <c r="D129" s="1492">
        <v>141843.31888996865</v>
      </c>
      <c r="E129" s="1035">
        <v>13888.142529999999</v>
      </c>
      <c r="F129" s="1035">
        <v>25007.409670912613</v>
      </c>
      <c r="G129" s="1036">
        <v>0</v>
      </c>
      <c r="H129" s="1035">
        <v>38872.669280000002</v>
      </c>
      <c r="I129" s="1035">
        <v>3535.325780113913</v>
      </c>
      <c r="J129" s="1500">
        <v>182368.13765223825</v>
      </c>
      <c r="K129" s="862">
        <v>15922</v>
      </c>
    </row>
    <row r="130" spans="1:13" ht="12.75" customHeight="1" x14ac:dyDescent="0.2">
      <c r="A130" s="107" t="s">
        <v>288</v>
      </c>
      <c r="B130" s="1775">
        <v>57751.502436465744</v>
      </c>
      <c r="C130" s="1221">
        <f t="shared" si="3"/>
        <v>342288.1005240106</v>
      </c>
      <c r="D130" s="1492">
        <v>151283.13864802022</v>
      </c>
      <c r="E130" s="1035">
        <v>0</v>
      </c>
      <c r="F130" s="1035">
        <v>19361.164418569671</v>
      </c>
      <c r="G130" s="1036">
        <v>0</v>
      </c>
      <c r="H130" s="1035">
        <v>0</v>
      </c>
      <c r="I130" s="1035">
        <v>2835.9819915008743</v>
      </c>
      <c r="J130" s="1500">
        <v>168807.81546591985</v>
      </c>
      <c r="K130" s="862">
        <v>15068</v>
      </c>
      <c r="M130" s="16"/>
    </row>
    <row r="131" spans="1:13" ht="12.75" customHeight="1" x14ac:dyDescent="0.2">
      <c r="A131" s="107" t="s">
        <v>289</v>
      </c>
      <c r="B131" s="1775">
        <v>42757.719178066138</v>
      </c>
      <c r="C131" s="1221">
        <f t="shared" si="3"/>
        <v>417879.54393324949</v>
      </c>
      <c r="D131" s="1492">
        <v>236875.17038900373</v>
      </c>
      <c r="E131" s="1035">
        <v>421.90499999999997</v>
      </c>
      <c r="F131" s="1035">
        <v>10526.166509048297</v>
      </c>
      <c r="G131" s="1036">
        <v>0</v>
      </c>
      <c r="H131" s="1035">
        <v>188.93322000000001</v>
      </c>
      <c r="I131" s="1035">
        <v>2076.4427845828945</v>
      </c>
      <c r="J131" s="1500">
        <v>167790.92603061456</v>
      </c>
      <c r="K131" s="862">
        <v>17000</v>
      </c>
      <c r="M131" s="16"/>
    </row>
    <row r="132" spans="1:13" ht="12.75" customHeight="1" x14ac:dyDescent="0.2">
      <c r="A132" s="107" t="s">
        <v>290</v>
      </c>
      <c r="B132" s="1775">
        <v>52402.631679663507</v>
      </c>
      <c r="C132" s="1221">
        <f t="shared" si="3"/>
        <v>416660.79154228576</v>
      </c>
      <c r="D132" s="1492">
        <v>174972.78925908648</v>
      </c>
      <c r="E132" s="1035">
        <v>1223.4896700000002</v>
      </c>
      <c r="F132" s="1069">
        <v>23038.642653760726</v>
      </c>
      <c r="G132" s="1036">
        <v>0</v>
      </c>
      <c r="H132" s="1035">
        <v>4428.1077200000009</v>
      </c>
      <c r="I132" s="1035">
        <v>3245.9121766089356</v>
      </c>
      <c r="J132" s="1500">
        <v>209751.85006282962</v>
      </c>
      <c r="K132" s="862">
        <v>16987</v>
      </c>
    </row>
    <row r="133" spans="1:13" ht="12.75" customHeight="1" x14ac:dyDescent="0.2">
      <c r="A133" s="107"/>
      <c r="B133" s="478"/>
      <c r="C133" s="1073"/>
      <c r="D133" s="1073"/>
      <c r="E133" s="1073"/>
      <c r="F133" s="1093"/>
      <c r="G133" s="1093"/>
      <c r="H133" s="1073"/>
      <c r="I133" s="1073"/>
      <c r="J133" s="1074"/>
      <c r="K133" s="943"/>
    </row>
    <row r="134" spans="1:13" ht="12.75" customHeight="1" x14ac:dyDescent="0.2">
      <c r="A134" s="473" t="s">
        <v>2071</v>
      </c>
      <c r="B134" s="474">
        <f>SUM(B127:B132)</f>
        <v>328408.2639287847</v>
      </c>
      <c r="C134" s="1086">
        <f t="shared" ref="C134:K134" si="4">SUM(C127:C132)</f>
        <v>2501382.761702613</v>
      </c>
      <c r="D134" s="1086">
        <f t="shared" si="4"/>
        <v>1231438.1980000003</v>
      </c>
      <c r="E134" s="1086">
        <f t="shared" si="4"/>
        <v>15543.537200000001</v>
      </c>
      <c r="F134" s="1086">
        <f t="shared" si="4"/>
        <v>141334.91899999997</v>
      </c>
      <c r="G134" s="1086">
        <f t="shared" si="4"/>
        <v>0</v>
      </c>
      <c r="H134" s="1086">
        <f t="shared" si="4"/>
        <v>43806.970249999998</v>
      </c>
      <c r="I134" s="1087">
        <f t="shared" si="4"/>
        <v>17999.585999999996</v>
      </c>
      <c r="J134" s="1088">
        <f t="shared" si="4"/>
        <v>1051259.5512526128</v>
      </c>
      <c r="K134" s="987">
        <f t="shared" si="4"/>
        <v>101799</v>
      </c>
    </row>
    <row r="135" spans="1:13" ht="12.75" customHeight="1" thickBot="1" x14ac:dyDescent="0.25">
      <c r="A135" s="479"/>
      <c r="B135" s="480"/>
      <c r="C135" s="9"/>
      <c r="D135" s="133"/>
      <c r="E135" s="145"/>
      <c r="F135" s="477"/>
      <c r="G135" s="81"/>
      <c r="H135" s="145"/>
      <c r="I135" s="145"/>
      <c r="J135" s="626"/>
      <c r="K135" s="736"/>
    </row>
    <row r="136" spans="1:13" ht="12.75" customHeight="1" x14ac:dyDescent="0.2">
      <c r="A136" s="672"/>
      <c r="B136" s="673"/>
      <c r="C136" s="674"/>
      <c r="D136" s="674"/>
      <c r="E136" s="674"/>
      <c r="F136" s="674"/>
      <c r="G136" s="674"/>
      <c r="H136" s="674"/>
      <c r="I136" s="674"/>
      <c r="J136" s="674"/>
      <c r="K136" s="682"/>
    </row>
    <row r="137" spans="1:13" x14ac:dyDescent="0.2">
      <c r="A137" s="676" t="s">
        <v>2064</v>
      </c>
      <c r="B137" s="615"/>
      <c r="C137" s="272"/>
      <c r="D137" s="272"/>
      <c r="E137" s="272"/>
      <c r="F137" s="272"/>
      <c r="G137" s="272"/>
      <c r="H137" s="272"/>
      <c r="I137" s="272"/>
      <c r="J137" s="272"/>
      <c r="K137" s="683"/>
    </row>
    <row r="138" spans="1:13" ht="12" customHeight="1" x14ac:dyDescent="0.2">
      <c r="A138" s="1830" t="s">
        <v>2113</v>
      </c>
      <c r="B138" s="1828"/>
      <c r="C138" s="1828"/>
      <c r="D138" s="1828"/>
      <c r="E138" s="1828"/>
      <c r="F138" s="1828"/>
      <c r="G138" s="1828"/>
      <c r="H138" s="1828"/>
      <c r="I138" s="1829"/>
      <c r="J138" s="1830"/>
      <c r="K138" s="1829"/>
    </row>
    <row r="139" spans="1:13" ht="36" customHeight="1" x14ac:dyDescent="0.2">
      <c r="A139" s="1827" t="s">
        <v>2085</v>
      </c>
      <c r="B139" s="1828"/>
      <c r="C139" s="1828"/>
      <c r="D139" s="1828"/>
      <c r="E139" s="1828"/>
      <c r="F139" s="1828"/>
      <c r="G139" s="1828"/>
      <c r="H139" s="1828"/>
      <c r="I139" s="1828"/>
      <c r="J139" s="1828"/>
      <c r="K139" s="1829"/>
    </row>
    <row r="140" spans="1:13" ht="12.75" customHeight="1" x14ac:dyDescent="0.2">
      <c r="A140" s="1830" t="s">
        <v>1248</v>
      </c>
      <c r="B140" s="1828"/>
      <c r="C140" s="1828"/>
      <c r="D140" s="1828"/>
      <c r="E140" s="1828"/>
      <c r="F140" s="1828"/>
      <c r="G140" s="1828"/>
      <c r="H140" s="1828"/>
      <c r="I140" s="1828"/>
      <c r="J140" s="1828"/>
      <c r="K140" s="1829"/>
    </row>
    <row r="141" spans="1:13" ht="36" customHeight="1" x14ac:dyDescent="0.2">
      <c r="A141" s="1827" t="s">
        <v>2110</v>
      </c>
      <c r="B141" s="1828"/>
      <c r="C141" s="1828"/>
      <c r="D141" s="1828"/>
      <c r="E141" s="1828"/>
      <c r="F141" s="1828"/>
      <c r="G141" s="1828"/>
      <c r="H141" s="1828"/>
      <c r="I141" s="1829"/>
      <c r="J141" s="1830"/>
      <c r="K141" s="1829"/>
    </row>
    <row r="142" spans="1:13" ht="12" customHeight="1" x14ac:dyDescent="0.2">
      <c r="A142" s="1830" t="s">
        <v>2080</v>
      </c>
      <c r="B142" s="1828"/>
      <c r="C142" s="1828"/>
      <c r="D142" s="1828"/>
      <c r="E142" s="1828"/>
      <c r="F142" s="1828"/>
      <c r="G142" s="1828"/>
      <c r="H142" s="1828"/>
      <c r="I142" s="1828"/>
      <c r="J142" s="1828"/>
      <c r="K142" s="1829"/>
      <c r="L142" s="15"/>
    </row>
    <row r="143" spans="1:13" ht="24" customHeight="1" x14ac:dyDescent="0.2">
      <c r="A143" s="1827" t="s">
        <v>2089</v>
      </c>
      <c r="B143" s="1828"/>
      <c r="C143" s="1828"/>
      <c r="D143" s="1828"/>
      <c r="E143" s="1828"/>
      <c r="F143" s="1828"/>
      <c r="G143" s="1828"/>
      <c r="H143" s="1828"/>
      <c r="I143" s="1828"/>
      <c r="J143" s="1828"/>
      <c r="K143" s="1829"/>
    </row>
    <row r="144" spans="1:13" ht="24" customHeight="1" x14ac:dyDescent="0.2">
      <c r="A144" s="1827" t="s">
        <v>1249</v>
      </c>
      <c r="B144" s="1828"/>
      <c r="C144" s="1828"/>
      <c r="D144" s="1828"/>
      <c r="E144" s="1828"/>
      <c r="F144" s="1828"/>
      <c r="G144" s="1828"/>
      <c r="H144" s="1828"/>
      <c r="I144" s="1828"/>
      <c r="J144" s="1828"/>
      <c r="K144" s="1829"/>
    </row>
    <row r="145" spans="1:11" ht="12.75" customHeight="1" thickBot="1" x14ac:dyDescent="0.25">
      <c r="A145" s="1831" t="s">
        <v>2140</v>
      </c>
      <c r="B145" s="1832"/>
      <c r="C145" s="1832"/>
      <c r="D145" s="1832"/>
      <c r="E145" s="1832"/>
      <c r="F145" s="1832"/>
      <c r="G145" s="1832"/>
      <c r="H145" s="1832"/>
      <c r="I145" s="1832"/>
      <c r="J145" s="1832"/>
      <c r="K145" s="1833"/>
    </row>
    <row r="146" spans="1:11" ht="23.25" customHeight="1" x14ac:dyDescent="0.2"/>
    <row r="147" spans="1:11" x14ac:dyDescent="0.2">
      <c r="B147" s="112"/>
      <c r="C147" s="137"/>
      <c r="D147" s="138"/>
      <c r="E147" s="138"/>
      <c r="F147" s="138"/>
      <c r="G147" s="138"/>
      <c r="H147" s="138"/>
      <c r="I147" s="138"/>
      <c r="J147" s="137"/>
      <c r="K147" s="574"/>
    </row>
    <row r="148" spans="1:11" x14ac:dyDescent="0.2">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0" t="s">
        <v>2112</v>
      </c>
      <c r="B1" s="1841"/>
      <c r="C1" s="1841"/>
      <c r="D1" s="1841"/>
      <c r="E1" s="1841"/>
      <c r="F1" s="1841"/>
      <c r="G1" s="1841"/>
      <c r="H1" s="1841"/>
      <c r="I1" s="1841"/>
      <c r="J1" s="1841"/>
      <c r="K1" s="1842"/>
    </row>
    <row r="2" spans="1:12" ht="13.5" customHeight="1" thickBot="1" x14ac:dyDescent="0.25">
      <c r="A2" s="1837" t="s">
        <v>1946</v>
      </c>
      <c r="B2" s="1838"/>
      <c r="C2" s="1838"/>
      <c r="D2" s="1838"/>
      <c r="E2" s="1838"/>
      <c r="F2" s="1838"/>
      <c r="G2" s="1838"/>
      <c r="H2" s="1838"/>
      <c r="I2" s="1838"/>
      <c r="J2" s="1838"/>
      <c r="K2" s="1839"/>
      <c r="L2" s="19"/>
    </row>
    <row r="3" spans="1:12" ht="57" customHeight="1" thickBot="1" x14ac:dyDescent="0.25">
      <c r="A3" s="1482" t="s">
        <v>1903</v>
      </c>
      <c r="B3" s="1483" t="s">
        <v>1947</v>
      </c>
      <c r="C3" s="22" t="s">
        <v>723</v>
      </c>
      <c r="D3" s="1483" t="s">
        <v>2083</v>
      </c>
      <c r="E3" s="22" t="s">
        <v>1899</v>
      </c>
      <c r="F3" s="1483" t="s">
        <v>284</v>
      </c>
      <c r="G3" s="1483" t="s">
        <v>2084</v>
      </c>
      <c r="H3" s="1483" t="s">
        <v>1950</v>
      </c>
      <c r="I3" s="1485" t="s">
        <v>1948</v>
      </c>
      <c r="J3" s="1482" t="s">
        <v>1949</v>
      </c>
      <c r="K3" s="1485" t="s">
        <v>1618</v>
      </c>
      <c r="L3" s="19"/>
    </row>
    <row r="4" spans="1:12" ht="12.75" customHeight="1" x14ac:dyDescent="0.2">
      <c r="A4" s="23" t="s">
        <v>2081</v>
      </c>
      <c r="B4" s="829">
        <v>146.8087039893</v>
      </c>
      <c r="C4" s="1069">
        <f>SUM(D4:J4)</f>
        <v>211.62948112572803</v>
      </c>
      <c r="D4" s="1492">
        <v>75.423000000000002</v>
      </c>
      <c r="E4" s="1070">
        <v>0</v>
      </c>
      <c r="F4" s="1070">
        <v>0</v>
      </c>
      <c r="G4" s="1070">
        <v>0</v>
      </c>
      <c r="H4" s="1070">
        <v>0</v>
      </c>
      <c r="I4" s="1731">
        <v>1.722</v>
      </c>
      <c r="J4" s="1498">
        <v>134.48448112572805</v>
      </c>
      <c r="K4" s="965">
        <v>11</v>
      </c>
      <c r="L4" s="19"/>
    </row>
    <row r="5" spans="1:12" ht="12.75" customHeight="1" x14ac:dyDescent="0.2">
      <c r="A5" s="3" t="s">
        <v>2082</v>
      </c>
      <c r="B5" s="829">
        <v>343.06620746730005</v>
      </c>
      <c r="C5" s="1069">
        <f t="shared" ref="C5:C32" si="0">SUM(D5:J5)</f>
        <v>219.91139685112432</v>
      </c>
      <c r="D5" s="1492">
        <v>90.623999999999995</v>
      </c>
      <c r="E5" s="1070">
        <v>0</v>
      </c>
      <c r="F5" s="1070">
        <v>1.8879999999999999</v>
      </c>
      <c r="G5" s="1070">
        <v>0</v>
      </c>
      <c r="H5" s="1070">
        <v>0</v>
      </c>
      <c r="I5" s="1732">
        <v>10.315</v>
      </c>
      <c r="J5" s="1500">
        <v>117.08439685112431</v>
      </c>
      <c r="K5" s="847">
        <v>21</v>
      </c>
      <c r="L5" s="19"/>
    </row>
    <row r="6" spans="1:12" ht="12.75" customHeight="1" x14ac:dyDescent="0.2">
      <c r="A6" s="3" t="s">
        <v>28</v>
      </c>
      <c r="B6" s="829">
        <v>30154.8578586</v>
      </c>
      <c r="C6" s="1069">
        <f t="shared" si="0"/>
        <v>284739.58929085312</v>
      </c>
      <c r="D6" s="1492">
        <v>114711.67999999999</v>
      </c>
      <c r="E6" s="1070">
        <v>0</v>
      </c>
      <c r="F6" s="1070">
        <v>37218.534</v>
      </c>
      <c r="G6" s="1070">
        <v>0</v>
      </c>
      <c r="H6" s="1070">
        <v>8107.0976300000002</v>
      </c>
      <c r="I6" s="1732">
        <v>1489.51</v>
      </c>
      <c r="J6" s="1500">
        <v>123212.76766085312</v>
      </c>
      <c r="K6" s="847">
        <v>9005</v>
      </c>
      <c r="L6" s="19"/>
    </row>
    <row r="7" spans="1:12" ht="12.75" customHeight="1" x14ac:dyDescent="0.2">
      <c r="A7" s="3" t="s">
        <v>29</v>
      </c>
      <c r="B7" s="829">
        <v>997.49648030800006</v>
      </c>
      <c r="C7" s="1069">
        <f t="shared" si="0"/>
        <v>1828.6385440628856</v>
      </c>
      <c r="D7" s="1492">
        <v>726.88300000000004</v>
      </c>
      <c r="E7" s="1070">
        <v>0</v>
      </c>
      <c r="F7" s="1070">
        <v>141.43100000000001</v>
      </c>
      <c r="G7" s="1070">
        <v>0</v>
      </c>
      <c r="H7" s="1070">
        <v>0</v>
      </c>
      <c r="I7" s="1732">
        <v>7.7720000000000002</v>
      </c>
      <c r="J7" s="1500">
        <v>952.55254406288543</v>
      </c>
      <c r="K7" s="847">
        <v>97</v>
      </c>
      <c r="L7" s="19"/>
    </row>
    <row r="8" spans="1:12" ht="12.75" customHeight="1" x14ac:dyDescent="0.2">
      <c r="A8" s="3" t="s">
        <v>30</v>
      </c>
      <c r="B8" s="829">
        <v>114.9197803035</v>
      </c>
      <c r="C8" s="1069">
        <f t="shared" si="0"/>
        <v>314.96503407973239</v>
      </c>
      <c r="D8" s="1492">
        <v>207.66399999999999</v>
      </c>
      <c r="E8" s="1070">
        <v>0</v>
      </c>
      <c r="F8" s="1070">
        <v>0</v>
      </c>
      <c r="G8" s="1070">
        <v>0</v>
      </c>
      <c r="H8" s="1070">
        <v>0</v>
      </c>
      <c r="I8" s="1732">
        <v>0</v>
      </c>
      <c r="J8" s="1500">
        <v>107.30103407973242</v>
      </c>
      <c r="K8" s="1826" t="s">
        <v>2134</v>
      </c>
      <c r="L8" s="19"/>
    </row>
    <row r="9" spans="1:12" ht="12.75" customHeight="1" x14ac:dyDescent="0.2">
      <c r="A9" s="3" t="s">
        <v>31</v>
      </c>
      <c r="B9" s="829">
        <v>232.65129583309999</v>
      </c>
      <c r="C9" s="1069">
        <f t="shared" si="0"/>
        <v>1224.9929902598287</v>
      </c>
      <c r="D9" s="1492">
        <v>608.65899999999999</v>
      </c>
      <c r="E9" s="1070">
        <v>0</v>
      </c>
      <c r="F9" s="1070">
        <v>56.292000000000002</v>
      </c>
      <c r="G9" s="1070">
        <v>0</v>
      </c>
      <c r="H9" s="1070">
        <v>0</v>
      </c>
      <c r="I9" s="1732">
        <v>5.8419999999999996</v>
      </c>
      <c r="J9" s="1500">
        <v>554.19999025982884</v>
      </c>
      <c r="K9" s="847">
        <v>49</v>
      </c>
      <c r="L9" s="19"/>
    </row>
    <row r="10" spans="1:12" ht="12.75" customHeight="1" x14ac:dyDescent="0.2">
      <c r="A10" s="3" t="s">
        <v>32</v>
      </c>
      <c r="B10" s="829">
        <v>298.33351502750003</v>
      </c>
      <c r="C10" s="1069">
        <f t="shared" si="0"/>
        <v>729.6595309385159</v>
      </c>
      <c r="D10" s="1492">
        <v>352.05200000000002</v>
      </c>
      <c r="E10" s="1070">
        <v>0</v>
      </c>
      <c r="F10" s="1070">
        <v>55.188000000000002</v>
      </c>
      <c r="G10" s="1070">
        <v>0</v>
      </c>
      <c r="H10" s="1070">
        <v>0</v>
      </c>
      <c r="I10" s="1732">
        <v>2.5310000000000001</v>
      </c>
      <c r="J10" s="1500">
        <v>319.88853093851583</v>
      </c>
      <c r="K10" s="847">
        <v>34</v>
      </c>
      <c r="L10" s="19"/>
    </row>
    <row r="11" spans="1:12" ht="12.75" customHeight="1" x14ac:dyDescent="0.2">
      <c r="A11" s="3" t="s">
        <v>2087</v>
      </c>
      <c r="B11" s="829">
        <v>12861.436368119001</v>
      </c>
      <c r="C11" s="1069">
        <f t="shared" si="0"/>
        <v>90201.652694555087</v>
      </c>
      <c r="D11" s="1492">
        <v>42611.345000000001</v>
      </c>
      <c r="E11" s="1070">
        <v>0</v>
      </c>
      <c r="F11" s="1070">
        <v>15908.69</v>
      </c>
      <c r="G11" s="1070">
        <v>0</v>
      </c>
      <c r="H11" s="1070">
        <v>0</v>
      </c>
      <c r="I11" s="1732">
        <v>393.80099999999999</v>
      </c>
      <c r="J11" s="1500">
        <v>31287.816694555084</v>
      </c>
      <c r="K11" s="847">
        <v>2611</v>
      </c>
      <c r="L11" s="19"/>
    </row>
    <row r="12" spans="1:12" ht="12.75" customHeight="1" x14ac:dyDescent="0.2">
      <c r="A12" s="3" t="s">
        <v>33</v>
      </c>
      <c r="B12" s="829">
        <v>275.93874835700001</v>
      </c>
      <c r="C12" s="1069">
        <f t="shared" si="0"/>
        <v>970.360253456583</v>
      </c>
      <c r="D12" s="1492">
        <v>589.52700000000004</v>
      </c>
      <c r="E12" s="1070">
        <v>0</v>
      </c>
      <c r="F12" s="1070">
        <v>47.74</v>
      </c>
      <c r="G12" s="1070">
        <v>0</v>
      </c>
      <c r="H12" s="1070">
        <v>0</v>
      </c>
      <c r="I12" s="1732">
        <v>0.13600000000000001</v>
      </c>
      <c r="J12" s="1500">
        <v>332.95725345658292</v>
      </c>
      <c r="K12" s="847">
        <v>49</v>
      </c>
      <c r="L12" s="19"/>
    </row>
    <row r="13" spans="1:12" ht="12.75" customHeight="1" x14ac:dyDescent="0.2">
      <c r="A13" s="3" t="s">
        <v>2075</v>
      </c>
      <c r="B13" s="829">
        <v>191.33033169020001</v>
      </c>
      <c r="C13" s="1069">
        <f t="shared" si="0"/>
        <v>720.10297293517795</v>
      </c>
      <c r="D13" s="1492">
        <v>435.64699999999999</v>
      </c>
      <c r="E13" s="1070">
        <v>0</v>
      </c>
      <c r="F13" s="1070">
        <v>2.903</v>
      </c>
      <c r="G13" s="1070">
        <v>0</v>
      </c>
      <c r="H13" s="1070">
        <v>0</v>
      </c>
      <c r="I13" s="1732">
        <v>9.7750000000000004</v>
      </c>
      <c r="J13" s="1500">
        <v>271.77797293517796</v>
      </c>
      <c r="K13" s="847">
        <v>47</v>
      </c>
      <c r="L13" s="19"/>
    </row>
    <row r="14" spans="1:12" ht="12.75" customHeight="1" x14ac:dyDescent="0.2">
      <c r="A14" s="3" t="s">
        <v>34</v>
      </c>
      <c r="B14" s="829">
        <v>2195.4350711345</v>
      </c>
      <c r="C14" s="1069">
        <f t="shared" si="0"/>
        <v>12994.889797829026</v>
      </c>
      <c r="D14" s="1492">
        <v>5662.0659999999998</v>
      </c>
      <c r="E14" s="1070">
        <v>0</v>
      </c>
      <c r="F14" s="1070">
        <v>1936.653</v>
      </c>
      <c r="G14" s="1070">
        <v>0</v>
      </c>
      <c r="H14" s="1070">
        <v>0</v>
      </c>
      <c r="I14" s="1732">
        <v>46.000999999999998</v>
      </c>
      <c r="J14" s="1500">
        <v>5350.1697978290258</v>
      </c>
      <c r="K14" s="847">
        <v>485</v>
      </c>
      <c r="L14" s="19"/>
    </row>
    <row r="15" spans="1:12" ht="12.75" customHeight="1" x14ac:dyDescent="0.2">
      <c r="A15" s="3" t="s">
        <v>35</v>
      </c>
      <c r="B15" s="829">
        <v>5403.5495175832993</v>
      </c>
      <c r="C15" s="1069">
        <f t="shared" si="0"/>
        <v>47048.880567811946</v>
      </c>
      <c r="D15" s="1492">
        <v>17849.385999999999</v>
      </c>
      <c r="E15" s="1070">
        <v>0</v>
      </c>
      <c r="F15" s="1070">
        <v>2281.692</v>
      </c>
      <c r="G15" s="1070">
        <v>0</v>
      </c>
      <c r="H15" s="1070">
        <v>0</v>
      </c>
      <c r="I15" s="1732">
        <v>131.88999999999999</v>
      </c>
      <c r="J15" s="1500">
        <v>26785.912567811949</v>
      </c>
      <c r="K15" s="847">
        <v>1830</v>
      </c>
    </row>
    <row r="16" spans="1:12" ht="12.75" customHeight="1" x14ac:dyDescent="0.2">
      <c r="A16" s="3" t="s">
        <v>36</v>
      </c>
      <c r="B16" s="829">
        <v>1436.0719960009999</v>
      </c>
      <c r="C16" s="1069">
        <f t="shared" si="0"/>
        <v>5053.3810822483065</v>
      </c>
      <c r="D16" s="1492">
        <v>2569.41</v>
      </c>
      <c r="E16" s="1070">
        <v>0</v>
      </c>
      <c r="F16" s="1070">
        <v>422.05200000000002</v>
      </c>
      <c r="G16" s="1070">
        <v>0</v>
      </c>
      <c r="H16" s="1070">
        <v>0</v>
      </c>
      <c r="I16" s="1732">
        <v>61.210999999999999</v>
      </c>
      <c r="J16" s="1500">
        <v>2000.7080822483067</v>
      </c>
      <c r="K16" s="847">
        <v>154</v>
      </c>
    </row>
    <row r="17" spans="1:11" ht="12.75" customHeight="1" x14ac:dyDescent="0.2">
      <c r="A17" s="3" t="s">
        <v>37</v>
      </c>
      <c r="B17" s="829">
        <v>1380.9861642893002</v>
      </c>
      <c r="C17" s="1069">
        <f t="shared" si="0"/>
        <v>6353.9715467486512</v>
      </c>
      <c r="D17" s="1492">
        <v>2977.6640000000002</v>
      </c>
      <c r="E17" s="1070">
        <v>0</v>
      </c>
      <c r="F17" s="1070">
        <v>1021.741</v>
      </c>
      <c r="G17" s="1070">
        <v>0</v>
      </c>
      <c r="H17" s="1070">
        <v>0</v>
      </c>
      <c r="I17" s="1732">
        <v>5.0620000000000003</v>
      </c>
      <c r="J17" s="1500">
        <v>2349.5045467486516</v>
      </c>
      <c r="K17" s="847">
        <v>197</v>
      </c>
    </row>
    <row r="18" spans="1:11" ht="12.75" customHeight="1" x14ac:dyDescent="0.2">
      <c r="A18" s="3" t="s">
        <v>38</v>
      </c>
      <c r="B18" s="829">
        <v>115.27277235380001</v>
      </c>
      <c r="C18" s="1069">
        <f t="shared" si="0"/>
        <v>189.8093229416898</v>
      </c>
      <c r="D18" s="1492">
        <v>89.120999999999995</v>
      </c>
      <c r="E18" s="1070">
        <v>0</v>
      </c>
      <c r="F18" s="1070">
        <v>12.218</v>
      </c>
      <c r="G18" s="1070">
        <v>0</v>
      </c>
      <c r="H18" s="1070">
        <v>0</v>
      </c>
      <c r="I18" s="1732">
        <v>0</v>
      </c>
      <c r="J18" s="1500">
        <v>88.470322941689787</v>
      </c>
      <c r="K18" s="847">
        <v>22</v>
      </c>
    </row>
    <row r="19" spans="1:11" ht="12.75" customHeight="1" x14ac:dyDescent="0.2">
      <c r="A19" s="3" t="s">
        <v>39</v>
      </c>
      <c r="B19" s="829">
        <v>10958.004445976199</v>
      </c>
      <c r="C19" s="1069">
        <f t="shared" si="0"/>
        <v>105328.06027684393</v>
      </c>
      <c r="D19" s="1492">
        <v>46160.381999999998</v>
      </c>
      <c r="E19" s="1070">
        <v>0</v>
      </c>
      <c r="F19" s="1070">
        <v>11631.725</v>
      </c>
      <c r="G19" s="1070">
        <v>0</v>
      </c>
      <c r="H19" s="1070">
        <v>0</v>
      </c>
      <c r="I19" s="1732">
        <v>365.69499999999999</v>
      </c>
      <c r="J19" s="1500">
        <v>47170.258276843939</v>
      </c>
      <c r="K19" s="847">
        <v>3543</v>
      </c>
    </row>
    <row r="20" spans="1:11" ht="12.75" customHeight="1" x14ac:dyDescent="0.2">
      <c r="A20" s="3" t="s">
        <v>40</v>
      </c>
      <c r="B20" s="829">
        <v>661.29276348010001</v>
      </c>
      <c r="C20" s="1069">
        <f t="shared" si="0"/>
        <v>867.72271002599746</v>
      </c>
      <c r="D20" s="1492">
        <v>537.38300000000004</v>
      </c>
      <c r="E20" s="1070">
        <v>0</v>
      </c>
      <c r="F20" s="1070">
        <v>94.216999999999999</v>
      </c>
      <c r="G20" s="1070">
        <v>0</v>
      </c>
      <c r="H20" s="1070">
        <v>0</v>
      </c>
      <c r="I20" s="1732">
        <v>3.9129999999999998</v>
      </c>
      <c r="J20" s="1500">
        <v>232.20971002599742</v>
      </c>
      <c r="K20" s="847">
        <v>44</v>
      </c>
    </row>
    <row r="21" spans="1:11" ht="12.75" customHeight="1" x14ac:dyDescent="0.2">
      <c r="A21" s="3" t="s">
        <v>41</v>
      </c>
      <c r="B21" s="829">
        <v>346.57023177449997</v>
      </c>
      <c r="C21" s="1069">
        <f t="shared" si="0"/>
        <v>1148.6838352314085</v>
      </c>
      <c r="D21" s="1492">
        <v>286.72800000000001</v>
      </c>
      <c r="E21" s="1070">
        <v>0</v>
      </c>
      <c r="F21" s="1070">
        <v>14.116</v>
      </c>
      <c r="G21" s="1070">
        <v>0</v>
      </c>
      <c r="H21" s="1070">
        <v>0</v>
      </c>
      <c r="I21" s="1732">
        <v>0.91200000000000003</v>
      </c>
      <c r="J21" s="1500">
        <v>846.92783523140849</v>
      </c>
      <c r="K21" s="847">
        <v>39</v>
      </c>
    </row>
    <row r="22" spans="1:11" ht="12.75" customHeight="1" x14ac:dyDescent="0.2">
      <c r="A22" s="3" t="s">
        <v>42</v>
      </c>
      <c r="B22" s="829">
        <v>460.02857449149997</v>
      </c>
      <c r="C22" s="1069">
        <f t="shared" si="0"/>
        <v>263.86151536163658</v>
      </c>
      <c r="D22" s="1492">
        <v>148.386</v>
      </c>
      <c r="E22" s="1070">
        <v>0</v>
      </c>
      <c r="F22" s="1070">
        <v>33.026000000000003</v>
      </c>
      <c r="G22" s="1070">
        <v>0</v>
      </c>
      <c r="H22" s="1070">
        <v>0</v>
      </c>
      <c r="I22" s="1732">
        <v>5.0000000000000001E-3</v>
      </c>
      <c r="J22" s="1500">
        <v>82.444515361636576</v>
      </c>
      <c r="K22" s="847">
        <v>21</v>
      </c>
    </row>
    <row r="23" spans="1:11" ht="12.75" customHeight="1" x14ac:dyDescent="0.2">
      <c r="A23" s="3" t="s">
        <v>2076</v>
      </c>
      <c r="B23" s="829">
        <v>391.90614406049997</v>
      </c>
      <c r="C23" s="1069">
        <f t="shared" si="0"/>
        <v>1413.0346489231595</v>
      </c>
      <c r="D23" s="1492">
        <v>732.14200000000005</v>
      </c>
      <c r="E23" s="1070">
        <v>0</v>
      </c>
      <c r="F23" s="1070">
        <v>7.2640000000000002</v>
      </c>
      <c r="G23" s="1070">
        <v>0</v>
      </c>
      <c r="H23" s="1070">
        <v>0</v>
      </c>
      <c r="I23" s="1732">
        <v>34.587000000000003</v>
      </c>
      <c r="J23" s="1500">
        <v>639.04164892315941</v>
      </c>
      <c r="K23" s="847">
        <v>55</v>
      </c>
    </row>
    <row r="24" spans="1:11" ht="12.75" customHeight="1" x14ac:dyDescent="0.2">
      <c r="A24" s="3" t="s">
        <v>2077</v>
      </c>
      <c r="B24" s="829">
        <v>527.7593017480001</v>
      </c>
      <c r="C24" s="1069">
        <f t="shared" si="0"/>
        <v>2981.870738801726</v>
      </c>
      <c r="D24" s="1492">
        <v>978.93</v>
      </c>
      <c r="E24" s="1070">
        <v>0</v>
      </c>
      <c r="F24" s="1070">
        <v>73.992000000000004</v>
      </c>
      <c r="G24" s="1070">
        <v>0</v>
      </c>
      <c r="H24" s="1070">
        <v>0</v>
      </c>
      <c r="I24" s="1732">
        <v>5.0629999999999997</v>
      </c>
      <c r="J24" s="1500">
        <v>1923.8857388017259</v>
      </c>
      <c r="K24" s="847">
        <v>145</v>
      </c>
    </row>
    <row r="25" spans="1:11" ht="12.75" customHeight="1" x14ac:dyDescent="0.2">
      <c r="A25" s="3" t="s">
        <v>43</v>
      </c>
      <c r="B25" s="829">
        <v>779.64468415599993</v>
      </c>
      <c r="C25" s="1069">
        <f t="shared" si="0"/>
        <v>3315.5643132299947</v>
      </c>
      <c r="D25" s="1492">
        <v>1499.0509999999999</v>
      </c>
      <c r="E25" s="1070">
        <v>39.664410000000004</v>
      </c>
      <c r="F25" s="1070">
        <v>295.23899999999998</v>
      </c>
      <c r="G25" s="1070">
        <v>0</v>
      </c>
      <c r="H25" s="1070">
        <v>0</v>
      </c>
      <c r="I25" s="1732">
        <v>18.108000000000001</v>
      </c>
      <c r="J25" s="1500">
        <v>1463.5019032299949</v>
      </c>
      <c r="K25" s="847">
        <v>118</v>
      </c>
    </row>
    <row r="26" spans="1:11" ht="12.75" customHeight="1" x14ac:dyDescent="0.2">
      <c r="A26" s="1" t="s">
        <v>2078</v>
      </c>
      <c r="B26" s="829">
        <v>83.204797628400001</v>
      </c>
      <c r="C26" s="1069">
        <f t="shared" si="0"/>
        <v>247.9908442691175</v>
      </c>
      <c r="D26" s="1492">
        <v>68.352999999999994</v>
      </c>
      <c r="E26" s="1070">
        <v>0</v>
      </c>
      <c r="F26" s="1070">
        <v>6.9509999999999996</v>
      </c>
      <c r="G26" s="1070">
        <v>0</v>
      </c>
      <c r="H26" s="1070">
        <v>0</v>
      </c>
      <c r="I26" s="1732">
        <v>0.21199999999999999</v>
      </c>
      <c r="J26" s="1500">
        <v>172.47484426911751</v>
      </c>
      <c r="K26" s="847">
        <v>18</v>
      </c>
    </row>
    <row r="27" spans="1:11" ht="12.75" customHeight="1" x14ac:dyDescent="0.2">
      <c r="A27" s="3" t="s">
        <v>44</v>
      </c>
      <c r="B27" s="829">
        <v>734.93848103739992</v>
      </c>
      <c r="C27" s="1069">
        <f t="shared" si="0"/>
        <v>6980.0420483877151</v>
      </c>
      <c r="D27" s="1492">
        <v>3750.92</v>
      </c>
      <c r="E27" s="1070">
        <v>0</v>
      </c>
      <c r="F27" s="1070">
        <v>507.88400000000001</v>
      </c>
      <c r="G27" s="1070">
        <v>0</v>
      </c>
      <c r="H27" s="1070">
        <v>0</v>
      </c>
      <c r="I27" s="1732">
        <v>33</v>
      </c>
      <c r="J27" s="1500">
        <v>2688.2380483877155</v>
      </c>
      <c r="K27" s="847">
        <v>238</v>
      </c>
    </row>
    <row r="28" spans="1:11" ht="12.75" customHeight="1" x14ac:dyDescent="0.2">
      <c r="A28" s="3" t="s">
        <v>45</v>
      </c>
      <c r="B28" s="829">
        <v>1061.212659626</v>
      </c>
      <c r="C28" s="1069">
        <f t="shared" si="0"/>
        <v>5089.5563530774307</v>
      </c>
      <c r="D28" s="1492">
        <v>2069.627</v>
      </c>
      <c r="E28" s="1070">
        <v>0</v>
      </c>
      <c r="F28" s="1070">
        <v>304.06700000000001</v>
      </c>
      <c r="G28" s="1070">
        <v>0</v>
      </c>
      <c r="H28" s="1070">
        <v>0</v>
      </c>
      <c r="I28" s="1732">
        <v>0.74</v>
      </c>
      <c r="J28" s="1500">
        <v>2715.1223530774314</v>
      </c>
      <c r="K28" s="847">
        <v>175</v>
      </c>
    </row>
    <row r="29" spans="1:11" ht="12.75" customHeight="1" x14ac:dyDescent="0.2">
      <c r="A29" s="3" t="s">
        <v>46</v>
      </c>
      <c r="B29" s="829">
        <v>282.13026317830003</v>
      </c>
      <c r="C29" s="1069">
        <f t="shared" si="0"/>
        <v>682.14244473362567</v>
      </c>
      <c r="D29" s="1492">
        <v>390.76299999999998</v>
      </c>
      <c r="E29" s="1070">
        <v>0</v>
      </c>
      <c r="F29" s="1070">
        <v>50.601999999999997</v>
      </c>
      <c r="G29" s="1070">
        <v>0</v>
      </c>
      <c r="H29" s="1070">
        <v>0</v>
      </c>
      <c r="I29" s="1732">
        <v>0</v>
      </c>
      <c r="J29" s="1500">
        <v>240.77744473362571</v>
      </c>
      <c r="K29" s="847">
        <v>39</v>
      </c>
    </row>
    <row r="30" spans="1:11" ht="12.75" customHeight="1" x14ac:dyDescent="0.2">
      <c r="A30" s="3" t="s">
        <v>2079</v>
      </c>
      <c r="B30" s="829">
        <v>261.40118233539999</v>
      </c>
      <c r="C30" s="1069">
        <f t="shared" si="0"/>
        <v>1145.0633529313766</v>
      </c>
      <c r="D30" s="1492">
        <v>494.94</v>
      </c>
      <c r="E30" s="1070">
        <v>0</v>
      </c>
      <c r="F30" s="1070">
        <v>53.765000000000001</v>
      </c>
      <c r="G30" s="1070">
        <v>0</v>
      </c>
      <c r="H30" s="1070">
        <v>0</v>
      </c>
      <c r="I30" s="1732">
        <v>10.62</v>
      </c>
      <c r="J30" s="1500">
        <v>585.73835293137654</v>
      </c>
      <c r="K30" s="847">
        <v>56</v>
      </c>
    </row>
    <row r="31" spans="1:11" ht="12.75" customHeight="1" x14ac:dyDescent="0.2">
      <c r="A31" s="3" t="s">
        <v>47</v>
      </c>
      <c r="B31" s="829">
        <v>76.006883763200008</v>
      </c>
      <c r="C31" s="1069">
        <f t="shared" si="0"/>
        <v>683.97000969739963</v>
      </c>
      <c r="D31" s="1492">
        <v>96.861000000000004</v>
      </c>
      <c r="E31" s="1070">
        <v>0</v>
      </c>
      <c r="F31" s="1070">
        <v>24.187000000000001</v>
      </c>
      <c r="G31" s="1070">
        <v>0</v>
      </c>
      <c r="H31" s="1070">
        <v>0</v>
      </c>
      <c r="I31" s="1732">
        <v>0</v>
      </c>
      <c r="J31" s="1500">
        <v>562.92200969739963</v>
      </c>
      <c r="K31" s="847">
        <v>42</v>
      </c>
    </row>
    <row r="32" spans="1:11" ht="12.75" customHeight="1" x14ac:dyDescent="0.2">
      <c r="A32" s="3" t="s">
        <v>48</v>
      </c>
      <c r="B32" s="829">
        <v>503.543612182</v>
      </c>
      <c r="C32" s="1069">
        <f t="shared" si="0"/>
        <v>1912.5037496274524</v>
      </c>
      <c r="D32" s="1492">
        <v>752.29899999999998</v>
      </c>
      <c r="E32" s="1070">
        <v>0</v>
      </c>
      <c r="F32" s="1070">
        <v>57.985999999999997</v>
      </c>
      <c r="G32" s="1070">
        <v>0</v>
      </c>
      <c r="H32" s="1070">
        <v>0</v>
      </c>
      <c r="I32" s="1732">
        <v>3.802</v>
      </c>
      <c r="J32" s="1500">
        <v>1098.4167496274524</v>
      </c>
      <c r="K32" s="847">
        <v>102</v>
      </c>
    </row>
    <row r="33" spans="1:15" ht="12.75" customHeight="1" x14ac:dyDescent="0.2">
      <c r="A33" s="3"/>
      <c r="B33" s="27"/>
      <c r="C33" s="1073"/>
      <c r="D33" s="1073"/>
      <c r="E33" s="1073"/>
      <c r="F33" s="1073"/>
      <c r="G33" s="1073"/>
      <c r="H33" s="1073"/>
      <c r="I33" s="1733"/>
      <c r="J33" s="1074"/>
      <c r="K33" s="966"/>
    </row>
    <row r="34" spans="1:15" ht="12.75" customHeight="1" x14ac:dyDescent="0.2">
      <c r="A34" s="28" t="s">
        <v>116</v>
      </c>
      <c r="B34" s="968">
        <f>SUM(B4:B32)</f>
        <v>73275.798836494301</v>
      </c>
      <c r="C34" s="1202">
        <f>SUM(C4:C32)</f>
        <v>584862.5013478396</v>
      </c>
      <c r="D34" s="1202">
        <f t="shared" ref="D34:J34" si="1">SUM(D4:D32)</f>
        <v>247523.91600000003</v>
      </c>
      <c r="E34" s="1202">
        <f t="shared" si="1"/>
        <v>39.664410000000004</v>
      </c>
      <c r="F34" s="1202">
        <f>SUM(F5:F32)</f>
        <v>72262.043000000005</v>
      </c>
      <c r="G34" s="1202">
        <f t="shared" si="1"/>
        <v>0</v>
      </c>
      <c r="H34" s="1202">
        <f t="shared" si="1"/>
        <v>8107.0976300000002</v>
      </c>
      <c r="I34" s="1188">
        <f t="shared" si="1"/>
        <v>2642.2249999999999</v>
      </c>
      <c r="J34" s="1189">
        <f t="shared" si="1"/>
        <v>254287.55530783936</v>
      </c>
      <c r="K34" s="982">
        <v>19256</v>
      </c>
      <c r="L34" s="29"/>
      <c r="M34" s="29"/>
      <c r="N34" s="29"/>
      <c r="O34" s="29"/>
    </row>
    <row r="35" spans="1:15" ht="12.75" customHeight="1" thickBot="1" x14ac:dyDescent="0.25">
      <c r="A35" s="30"/>
      <c r="B35" s="31"/>
      <c r="C35" s="1089"/>
      <c r="D35" s="1241"/>
      <c r="E35" s="1241"/>
      <c r="F35" s="1241"/>
      <c r="G35" s="1241"/>
      <c r="H35" s="1242"/>
      <c r="I35" s="1659"/>
      <c r="J35" s="1243"/>
      <c r="K35" s="685"/>
      <c r="L35" s="33"/>
      <c r="M35" s="33"/>
      <c r="N35" s="33"/>
      <c r="O35" s="33"/>
    </row>
    <row r="36" spans="1:15" ht="12.75" customHeight="1" x14ac:dyDescent="0.2">
      <c r="A36" s="25" t="s">
        <v>285</v>
      </c>
      <c r="B36" s="1775">
        <v>73275.798836494316</v>
      </c>
      <c r="C36" s="1069">
        <f>SUM(D36:J36)</f>
        <v>584862.50134783937</v>
      </c>
      <c r="D36" s="1492">
        <v>247523.91600000003</v>
      </c>
      <c r="E36" s="1492">
        <v>39.664410000000004</v>
      </c>
      <c r="F36" s="1070">
        <v>72262.043000000005</v>
      </c>
      <c r="G36" s="1070">
        <v>0</v>
      </c>
      <c r="H36" s="1070">
        <v>8107.0976300000002</v>
      </c>
      <c r="I36" s="1071">
        <v>2642.2249999999999</v>
      </c>
      <c r="J36" s="1716">
        <v>254287.55530783936</v>
      </c>
      <c r="K36" s="921">
        <v>19256</v>
      </c>
      <c r="L36" s="34"/>
      <c r="M36" s="1802"/>
      <c r="N36" s="34"/>
      <c r="O36" s="34"/>
    </row>
    <row r="37" spans="1:15" ht="12.75" customHeight="1" x14ac:dyDescent="0.2">
      <c r="A37" s="6"/>
      <c r="B37" s="35"/>
      <c r="C37" s="1073"/>
      <c r="D37" s="1244"/>
      <c r="E37" s="1073"/>
      <c r="F37" s="1244"/>
      <c r="G37" s="1244"/>
      <c r="H37" s="1245"/>
      <c r="I37" s="1508"/>
      <c r="J37" s="1085"/>
      <c r="K37" s="925"/>
      <c r="L37" s="34"/>
      <c r="M37" s="34"/>
      <c r="N37" s="34"/>
      <c r="O37" s="34"/>
    </row>
    <row r="38" spans="1:15" ht="12.75" customHeight="1" x14ac:dyDescent="0.2">
      <c r="A38" s="28" t="s">
        <v>116</v>
      </c>
      <c r="B38" s="110">
        <f>SUM(B36)</f>
        <v>73275.798836494316</v>
      </c>
      <c r="C38" s="1202">
        <f>SUM(C36)</f>
        <v>584862.50134783937</v>
      </c>
      <c r="D38" s="1202">
        <f t="shared" ref="D38:K38" si="2">SUM(D36)</f>
        <v>247523.91600000003</v>
      </c>
      <c r="E38" s="1202">
        <f t="shared" si="2"/>
        <v>39.664410000000004</v>
      </c>
      <c r="F38" s="1202">
        <f t="shared" si="2"/>
        <v>72262.043000000005</v>
      </c>
      <c r="G38" s="1202">
        <f t="shared" si="2"/>
        <v>0</v>
      </c>
      <c r="H38" s="1202">
        <f t="shared" si="2"/>
        <v>8107.0976300000002</v>
      </c>
      <c r="I38" s="1188">
        <f t="shared" si="2"/>
        <v>2642.2249999999999</v>
      </c>
      <c r="J38" s="1189">
        <f t="shared" si="2"/>
        <v>254287.55530783936</v>
      </c>
      <c r="K38" s="982">
        <f t="shared" si="2"/>
        <v>19256</v>
      </c>
      <c r="L38" s="36"/>
      <c r="M38" s="36"/>
      <c r="N38" s="36"/>
      <c r="O38" s="36"/>
    </row>
    <row r="39" spans="1:15" ht="12.75" customHeight="1" thickBot="1" x14ac:dyDescent="0.25">
      <c r="A39" s="37"/>
      <c r="B39" s="38"/>
      <c r="C39" s="39"/>
      <c r="D39" s="39"/>
      <c r="E39" s="39"/>
      <c r="F39" s="39"/>
      <c r="G39" s="39"/>
      <c r="H39" s="40"/>
      <c r="I39" s="1660"/>
      <c r="J39" s="967"/>
      <c r="K39" s="686"/>
      <c r="L39" s="33"/>
      <c r="M39" s="33"/>
      <c r="N39" s="33"/>
      <c r="O39" s="33"/>
    </row>
    <row r="40" spans="1:15" x14ac:dyDescent="0.2">
      <c r="A40" s="672"/>
      <c r="B40" s="673"/>
      <c r="C40" s="674"/>
      <c r="D40" s="674"/>
      <c r="E40" s="674"/>
      <c r="F40" s="674"/>
      <c r="G40" s="674"/>
      <c r="H40" s="674"/>
      <c r="I40" s="674"/>
      <c r="J40" s="674"/>
      <c r="K40" s="682"/>
      <c r="L40" s="33"/>
      <c r="M40" s="33"/>
      <c r="N40" s="33"/>
      <c r="O40" s="33"/>
    </row>
    <row r="41" spans="1:15" x14ac:dyDescent="0.2">
      <c r="A41" s="676" t="s">
        <v>2064</v>
      </c>
      <c r="B41" s="615"/>
      <c r="C41" s="272"/>
      <c r="D41" s="272"/>
      <c r="E41" s="272"/>
      <c r="F41" s="272"/>
      <c r="G41" s="272"/>
      <c r="H41" s="272"/>
      <c r="I41" s="1741"/>
      <c r="J41" s="1741"/>
      <c r="K41" s="683"/>
      <c r="L41" s="12"/>
      <c r="M41" s="12"/>
      <c r="N41" s="12"/>
      <c r="O41" s="12"/>
    </row>
    <row r="42" spans="1:15" ht="12" customHeight="1" x14ac:dyDescent="0.2">
      <c r="A42" s="1830" t="s">
        <v>2113</v>
      </c>
      <c r="B42" s="1828"/>
      <c r="C42" s="1828"/>
      <c r="D42" s="1828"/>
      <c r="E42" s="1828"/>
      <c r="F42" s="1828"/>
      <c r="G42" s="1828"/>
      <c r="H42" s="1828"/>
      <c r="I42" s="1829"/>
      <c r="J42" s="1830"/>
      <c r="K42" s="1829"/>
      <c r="L42" s="15"/>
      <c r="M42" s="15"/>
      <c r="N42" s="15"/>
      <c r="O42" s="15"/>
    </row>
    <row r="43" spans="1:15" s="605" customFormat="1" ht="36" customHeight="1" x14ac:dyDescent="0.2">
      <c r="A43" s="1827" t="s">
        <v>2085</v>
      </c>
      <c r="B43" s="1828"/>
      <c r="C43" s="1828"/>
      <c r="D43" s="1828"/>
      <c r="E43" s="1828"/>
      <c r="F43" s="1828"/>
      <c r="G43" s="1828"/>
      <c r="H43" s="1828"/>
      <c r="I43" s="1829"/>
      <c r="J43" s="1830"/>
      <c r="K43" s="1829"/>
      <c r="L43" s="607"/>
      <c r="M43" s="607"/>
      <c r="O43" s="606"/>
    </row>
    <row r="44" spans="1:15" ht="12.75" customHeight="1" x14ac:dyDescent="0.2">
      <c r="A44" s="1849" t="s">
        <v>1248</v>
      </c>
      <c r="B44" s="1850"/>
      <c r="C44" s="1850"/>
      <c r="D44" s="1850"/>
      <c r="E44" s="1850"/>
      <c r="F44" s="1850"/>
      <c r="G44" s="1850"/>
      <c r="H44" s="1850"/>
      <c r="I44" s="1851"/>
      <c r="J44" s="1849"/>
      <c r="K44" s="1851"/>
      <c r="L44" s="15"/>
      <c r="M44" s="15"/>
      <c r="N44" s="15"/>
      <c r="O44" s="15"/>
    </row>
    <row r="45" spans="1:15" ht="36" customHeight="1" x14ac:dyDescent="0.2">
      <c r="A45" s="1827" t="s">
        <v>2110</v>
      </c>
      <c r="B45" s="1828"/>
      <c r="C45" s="1828"/>
      <c r="D45" s="1828"/>
      <c r="E45" s="1828"/>
      <c r="F45" s="1828"/>
      <c r="G45" s="1828"/>
      <c r="H45" s="1828"/>
      <c r="I45" s="1829"/>
      <c r="J45" s="1830"/>
      <c r="K45" s="1829"/>
      <c r="N45" s="17"/>
    </row>
    <row r="46" spans="1:15" ht="12" customHeight="1" x14ac:dyDescent="0.2">
      <c r="A46" s="1849" t="s">
        <v>2080</v>
      </c>
      <c r="B46" s="1850"/>
      <c r="C46" s="1850"/>
      <c r="D46" s="1850"/>
      <c r="E46" s="1850"/>
      <c r="F46" s="1850"/>
      <c r="G46" s="1850"/>
      <c r="H46" s="1850"/>
      <c r="I46" s="1851"/>
      <c r="J46" s="1849"/>
      <c r="K46" s="1851"/>
      <c r="L46" s="15"/>
      <c r="M46" s="15"/>
      <c r="N46" s="15"/>
      <c r="O46" s="15"/>
    </row>
    <row r="47" spans="1:15" ht="24" customHeight="1" x14ac:dyDescent="0.2">
      <c r="A47" s="1846" t="s">
        <v>2089</v>
      </c>
      <c r="B47" s="1847"/>
      <c r="C47" s="1847"/>
      <c r="D47" s="1847"/>
      <c r="E47" s="1847"/>
      <c r="F47" s="1847"/>
      <c r="G47" s="1847"/>
      <c r="H47" s="1847"/>
      <c r="I47" s="1848"/>
      <c r="J47" s="1846"/>
      <c r="K47" s="1848"/>
      <c r="L47" s="15"/>
      <c r="M47" s="15"/>
      <c r="N47" s="15"/>
      <c r="O47" s="15"/>
    </row>
    <row r="48" spans="1:15" ht="24" customHeight="1" x14ac:dyDescent="0.2">
      <c r="A48" s="1846" t="s">
        <v>1249</v>
      </c>
      <c r="B48" s="1847"/>
      <c r="C48" s="1847"/>
      <c r="D48" s="1847"/>
      <c r="E48" s="1847"/>
      <c r="F48" s="1847"/>
      <c r="G48" s="1847"/>
      <c r="H48" s="1847"/>
      <c r="I48" s="1848"/>
      <c r="J48" s="1846"/>
      <c r="K48" s="1848"/>
      <c r="L48" s="12"/>
      <c r="M48" s="12"/>
      <c r="N48" s="12"/>
      <c r="O48" s="12"/>
    </row>
    <row r="49" spans="1:15" s="826" customFormat="1" ht="14.25" thickBot="1" x14ac:dyDescent="0.25">
      <c r="A49" s="1843" t="s">
        <v>2140</v>
      </c>
      <c r="B49" s="1844"/>
      <c r="C49" s="1844"/>
      <c r="D49" s="1844"/>
      <c r="E49" s="1844"/>
      <c r="F49" s="1844"/>
      <c r="G49" s="1844"/>
      <c r="H49" s="1844"/>
      <c r="I49" s="1845"/>
      <c r="J49" s="1843"/>
      <c r="K49" s="1845"/>
      <c r="L49" s="825"/>
      <c r="M49" s="825"/>
      <c r="N49" s="825"/>
      <c r="O49" s="825"/>
    </row>
    <row r="50" spans="1:15" x14ac:dyDescent="0.2">
      <c r="A50" s="43"/>
      <c r="C50" s="26"/>
      <c r="D50" s="26"/>
      <c r="E50" s="26"/>
      <c r="F50" s="26"/>
      <c r="G50" s="26"/>
      <c r="H50" s="26"/>
      <c r="I50" s="1734"/>
      <c r="J50" s="1734"/>
    </row>
    <row r="51" spans="1:15" x14ac:dyDescent="0.2">
      <c r="I51" s="19"/>
      <c r="J51" s="19"/>
    </row>
    <row r="52" spans="1:15" x14ac:dyDescent="0.2">
      <c r="B52" s="44"/>
      <c r="C52" s="45"/>
      <c r="D52" s="45"/>
      <c r="E52" s="45"/>
      <c r="F52" s="45"/>
      <c r="G52" s="45"/>
      <c r="H52" s="45"/>
      <c r="I52" s="45"/>
      <c r="J52" s="45"/>
    </row>
    <row r="53" spans="1:15" x14ac:dyDescent="0.2">
      <c r="A53" s="46"/>
      <c r="B53" s="44"/>
      <c r="C53" s="45"/>
      <c r="D53" s="45"/>
      <c r="E53" s="45"/>
      <c r="F53" s="45"/>
      <c r="G53" s="45"/>
      <c r="H53" s="45"/>
      <c r="I53" s="45"/>
      <c r="J53" s="45"/>
    </row>
    <row r="54" spans="1:15" x14ac:dyDescent="0.2">
      <c r="I54" s="19"/>
      <c r="J54" s="19"/>
    </row>
    <row r="55" spans="1:15" x14ac:dyDescent="0.2">
      <c r="I55" s="19"/>
      <c r="J55" s="19"/>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6:10" x14ac:dyDescent="0.2">
      <c r="I65" s="19"/>
      <c r="J65" s="19"/>
    </row>
    <row r="66" spans="6:10" x14ac:dyDescent="0.2">
      <c r="I66" s="19"/>
      <c r="J66" s="19"/>
    </row>
    <row r="67" spans="6:10" x14ac:dyDescent="0.2">
      <c r="I67" s="19"/>
      <c r="J67" s="19"/>
    </row>
    <row r="68" spans="6:10" x14ac:dyDescent="0.2">
      <c r="F68" s="47"/>
      <c r="G68" s="47"/>
      <c r="H68" s="47"/>
      <c r="I68" s="47"/>
      <c r="J68" s="47"/>
    </row>
    <row r="69" spans="6:10" x14ac:dyDescent="0.2">
      <c r="F69" s="48"/>
      <c r="G69" s="48"/>
      <c r="H69" s="48"/>
      <c r="I69" s="48"/>
      <c r="J69" s="48"/>
    </row>
    <row r="70" spans="6:10" x14ac:dyDescent="0.2">
      <c r="F70" s="48"/>
      <c r="G70" s="48"/>
      <c r="H70" s="48"/>
      <c r="I70" s="48"/>
      <c r="J70" s="48"/>
    </row>
    <row r="71" spans="6:10" x14ac:dyDescent="0.2">
      <c r="F71" s="48"/>
      <c r="G71" s="48"/>
      <c r="H71" s="48"/>
      <c r="I71" s="48"/>
      <c r="J71" s="48"/>
    </row>
  </sheetData>
  <mergeCells count="1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9"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817</v>
      </c>
      <c r="B4" s="1772">
        <v>3750.4331245660005</v>
      </c>
      <c r="C4" s="1221">
        <f>SUM(D4:J4)</f>
        <v>24792.286211133454</v>
      </c>
      <c r="D4" s="1492">
        <v>13260.566999999999</v>
      </c>
      <c r="E4" s="1070">
        <v>0</v>
      </c>
      <c r="F4" s="1070">
        <v>741.25199999999995</v>
      </c>
      <c r="G4" s="1070">
        <v>0</v>
      </c>
      <c r="H4" s="1070">
        <v>0</v>
      </c>
      <c r="I4" s="1071">
        <v>282.77499999999998</v>
      </c>
      <c r="J4" s="1492">
        <v>10507.692211133457</v>
      </c>
      <c r="K4" s="920">
        <v>1061</v>
      </c>
    </row>
    <row r="5" spans="1:11" ht="12.75" customHeight="1" x14ac:dyDescent="0.2">
      <c r="A5" s="3" t="s">
        <v>612</v>
      </c>
      <c r="B5" s="1772">
        <v>1858.7533742971</v>
      </c>
      <c r="C5" s="1221">
        <f t="shared" ref="C5:C67" si="0">SUM(D5:J5)</f>
        <v>12420.643048790447</v>
      </c>
      <c r="D5" s="1492">
        <v>6361.0950000000003</v>
      </c>
      <c r="E5" s="1070">
        <v>0</v>
      </c>
      <c r="F5" s="1070">
        <v>335.21600000000001</v>
      </c>
      <c r="G5" s="1070">
        <v>0</v>
      </c>
      <c r="H5" s="1070">
        <v>0</v>
      </c>
      <c r="I5" s="1719">
        <v>39.435000000000002</v>
      </c>
      <c r="J5" s="1500">
        <v>5684.8970487904453</v>
      </c>
      <c r="K5" s="921">
        <v>548</v>
      </c>
    </row>
    <row r="6" spans="1:11" ht="12.75" customHeight="1" x14ac:dyDescent="0.2">
      <c r="A6" s="3" t="s">
        <v>818</v>
      </c>
      <c r="B6" s="1772">
        <v>6925.0306461219998</v>
      </c>
      <c r="C6" s="1221">
        <f t="shared" si="0"/>
        <v>36013.640044686923</v>
      </c>
      <c r="D6" s="1492">
        <v>20306.901000000002</v>
      </c>
      <c r="E6" s="1070">
        <v>0</v>
      </c>
      <c r="F6" s="1070">
        <v>3034.4409999999998</v>
      </c>
      <c r="G6" s="1070">
        <v>0</v>
      </c>
      <c r="H6" s="1070">
        <v>0</v>
      </c>
      <c r="I6" s="1719">
        <v>494.11399999999998</v>
      </c>
      <c r="J6" s="1500">
        <v>12178.184044686923</v>
      </c>
      <c r="K6" s="921">
        <v>1289</v>
      </c>
    </row>
    <row r="7" spans="1:11" ht="12.75" customHeight="1" x14ac:dyDescent="0.2">
      <c r="A7" s="3" t="s">
        <v>819</v>
      </c>
      <c r="B7" s="1772">
        <v>1424.6661366111</v>
      </c>
      <c r="C7" s="1221">
        <f t="shared" si="0"/>
        <v>7210.8746259521013</v>
      </c>
      <c r="D7" s="1492">
        <v>4134.8620000000001</v>
      </c>
      <c r="E7" s="1070">
        <v>0</v>
      </c>
      <c r="F7" s="1070">
        <v>143.90199999999999</v>
      </c>
      <c r="G7" s="1070">
        <v>0</v>
      </c>
      <c r="H7" s="1070">
        <v>0</v>
      </c>
      <c r="I7" s="1719">
        <v>78.384</v>
      </c>
      <c r="J7" s="1500">
        <v>2853.7266259521016</v>
      </c>
      <c r="K7" s="921">
        <v>327</v>
      </c>
    </row>
    <row r="8" spans="1:11" ht="12.75" customHeight="1" x14ac:dyDescent="0.2">
      <c r="A8" s="3" t="s">
        <v>820</v>
      </c>
      <c r="B8" s="1772">
        <v>2989.3727716533003</v>
      </c>
      <c r="C8" s="1221">
        <f t="shared" si="0"/>
        <v>27085.314991743977</v>
      </c>
      <c r="D8" s="1492">
        <v>14897.998</v>
      </c>
      <c r="E8" s="1070">
        <v>0</v>
      </c>
      <c r="F8" s="1070">
        <v>526.44200000000001</v>
      </c>
      <c r="G8" s="1070">
        <v>0</v>
      </c>
      <c r="H8" s="1070">
        <v>0</v>
      </c>
      <c r="I8" s="1719">
        <v>148.851</v>
      </c>
      <c r="J8" s="1500">
        <v>11512.023991743978</v>
      </c>
      <c r="K8" s="921">
        <v>1166</v>
      </c>
    </row>
    <row r="9" spans="1:11" ht="12.75" customHeight="1" x14ac:dyDescent="0.2">
      <c r="A9" s="3" t="s">
        <v>821</v>
      </c>
      <c r="B9" s="1772">
        <v>3576.0903851158005</v>
      </c>
      <c r="C9" s="1221">
        <f t="shared" si="0"/>
        <v>39676.642693133748</v>
      </c>
      <c r="D9" s="1492">
        <v>25020.431</v>
      </c>
      <c r="E9" s="1070">
        <v>0</v>
      </c>
      <c r="F9" s="1070">
        <v>3175.7849999999999</v>
      </c>
      <c r="G9" s="1070">
        <v>0</v>
      </c>
      <c r="H9" s="1070">
        <v>0</v>
      </c>
      <c r="I9" s="1719">
        <v>224.78299999999999</v>
      </c>
      <c r="J9" s="1500">
        <v>11255.643693133752</v>
      </c>
      <c r="K9" s="921">
        <v>1257</v>
      </c>
    </row>
    <row r="10" spans="1:11" ht="12.75" customHeight="1" x14ac:dyDescent="0.2">
      <c r="A10" s="3" t="s">
        <v>822</v>
      </c>
      <c r="B10" s="1772">
        <v>1087.253919253</v>
      </c>
      <c r="C10" s="1221">
        <f t="shared" si="0"/>
        <v>11069.113029406999</v>
      </c>
      <c r="D10" s="1492">
        <v>4870.4639999999999</v>
      </c>
      <c r="E10" s="1070">
        <v>0</v>
      </c>
      <c r="F10" s="1070">
        <v>191.28399999999999</v>
      </c>
      <c r="G10" s="1070">
        <v>0</v>
      </c>
      <c r="H10" s="1070">
        <v>0</v>
      </c>
      <c r="I10" s="1719">
        <v>46.447000000000003</v>
      </c>
      <c r="J10" s="1500">
        <v>5960.9180294069993</v>
      </c>
      <c r="K10" s="921">
        <v>419</v>
      </c>
    </row>
    <row r="11" spans="1:11" ht="12.75" customHeight="1" x14ac:dyDescent="0.2">
      <c r="A11" s="3" t="s">
        <v>823</v>
      </c>
      <c r="B11" s="1772">
        <v>14347.609765933001</v>
      </c>
      <c r="C11" s="1221">
        <f t="shared" si="0"/>
        <v>118934.61579405109</v>
      </c>
      <c r="D11" s="1492">
        <v>66371.346000000005</v>
      </c>
      <c r="E11" s="1070">
        <v>0</v>
      </c>
      <c r="F11" s="1070">
        <v>12181.407999999999</v>
      </c>
      <c r="G11" s="1070">
        <v>0</v>
      </c>
      <c r="H11" s="1070">
        <v>0</v>
      </c>
      <c r="I11" s="1719">
        <v>908.11</v>
      </c>
      <c r="J11" s="1500">
        <v>39473.751794051088</v>
      </c>
      <c r="K11" s="921">
        <v>3892</v>
      </c>
    </row>
    <row r="12" spans="1:11" ht="12.75" customHeight="1" x14ac:dyDescent="0.2">
      <c r="A12" s="3" t="s">
        <v>824</v>
      </c>
      <c r="B12" s="1772">
        <v>22000.788622249001</v>
      </c>
      <c r="C12" s="1221">
        <f t="shared" si="0"/>
        <v>182144.31782942373</v>
      </c>
      <c r="D12" s="1492">
        <v>79193.910999999993</v>
      </c>
      <c r="E12" s="1070">
        <v>640.34031000000004</v>
      </c>
      <c r="F12" s="1070">
        <v>10270.964</v>
      </c>
      <c r="G12" s="1070">
        <v>0</v>
      </c>
      <c r="H12" s="1070">
        <v>1544.7179000000001</v>
      </c>
      <c r="I12" s="1719">
        <v>1932.329</v>
      </c>
      <c r="J12" s="1500">
        <v>88562.055619423729</v>
      </c>
      <c r="K12" s="921">
        <v>6688</v>
      </c>
    </row>
    <row r="13" spans="1:11" ht="12.75" customHeight="1" x14ac:dyDescent="0.2">
      <c r="A13" s="3" t="s">
        <v>825</v>
      </c>
      <c r="B13" s="1772">
        <v>15691.380996329699</v>
      </c>
      <c r="C13" s="1221">
        <f t="shared" si="0"/>
        <v>85793.570612394644</v>
      </c>
      <c r="D13" s="1492">
        <v>46643.214999999997</v>
      </c>
      <c r="E13" s="1070">
        <v>0</v>
      </c>
      <c r="F13" s="1070">
        <v>5050.3329999999996</v>
      </c>
      <c r="G13" s="1070">
        <v>0</v>
      </c>
      <c r="H13" s="1070">
        <v>0</v>
      </c>
      <c r="I13" s="1719">
        <v>1092.5740000000001</v>
      </c>
      <c r="J13" s="1500">
        <v>33007.448612394648</v>
      </c>
      <c r="K13" s="921">
        <v>3627</v>
      </c>
    </row>
    <row r="14" spans="1:11" ht="12.75" customHeight="1" x14ac:dyDescent="0.2">
      <c r="A14" s="3" t="s">
        <v>774</v>
      </c>
      <c r="B14" s="1772">
        <v>766.31233703060002</v>
      </c>
      <c r="C14" s="1221">
        <f t="shared" si="0"/>
        <v>5298.4228371500267</v>
      </c>
      <c r="D14" s="1492">
        <v>3011.3820000000001</v>
      </c>
      <c r="E14" s="1070">
        <v>0</v>
      </c>
      <c r="F14" s="1070">
        <v>121.015</v>
      </c>
      <c r="G14" s="1070">
        <v>0</v>
      </c>
      <c r="H14" s="1070">
        <v>0</v>
      </c>
      <c r="I14" s="1719">
        <v>16.594000000000001</v>
      </c>
      <c r="J14" s="1500">
        <v>2149.4318371500262</v>
      </c>
      <c r="K14" s="921">
        <v>226</v>
      </c>
    </row>
    <row r="15" spans="1:11" ht="12.75" customHeight="1" x14ac:dyDescent="0.2">
      <c r="A15" s="3" t="s">
        <v>826</v>
      </c>
      <c r="B15" s="1772">
        <v>562.87058127100011</v>
      </c>
      <c r="C15" s="1221">
        <f t="shared" si="0"/>
        <v>1231.0070751771718</v>
      </c>
      <c r="D15" s="1492">
        <v>574.96699999999998</v>
      </c>
      <c r="E15" s="1070">
        <v>0</v>
      </c>
      <c r="F15" s="1070">
        <v>9.7799999999999994</v>
      </c>
      <c r="G15" s="1070">
        <v>0</v>
      </c>
      <c r="H15" s="1070">
        <v>0</v>
      </c>
      <c r="I15" s="1719">
        <v>15.189</v>
      </c>
      <c r="J15" s="1500">
        <v>631.07107517717202</v>
      </c>
      <c r="K15" s="921">
        <v>86</v>
      </c>
    </row>
    <row r="16" spans="1:11" ht="12.75" customHeight="1" x14ac:dyDescent="0.2">
      <c r="A16" s="3" t="s">
        <v>827</v>
      </c>
      <c r="B16" s="1772">
        <v>609.90151138979991</v>
      </c>
      <c r="C16" s="1221">
        <f t="shared" si="0"/>
        <v>6888.7459061870486</v>
      </c>
      <c r="D16" s="1492">
        <v>3516.8829999999998</v>
      </c>
      <c r="E16" s="1070">
        <v>0</v>
      </c>
      <c r="F16" s="1070">
        <v>218.62100000000001</v>
      </c>
      <c r="G16" s="1070">
        <v>0</v>
      </c>
      <c r="H16" s="1070">
        <v>0</v>
      </c>
      <c r="I16" s="1719">
        <v>77.997</v>
      </c>
      <c r="J16" s="1500">
        <v>3075.2449061870493</v>
      </c>
      <c r="K16" s="921">
        <v>270</v>
      </c>
    </row>
    <row r="17" spans="1:11" ht="12.75" customHeight="1" x14ac:dyDescent="0.2">
      <c r="A17" s="3" t="s">
        <v>828</v>
      </c>
      <c r="B17" s="1772">
        <v>1213.8311890069999</v>
      </c>
      <c r="C17" s="1221">
        <f t="shared" si="0"/>
        <v>7328.6616342520019</v>
      </c>
      <c r="D17" s="1492">
        <v>3724.5990000000002</v>
      </c>
      <c r="E17" s="1070">
        <v>0</v>
      </c>
      <c r="F17" s="1070">
        <v>247.39599999999999</v>
      </c>
      <c r="G17" s="1070">
        <v>0</v>
      </c>
      <c r="H17" s="1070">
        <v>0</v>
      </c>
      <c r="I17" s="1719">
        <v>51.969000000000001</v>
      </c>
      <c r="J17" s="1500">
        <v>3304.6976342520015</v>
      </c>
      <c r="K17" s="921">
        <v>339</v>
      </c>
    </row>
    <row r="18" spans="1:11" ht="12.75" customHeight="1" x14ac:dyDescent="0.2">
      <c r="A18" s="3" t="s">
        <v>829</v>
      </c>
      <c r="B18" s="1772">
        <v>1218.5142324629999</v>
      </c>
      <c r="C18" s="1221">
        <f t="shared" si="0"/>
        <v>10037.929198439335</v>
      </c>
      <c r="D18" s="1492">
        <v>5311.6229999999996</v>
      </c>
      <c r="E18" s="1070">
        <v>0</v>
      </c>
      <c r="F18" s="1070">
        <v>219.583</v>
      </c>
      <c r="G18" s="1070">
        <v>0</v>
      </c>
      <c r="H18" s="1070">
        <v>0</v>
      </c>
      <c r="I18" s="1719">
        <v>43.942999999999998</v>
      </c>
      <c r="J18" s="1500">
        <v>4462.7801984393354</v>
      </c>
      <c r="K18" s="921">
        <v>503</v>
      </c>
    </row>
    <row r="19" spans="1:11" ht="12.75" customHeight="1" x14ac:dyDescent="0.2">
      <c r="A19" s="3" t="s">
        <v>373</v>
      </c>
      <c r="B19" s="1772">
        <v>2011.4496318278</v>
      </c>
      <c r="C19" s="1221">
        <f t="shared" si="0"/>
        <v>14590.186956729749</v>
      </c>
      <c r="D19" s="1492">
        <v>7302.7439999999997</v>
      </c>
      <c r="E19" s="1070">
        <v>0</v>
      </c>
      <c r="F19" s="1070">
        <v>503.41699999999997</v>
      </c>
      <c r="G19" s="1070">
        <v>0</v>
      </c>
      <c r="H19" s="1070">
        <v>0</v>
      </c>
      <c r="I19" s="1719">
        <v>69.078999999999994</v>
      </c>
      <c r="J19" s="1500">
        <v>6714.9469567297492</v>
      </c>
      <c r="K19" s="921">
        <v>599</v>
      </c>
    </row>
    <row r="20" spans="1:11" ht="12.75" customHeight="1" x14ac:dyDescent="0.2">
      <c r="A20" s="3" t="s">
        <v>830</v>
      </c>
      <c r="B20" s="1772">
        <v>28823.29578733</v>
      </c>
      <c r="C20" s="1221">
        <f t="shared" si="0"/>
        <v>173000.29140882817</v>
      </c>
      <c r="D20" s="1492">
        <v>87491.58</v>
      </c>
      <c r="E20" s="1070">
        <v>708.30839000000003</v>
      </c>
      <c r="F20" s="1070">
        <v>17766.87</v>
      </c>
      <c r="G20" s="1070">
        <v>0</v>
      </c>
      <c r="H20" s="1070">
        <v>2913.1314600000005</v>
      </c>
      <c r="I20" s="1719">
        <v>2560.2559999999999</v>
      </c>
      <c r="J20" s="1500">
        <v>61560.145558828161</v>
      </c>
      <c r="K20" s="921">
        <v>6022</v>
      </c>
    </row>
    <row r="21" spans="1:11" ht="12.75" customHeight="1" x14ac:dyDescent="0.2">
      <c r="A21" s="3" t="s">
        <v>831</v>
      </c>
      <c r="B21" s="1772">
        <v>525.41456671489993</v>
      </c>
      <c r="C21" s="1221">
        <f t="shared" si="0"/>
        <v>2432.6523955797193</v>
      </c>
      <c r="D21" s="1492">
        <v>1310.3879999999999</v>
      </c>
      <c r="E21" s="1070">
        <v>0</v>
      </c>
      <c r="F21" s="1070">
        <v>11.413</v>
      </c>
      <c r="G21" s="1070">
        <v>0</v>
      </c>
      <c r="H21" s="1070">
        <v>0</v>
      </c>
      <c r="I21" s="1719">
        <v>33.780999999999999</v>
      </c>
      <c r="J21" s="1500">
        <v>1077.0703955797192</v>
      </c>
      <c r="K21" s="921">
        <v>114</v>
      </c>
    </row>
    <row r="22" spans="1:11" ht="12.75" customHeight="1" x14ac:dyDescent="0.2">
      <c r="A22" s="3" t="s">
        <v>832</v>
      </c>
      <c r="B22" s="1772">
        <v>1885.0693155251001</v>
      </c>
      <c r="C22" s="1221">
        <f t="shared" si="0"/>
        <v>10954.969955312954</v>
      </c>
      <c r="D22" s="1492">
        <v>7338.9170000000004</v>
      </c>
      <c r="E22" s="1070">
        <v>0</v>
      </c>
      <c r="F22" s="1070">
        <v>375.28100000000001</v>
      </c>
      <c r="G22" s="1070">
        <v>0</v>
      </c>
      <c r="H22" s="1070">
        <v>0</v>
      </c>
      <c r="I22" s="1719">
        <v>81.715999999999994</v>
      </c>
      <c r="J22" s="1500">
        <v>3159.0559553129524</v>
      </c>
      <c r="K22" s="921">
        <v>435</v>
      </c>
    </row>
    <row r="23" spans="1:11" ht="12.75" customHeight="1" x14ac:dyDescent="0.2">
      <c r="A23" s="3" t="s">
        <v>833</v>
      </c>
      <c r="B23" s="1772">
        <v>1895.61206866</v>
      </c>
      <c r="C23" s="1221">
        <f t="shared" si="0"/>
        <v>14612.501085391224</v>
      </c>
      <c r="D23" s="1492">
        <v>8240.2260000000006</v>
      </c>
      <c r="E23" s="1070">
        <v>0</v>
      </c>
      <c r="F23" s="1070">
        <v>220.05699999999999</v>
      </c>
      <c r="G23" s="1070">
        <v>0</v>
      </c>
      <c r="H23" s="1070">
        <v>0</v>
      </c>
      <c r="I23" s="1719">
        <v>110.935</v>
      </c>
      <c r="J23" s="1500">
        <v>6041.2830853912246</v>
      </c>
      <c r="K23" s="921">
        <v>628</v>
      </c>
    </row>
    <row r="24" spans="1:11" ht="12.75" customHeight="1" x14ac:dyDescent="0.2">
      <c r="A24" s="3" t="s">
        <v>78</v>
      </c>
      <c r="B24" s="1772">
        <v>1298.4443169015999</v>
      </c>
      <c r="C24" s="1221">
        <f t="shared" si="0"/>
        <v>10472.877579509604</v>
      </c>
      <c r="D24" s="1492">
        <v>6280.393</v>
      </c>
      <c r="E24" s="1070">
        <v>0</v>
      </c>
      <c r="F24" s="1070">
        <v>155.15799999999999</v>
      </c>
      <c r="G24" s="1070">
        <v>0</v>
      </c>
      <c r="H24" s="1070">
        <v>0</v>
      </c>
      <c r="I24" s="1719">
        <v>53.639000000000003</v>
      </c>
      <c r="J24" s="1500">
        <v>3983.6875795096039</v>
      </c>
      <c r="K24" s="921">
        <v>493</v>
      </c>
    </row>
    <row r="25" spans="1:11" ht="12.75" customHeight="1" x14ac:dyDescent="0.2">
      <c r="A25" s="3" t="s">
        <v>151</v>
      </c>
      <c r="B25" s="1772">
        <v>1926.7666908258</v>
      </c>
      <c r="C25" s="1221">
        <f t="shared" si="0"/>
        <v>21365.666980472881</v>
      </c>
      <c r="D25" s="1492">
        <v>9453.6020000000008</v>
      </c>
      <c r="E25" s="1070">
        <v>0</v>
      </c>
      <c r="F25" s="1070">
        <v>450.87299999999999</v>
      </c>
      <c r="G25" s="1070">
        <v>0</v>
      </c>
      <c r="H25" s="1070">
        <v>0</v>
      </c>
      <c r="I25" s="1719">
        <v>58.43</v>
      </c>
      <c r="J25" s="1500">
        <v>11402.761980472882</v>
      </c>
      <c r="K25" s="921">
        <v>835</v>
      </c>
    </row>
    <row r="26" spans="1:11" ht="12.75" customHeight="1" x14ac:dyDescent="0.2">
      <c r="A26" s="3" t="s">
        <v>834</v>
      </c>
      <c r="B26" s="1772">
        <v>4712.1765612620993</v>
      </c>
      <c r="C26" s="1221">
        <f t="shared" si="0"/>
        <v>25590.164962295752</v>
      </c>
      <c r="D26" s="1492">
        <v>15952.067999999999</v>
      </c>
      <c r="E26" s="1070">
        <v>0</v>
      </c>
      <c r="F26" s="1070">
        <v>973.60199999999998</v>
      </c>
      <c r="G26" s="1070">
        <v>0</v>
      </c>
      <c r="H26" s="1070">
        <v>0</v>
      </c>
      <c r="I26" s="1719">
        <v>130.191</v>
      </c>
      <c r="J26" s="1500">
        <v>8534.3039622957549</v>
      </c>
      <c r="K26" s="921">
        <v>1241</v>
      </c>
    </row>
    <row r="27" spans="1:11" ht="12.75" customHeight="1" x14ac:dyDescent="0.2">
      <c r="A27" s="3" t="s">
        <v>835</v>
      </c>
      <c r="B27" s="1772">
        <v>2390.077604007</v>
      </c>
      <c r="C27" s="1221">
        <f t="shared" si="0"/>
        <v>13676.578558321558</v>
      </c>
      <c r="D27" s="1492">
        <v>7005.3270000000002</v>
      </c>
      <c r="E27" s="1070">
        <v>0</v>
      </c>
      <c r="F27" s="1070">
        <v>492.79399999999998</v>
      </c>
      <c r="G27" s="1070">
        <v>0</v>
      </c>
      <c r="H27" s="1070">
        <v>0</v>
      </c>
      <c r="I27" s="1719">
        <v>124.247</v>
      </c>
      <c r="J27" s="1500">
        <v>6054.2105583215589</v>
      </c>
      <c r="K27" s="921">
        <v>480</v>
      </c>
    </row>
    <row r="28" spans="1:11" ht="12.75" customHeight="1" x14ac:dyDescent="0.2">
      <c r="A28" s="3" t="s">
        <v>84</v>
      </c>
      <c r="B28" s="1772">
        <v>1191.7142904574998</v>
      </c>
      <c r="C28" s="1221">
        <f t="shared" si="0"/>
        <v>9394.3485331698976</v>
      </c>
      <c r="D28" s="1492">
        <v>5138.9970000000003</v>
      </c>
      <c r="E28" s="1070">
        <v>0</v>
      </c>
      <c r="F28" s="1070">
        <v>240.44900000000001</v>
      </c>
      <c r="G28" s="1070">
        <v>0</v>
      </c>
      <c r="H28" s="1070">
        <v>0</v>
      </c>
      <c r="I28" s="1719">
        <v>68.319999999999993</v>
      </c>
      <c r="J28" s="1500">
        <v>3946.5825331698979</v>
      </c>
      <c r="K28" s="921">
        <v>383</v>
      </c>
    </row>
    <row r="29" spans="1:11" ht="12.75" customHeight="1" x14ac:dyDescent="0.2">
      <c r="A29" s="3" t="s">
        <v>85</v>
      </c>
      <c r="B29" s="1772">
        <v>26846.185302352002</v>
      </c>
      <c r="C29" s="1221">
        <f t="shared" si="0"/>
        <v>178589.44398737216</v>
      </c>
      <c r="D29" s="1492">
        <v>87722.225999999995</v>
      </c>
      <c r="E29" s="1070">
        <v>0</v>
      </c>
      <c r="F29" s="1070">
        <v>11947.95</v>
      </c>
      <c r="G29" s="1070">
        <v>0</v>
      </c>
      <c r="H29" s="1070">
        <v>0</v>
      </c>
      <c r="I29" s="1719">
        <v>2314.1570000000002</v>
      </c>
      <c r="J29" s="1500">
        <v>76605.110987372158</v>
      </c>
      <c r="K29" s="921">
        <v>5924</v>
      </c>
    </row>
    <row r="30" spans="1:11" ht="12.75" customHeight="1" x14ac:dyDescent="0.2">
      <c r="A30" s="3" t="s">
        <v>836</v>
      </c>
      <c r="B30" s="1772">
        <v>2002.8642102823001</v>
      </c>
      <c r="C30" s="1221">
        <f t="shared" si="0"/>
        <v>17264.897746273338</v>
      </c>
      <c r="D30" s="1492">
        <v>9467.6949999999997</v>
      </c>
      <c r="E30" s="1070">
        <v>0</v>
      </c>
      <c r="F30" s="1070">
        <v>376.46499999999997</v>
      </c>
      <c r="G30" s="1070">
        <v>0</v>
      </c>
      <c r="H30" s="1070">
        <v>0</v>
      </c>
      <c r="I30" s="1719">
        <v>149.95400000000001</v>
      </c>
      <c r="J30" s="1500">
        <v>7270.7837462733369</v>
      </c>
      <c r="K30" s="921">
        <v>824</v>
      </c>
    </row>
    <row r="31" spans="1:11" ht="12.75" customHeight="1" x14ac:dyDescent="0.2">
      <c r="A31" s="3" t="s">
        <v>158</v>
      </c>
      <c r="B31" s="1772">
        <v>14850.543400732002</v>
      </c>
      <c r="C31" s="1221">
        <f t="shared" si="0"/>
        <v>86978.433192102908</v>
      </c>
      <c r="D31" s="1492">
        <v>50046.73</v>
      </c>
      <c r="E31" s="1070">
        <v>0</v>
      </c>
      <c r="F31" s="1070">
        <v>8257.3130000000001</v>
      </c>
      <c r="G31" s="1070">
        <v>0</v>
      </c>
      <c r="H31" s="1070">
        <v>0</v>
      </c>
      <c r="I31" s="1719">
        <v>793.899</v>
      </c>
      <c r="J31" s="1500">
        <v>27880.491192102898</v>
      </c>
      <c r="K31" s="921">
        <v>3866</v>
      </c>
    </row>
    <row r="32" spans="1:11" ht="12.75" customHeight="1" x14ac:dyDescent="0.2">
      <c r="A32" s="3" t="s">
        <v>837</v>
      </c>
      <c r="B32" s="1772">
        <v>4896.446857506</v>
      </c>
      <c r="C32" s="1221">
        <f t="shared" si="0"/>
        <v>26457.824367694229</v>
      </c>
      <c r="D32" s="1492">
        <v>14279.707</v>
      </c>
      <c r="E32" s="1070">
        <v>0</v>
      </c>
      <c r="F32" s="1070">
        <v>1596.8620000000001</v>
      </c>
      <c r="G32" s="1070">
        <v>0</v>
      </c>
      <c r="H32" s="1070">
        <v>0</v>
      </c>
      <c r="I32" s="1719">
        <v>194.99</v>
      </c>
      <c r="J32" s="1500">
        <v>10386.265367694232</v>
      </c>
      <c r="K32" s="921">
        <v>1365</v>
      </c>
    </row>
    <row r="33" spans="1:11" ht="12.75" customHeight="1" x14ac:dyDescent="0.2">
      <c r="A33" s="3" t="s">
        <v>584</v>
      </c>
      <c r="B33" s="1772">
        <v>961.28022335569995</v>
      </c>
      <c r="C33" s="1221">
        <f t="shared" si="0"/>
        <v>8778.7638938708878</v>
      </c>
      <c r="D33" s="1492">
        <v>4257.68</v>
      </c>
      <c r="E33" s="1070">
        <v>0</v>
      </c>
      <c r="F33" s="1070">
        <v>150.55799999999999</v>
      </c>
      <c r="G33" s="1070">
        <v>0</v>
      </c>
      <c r="H33" s="1070">
        <v>0</v>
      </c>
      <c r="I33" s="1719">
        <v>43.936999999999998</v>
      </c>
      <c r="J33" s="1500">
        <v>4326.5888938708867</v>
      </c>
      <c r="K33" s="921">
        <v>332</v>
      </c>
    </row>
    <row r="34" spans="1:11" ht="12.75" customHeight="1" x14ac:dyDescent="0.2">
      <c r="A34" s="3" t="s">
        <v>159</v>
      </c>
      <c r="B34" s="1772">
        <v>2386.776641893</v>
      </c>
      <c r="C34" s="1221">
        <f t="shared" si="0"/>
        <v>21897.680101137848</v>
      </c>
      <c r="D34" s="1492">
        <v>13246.775</v>
      </c>
      <c r="E34" s="1070">
        <v>0</v>
      </c>
      <c r="F34" s="1070">
        <v>1796.4169999999999</v>
      </c>
      <c r="G34" s="1070">
        <v>0</v>
      </c>
      <c r="H34" s="1070">
        <v>0</v>
      </c>
      <c r="I34" s="1719">
        <v>178.84899999999999</v>
      </c>
      <c r="J34" s="1500">
        <v>6675.63910113785</v>
      </c>
      <c r="K34" s="921">
        <v>647</v>
      </c>
    </row>
    <row r="35" spans="1:11" ht="12.75" customHeight="1" x14ac:dyDescent="0.2">
      <c r="A35" s="3" t="s">
        <v>585</v>
      </c>
      <c r="B35" s="1772">
        <v>9244.596044975</v>
      </c>
      <c r="C35" s="1221">
        <f t="shared" si="0"/>
        <v>46469.50416060791</v>
      </c>
      <c r="D35" s="1492">
        <v>25158.168000000001</v>
      </c>
      <c r="E35" s="1070">
        <v>0</v>
      </c>
      <c r="F35" s="1070">
        <v>4009.4780000000001</v>
      </c>
      <c r="G35" s="1070">
        <v>0</v>
      </c>
      <c r="H35" s="1070">
        <v>0</v>
      </c>
      <c r="I35" s="1719">
        <v>309.31700000000001</v>
      </c>
      <c r="J35" s="1500">
        <v>16992.541160607911</v>
      </c>
      <c r="K35" s="921">
        <v>1777</v>
      </c>
    </row>
    <row r="36" spans="1:11" ht="12.75" customHeight="1" x14ac:dyDescent="0.2">
      <c r="A36" s="3" t="s">
        <v>93</v>
      </c>
      <c r="B36" s="1772">
        <v>715.55561082550003</v>
      </c>
      <c r="C36" s="1221">
        <f t="shared" si="0"/>
        <v>6261.0044660293652</v>
      </c>
      <c r="D36" s="1492">
        <v>2738.0239999999999</v>
      </c>
      <c r="E36" s="1070">
        <v>0</v>
      </c>
      <c r="F36" s="1070">
        <v>96.266999999999996</v>
      </c>
      <c r="G36" s="1070">
        <v>0</v>
      </c>
      <c r="H36" s="1070">
        <v>0</v>
      </c>
      <c r="I36" s="1719">
        <v>59.476999999999997</v>
      </c>
      <c r="J36" s="1500">
        <v>3367.2364660293656</v>
      </c>
      <c r="K36" s="921">
        <v>276</v>
      </c>
    </row>
    <row r="37" spans="1:11" ht="12.75" customHeight="1" x14ac:dyDescent="0.2">
      <c r="A37" s="3" t="s">
        <v>838</v>
      </c>
      <c r="B37" s="1772">
        <v>2029.9133995673999</v>
      </c>
      <c r="C37" s="1221">
        <f t="shared" si="0"/>
        <v>13921.958988670733</v>
      </c>
      <c r="D37" s="1492">
        <v>7742.7719999999999</v>
      </c>
      <c r="E37" s="1070">
        <v>0</v>
      </c>
      <c r="F37" s="1070">
        <v>420.21199999999999</v>
      </c>
      <c r="G37" s="1070">
        <v>0</v>
      </c>
      <c r="H37" s="1070">
        <v>0</v>
      </c>
      <c r="I37" s="1719">
        <v>88.721999999999994</v>
      </c>
      <c r="J37" s="1500">
        <v>5670.2529886707334</v>
      </c>
      <c r="K37" s="921">
        <v>663</v>
      </c>
    </row>
    <row r="38" spans="1:11" ht="12.75" customHeight="1" x14ac:dyDescent="0.2">
      <c r="A38" s="3" t="s">
        <v>839</v>
      </c>
      <c r="B38" s="1772">
        <v>2599.3503454514002</v>
      </c>
      <c r="C38" s="1221">
        <f t="shared" si="0"/>
        <v>26617.035277785286</v>
      </c>
      <c r="D38" s="1492">
        <v>12744.42</v>
      </c>
      <c r="E38" s="1070">
        <v>0</v>
      </c>
      <c r="F38" s="1070">
        <v>1131.797</v>
      </c>
      <c r="G38" s="1070">
        <v>0</v>
      </c>
      <c r="H38" s="1070">
        <v>0</v>
      </c>
      <c r="I38" s="1719">
        <v>144.85599999999999</v>
      </c>
      <c r="J38" s="1500">
        <v>12595.962277785286</v>
      </c>
      <c r="K38" s="921">
        <v>1040</v>
      </c>
    </row>
    <row r="39" spans="1:11" ht="12.75" customHeight="1" x14ac:dyDescent="0.2">
      <c r="A39" s="3" t="s">
        <v>840</v>
      </c>
      <c r="B39" s="1772">
        <v>18596.592549779001</v>
      </c>
      <c r="C39" s="1221">
        <f t="shared" si="0"/>
        <v>505999.05700697796</v>
      </c>
      <c r="D39" s="1492">
        <v>75449.038</v>
      </c>
      <c r="E39" s="1070">
        <v>287410.46230999997</v>
      </c>
      <c r="F39" s="1070">
        <v>13484.714</v>
      </c>
      <c r="G39" s="1070">
        <v>0</v>
      </c>
      <c r="H39" s="1070">
        <v>22565.155019999998</v>
      </c>
      <c r="I39" s="1719">
        <v>1843.259</v>
      </c>
      <c r="J39" s="1500">
        <v>105246.42867697799</v>
      </c>
      <c r="K39" s="921">
        <v>6875</v>
      </c>
    </row>
    <row r="40" spans="1:11" ht="12.75" customHeight="1" x14ac:dyDescent="0.2">
      <c r="A40" s="3" t="s">
        <v>165</v>
      </c>
      <c r="B40" s="1772">
        <v>10644.145959386</v>
      </c>
      <c r="C40" s="1221">
        <f t="shared" si="0"/>
        <v>76627.232591606109</v>
      </c>
      <c r="D40" s="1492">
        <v>44375.783000000003</v>
      </c>
      <c r="E40" s="1070">
        <v>0</v>
      </c>
      <c r="F40" s="1070">
        <v>3916.0450000000001</v>
      </c>
      <c r="G40" s="1070">
        <v>0</v>
      </c>
      <c r="H40" s="1070">
        <v>0</v>
      </c>
      <c r="I40" s="1719">
        <v>589.16</v>
      </c>
      <c r="J40" s="1500">
        <v>27746.244591606104</v>
      </c>
      <c r="K40" s="921">
        <v>3484</v>
      </c>
    </row>
    <row r="41" spans="1:11" ht="12.75" customHeight="1" x14ac:dyDescent="0.2">
      <c r="A41" s="3" t="s">
        <v>841</v>
      </c>
      <c r="B41" s="1772">
        <v>1592.9739182549999</v>
      </c>
      <c r="C41" s="1221">
        <f t="shared" si="0"/>
        <v>9404.2211228994856</v>
      </c>
      <c r="D41" s="1492">
        <v>4989.8580000000002</v>
      </c>
      <c r="E41" s="1070">
        <v>0</v>
      </c>
      <c r="F41" s="1070">
        <v>1724.172</v>
      </c>
      <c r="G41" s="1070">
        <v>0</v>
      </c>
      <c r="H41" s="1070">
        <v>0</v>
      </c>
      <c r="I41" s="1719">
        <v>14.047000000000001</v>
      </c>
      <c r="J41" s="1500">
        <v>2676.1441228994854</v>
      </c>
      <c r="K41" s="921">
        <v>302</v>
      </c>
    </row>
    <row r="42" spans="1:11" ht="12.75" customHeight="1" x14ac:dyDescent="0.2">
      <c r="A42" s="3" t="s">
        <v>842</v>
      </c>
      <c r="B42" s="1772">
        <v>1678.7410217344</v>
      </c>
      <c r="C42" s="1221">
        <f t="shared" si="0"/>
        <v>8771.5484978581189</v>
      </c>
      <c r="D42" s="1492">
        <v>5766.7520000000004</v>
      </c>
      <c r="E42" s="1070">
        <v>0</v>
      </c>
      <c r="F42" s="1070">
        <v>272.017</v>
      </c>
      <c r="G42" s="1070">
        <v>0</v>
      </c>
      <c r="H42" s="1070">
        <v>0</v>
      </c>
      <c r="I42" s="1719">
        <v>66.403000000000006</v>
      </c>
      <c r="J42" s="1500">
        <v>2666.376497858118</v>
      </c>
      <c r="K42" s="921">
        <v>336</v>
      </c>
    </row>
    <row r="43" spans="1:11" ht="12.75" customHeight="1" x14ac:dyDescent="0.2">
      <c r="A43" s="3" t="s">
        <v>843</v>
      </c>
      <c r="B43" s="1772">
        <v>11227.476641317</v>
      </c>
      <c r="C43" s="1221">
        <f t="shared" si="0"/>
        <v>154016.0181307531</v>
      </c>
      <c r="D43" s="1492">
        <v>64712.836000000003</v>
      </c>
      <c r="E43" s="1070">
        <v>0</v>
      </c>
      <c r="F43" s="1070">
        <v>5287.5020000000004</v>
      </c>
      <c r="G43" s="1070">
        <v>0</v>
      </c>
      <c r="H43" s="1070">
        <v>1554.2288099999998</v>
      </c>
      <c r="I43" s="1719">
        <v>744.07100000000003</v>
      </c>
      <c r="J43" s="1500">
        <v>81717.380320753102</v>
      </c>
      <c r="K43" s="921">
        <v>5207</v>
      </c>
    </row>
    <row r="44" spans="1:11" ht="12.75" customHeight="1" x14ac:dyDescent="0.2">
      <c r="A44" s="3" t="s">
        <v>844</v>
      </c>
      <c r="B44" s="1772">
        <v>517.07854915920007</v>
      </c>
      <c r="C44" s="1221">
        <f t="shared" si="0"/>
        <v>4077.6532668083373</v>
      </c>
      <c r="D44" s="1492">
        <v>2063.152</v>
      </c>
      <c r="E44" s="1070">
        <v>0</v>
      </c>
      <c r="F44" s="1070">
        <v>98.953000000000003</v>
      </c>
      <c r="G44" s="1070">
        <v>0</v>
      </c>
      <c r="H44" s="1070">
        <v>0</v>
      </c>
      <c r="I44" s="1719">
        <v>1.036</v>
      </c>
      <c r="J44" s="1500">
        <v>1914.512266808337</v>
      </c>
      <c r="K44" s="921">
        <v>155</v>
      </c>
    </row>
    <row r="45" spans="1:11" ht="12.75" customHeight="1" x14ac:dyDescent="0.2">
      <c r="A45" s="3" t="s">
        <v>598</v>
      </c>
      <c r="B45" s="1772">
        <v>1334.2832768073999</v>
      </c>
      <c r="C45" s="1221">
        <f t="shared" si="0"/>
        <v>9517.6308960406914</v>
      </c>
      <c r="D45" s="1492">
        <v>5748.3360000000002</v>
      </c>
      <c r="E45" s="1070">
        <v>0</v>
      </c>
      <c r="F45" s="1070">
        <v>376.16199999999998</v>
      </c>
      <c r="G45" s="1070">
        <v>0</v>
      </c>
      <c r="H45" s="1070">
        <v>0</v>
      </c>
      <c r="I45" s="1719">
        <v>107.501</v>
      </c>
      <c r="J45" s="1500">
        <v>3285.6318960406907</v>
      </c>
      <c r="K45" s="921">
        <v>411</v>
      </c>
    </row>
    <row r="46" spans="1:11" ht="12.75" customHeight="1" x14ac:dyDescent="0.2">
      <c r="A46" s="3" t="s">
        <v>845</v>
      </c>
      <c r="B46" s="1772">
        <v>1823.9046055168999</v>
      </c>
      <c r="C46" s="1221">
        <f t="shared" si="0"/>
        <v>17271.278065838476</v>
      </c>
      <c r="D46" s="1492">
        <v>9145.116</v>
      </c>
      <c r="E46" s="1070">
        <v>0</v>
      </c>
      <c r="F46" s="1070">
        <v>261.01</v>
      </c>
      <c r="G46" s="1070">
        <v>0</v>
      </c>
      <c r="H46" s="1070">
        <v>0</v>
      </c>
      <c r="I46" s="1719">
        <v>56.433999999999997</v>
      </c>
      <c r="J46" s="1500">
        <v>7808.7180658384759</v>
      </c>
      <c r="K46" s="921">
        <v>676</v>
      </c>
    </row>
    <row r="47" spans="1:11" ht="12.75" customHeight="1" x14ac:dyDescent="0.2">
      <c r="A47" s="3" t="s">
        <v>1567</v>
      </c>
      <c r="B47" s="1772">
        <v>2394.5438601459996</v>
      </c>
      <c r="C47" s="1221">
        <f t="shared" si="0"/>
        <v>15212.465401691992</v>
      </c>
      <c r="D47" s="1492">
        <v>6427.4549999999999</v>
      </c>
      <c r="E47" s="1070">
        <v>0</v>
      </c>
      <c r="F47" s="1070">
        <v>953.85</v>
      </c>
      <c r="G47" s="1070">
        <v>0</v>
      </c>
      <c r="H47" s="1070">
        <v>0</v>
      </c>
      <c r="I47" s="1719">
        <v>42.408000000000001</v>
      </c>
      <c r="J47" s="1500">
        <v>7788.7524016919915</v>
      </c>
      <c r="K47" s="921">
        <v>515</v>
      </c>
    </row>
    <row r="48" spans="1:11" ht="12.75" customHeight="1" x14ac:dyDescent="0.2">
      <c r="A48" s="3" t="s">
        <v>1568</v>
      </c>
      <c r="B48" s="1772">
        <v>4027.3890985540002</v>
      </c>
      <c r="C48" s="1221">
        <f t="shared" si="0"/>
        <v>17152.46874029432</v>
      </c>
      <c r="D48" s="1492">
        <v>8383.027</v>
      </c>
      <c r="E48" s="1070">
        <v>0</v>
      </c>
      <c r="F48" s="1070">
        <v>1596.3009999999999</v>
      </c>
      <c r="G48" s="1070">
        <v>0</v>
      </c>
      <c r="H48" s="1070">
        <v>0</v>
      </c>
      <c r="I48" s="1719">
        <v>75.427000000000007</v>
      </c>
      <c r="J48" s="1500">
        <v>7097.7137402943208</v>
      </c>
      <c r="K48" s="921">
        <v>640</v>
      </c>
    </row>
    <row r="49" spans="1:11" ht="12.75" customHeight="1" x14ac:dyDescent="0.2">
      <c r="A49" s="3" t="s">
        <v>1569</v>
      </c>
      <c r="B49" s="1772">
        <v>755.6668876686</v>
      </c>
      <c r="C49" s="1221">
        <f t="shared" si="0"/>
        <v>4110.769375579388</v>
      </c>
      <c r="D49" s="1492">
        <v>2016.6379999999999</v>
      </c>
      <c r="E49" s="1070">
        <v>0</v>
      </c>
      <c r="F49" s="1070">
        <v>87.123999999999995</v>
      </c>
      <c r="G49" s="1070">
        <v>0</v>
      </c>
      <c r="H49" s="1070">
        <v>0</v>
      </c>
      <c r="I49" s="1719">
        <v>0.55000000000000004</v>
      </c>
      <c r="J49" s="1500">
        <v>2006.4573755793883</v>
      </c>
      <c r="K49" s="921">
        <v>196</v>
      </c>
    </row>
    <row r="50" spans="1:11" ht="12.75" customHeight="1" x14ac:dyDescent="0.2">
      <c r="A50" s="3" t="s">
        <v>1570</v>
      </c>
      <c r="B50" s="1772">
        <v>1508.8423566509</v>
      </c>
      <c r="C50" s="1221">
        <f t="shared" si="0"/>
        <v>8348.8408755818673</v>
      </c>
      <c r="D50" s="1492">
        <v>4525.1989999999996</v>
      </c>
      <c r="E50" s="1070">
        <v>0</v>
      </c>
      <c r="F50" s="1070">
        <v>223.05099999999999</v>
      </c>
      <c r="G50" s="1070">
        <v>0</v>
      </c>
      <c r="H50" s="1070">
        <v>0</v>
      </c>
      <c r="I50" s="1719">
        <v>108.813</v>
      </c>
      <c r="J50" s="1500">
        <v>3491.7778755818667</v>
      </c>
      <c r="K50" s="921">
        <v>329</v>
      </c>
    </row>
    <row r="51" spans="1:11" ht="12.75" customHeight="1" x14ac:dyDescent="0.2">
      <c r="A51" s="3" t="s">
        <v>1571</v>
      </c>
      <c r="B51" s="1772">
        <v>3120.4761508340002</v>
      </c>
      <c r="C51" s="1221">
        <f t="shared" si="0"/>
        <v>25435.978181940554</v>
      </c>
      <c r="D51" s="1492">
        <v>12395.976000000001</v>
      </c>
      <c r="E51" s="1070">
        <v>0</v>
      </c>
      <c r="F51" s="1070">
        <v>961.12599999999998</v>
      </c>
      <c r="G51" s="1070">
        <v>0</v>
      </c>
      <c r="H51" s="1070">
        <v>0</v>
      </c>
      <c r="I51" s="1719">
        <v>82.158000000000001</v>
      </c>
      <c r="J51" s="1500">
        <v>11996.718181940552</v>
      </c>
      <c r="K51" s="921">
        <v>950</v>
      </c>
    </row>
    <row r="52" spans="1:11" ht="12.75" customHeight="1" x14ac:dyDescent="0.2">
      <c r="A52" s="3" t="s">
        <v>1572</v>
      </c>
      <c r="B52" s="1772">
        <v>5735.7787977055996</v>
      </c>
      <c r="C52" s="1221">
        <f t="shared" si="0"/>
        <v>44317.086799317738</v>
      </c>
      <c r="D52" s="1492">
        <v>25953.49</v>
      </c>
      <c r="E52" s="1070">
        <v>0</v>
      </c>
      <c r="F52" s="1070">
        <v>1377.691</v>
      </c>
      <c r="G52" s="1070">
        <v>0</v>
      </c>
      <c r="H52" s="1070">
        <v>0</v>
      </c>
      <c r="I52" s="1719">
        <v>409.95</v>
      </c>
      <c r="J52" s="1500">
        <v>16575.95579931774</v>
      </c>
      <c r="K52" s="921">
        <v>1889</v>
      </c>
    </row>
    <row r="53" spans="1:11" ht="12.75" customHeight="1" x14ac:dyDescent="0.2">
      <c r="A53" s="3" t="s">
        <v>1573</v>
      </c>
      <c r="B53" s="1772">
        <v>3270.2253114345003</v>
      </c>
      <c r="C53" s="1221">
        <f t="shared" si="0"/>
        <v>19520.294390783522</v>
      </c>
      <c r="D53" s="1492">
        <v>11226.790999999999</v>
      </c>
      <c r="E53" s="1070">
        <v>0</v>
      </c>
      <c r="F53" s="1070">
        <v>841.88199999999995</v>
      </c>
      <c r="G53" s="1070">
        <v>0</v>
      </c>
      <c r="H53" s="1070">
        <v>0</v>
      </c>
      <c r="I53" s="1719">
        <v>94.072000000000003</v>
      </c>
      <c r="J53" s="1500">
        <v>7357.5493907835225</v>
      </c>
      <c r="K53" s="921">
        <v>959</v>
      </c>
    </row>
    <row r="54" spans="1:11" ht="12.75" customHeight="1" x14ac:dyDescent="0.2">
      <c r="A54" s="3" t="s">
        <v>1574</v>
      </c>
      <c r="B54" s="1772">
        <v>3351.979250247</v>
      </c>
      <c r="C54" s="1221">
        <f t="shared" si="0"/>
        <v>17224.075091301267</v>
      </c>
      <c r="D54" s="1492">
        <v>8637.3349999999991</v>
      </c>
      <c r="E54" s="1070">
        <v>0</v>
      </c>
      <c r="F54" s="1070">
        <v>775.70799999999997</v>
      </c>
      <c r="G54" s="1070">
        <v>0</v>
      </c>
      <c r="H54" s="1070">
        <v>0</v>
      </c>
      <c r="I54" s="1719">
        <v>165.15199999999999</v>
      </c>
      <c r="J54" s="1500">
        <v>7645.8800913012683</v>
      </c>
      <c r="K54" s="921">
        <v>920</v>
      </c>
    </row>
    <row r="55" spans="1:11" ht="12.75" customHeight="1" x14ac:dyDescent="0.2">
      <c r="A55" s="3" t="s">
        <v>1575</v>
      </c>
      <c r="B55" s="1772">
        <v>21742.965134149999</v>
      </c>
      <c r="C55" s="1221">
        <f t="shared" si="0"/>
        <v>131283.99108678399</v>
      </c>
      <c r="D55" s="1492">
        <v>76913.981</v>
      </c>
      <c r="E55" s="1070">
        <v>0</v>
      </c>
      <c r="F55" s="1070">
        <v>9355.24</v>
      </c>
      <c r="G55" s="1070">
        <v>0</v>
      </c>
      <c r="H55" s="1070">
        <v>0</v>
      </c>
      <c r="I55" s="1719">
        <v>1408.5309999999999</v>
      </c>
      <c r="J55" s="1500">
        <v>43606.239086783986</v>
      </c>
      <c r="K55" s="921">
        <v>4609</v>
      </c>
    </row>
    <row r="56" spans="1:11" ht="12.75" customHeight="1" x14ac:dyDescent="0.2">
      <c r="A56" s="3" t="s">
        <v>846</v>
      </c>
      <c r="B56" s="1772">
        <v>8950.6021619300009</v>
      </c>
      <c r="C56" s="1221">
        <f t="shared" si="0"/>
        <v>59533.045130672464</v>
      </c>
      <c r="D56" s="1492">
        <v>30007.714</v>
      </c>
      <c r="E56" s="1070">
        <v>0</v>
      </c>
      <c r="F56" s="1070">
        <v>3661.94</v>
      </c>
      <c r="G56" s="1070">
        <v>0</v>
      </c>
      <c r="H56" s="1070">
        <v>0</v>
      </c>
      <c r="I56" s="1719">
        <v>365.20100000000002</v>
      </c>
      <c r="J56" s="1500">
        <v>25498.190130672461</v>
      </c>
      <c r="K56" s="921">
        <v>2307</v>
      </c>
    </row>
    <row r="57" spans="1:11" ht="12.75" customHeight="1" x14ac:dyDescent="0.2">
      <c r="A57" s="3" t="s">
        <v>847</v>
      </c>
      <c r="B57" s="1772">
        <v>438.74200724399998</v>
      </c>
      <c r="C57" s="1221">
        <f t="shared" si="0"/>
        <v>2642.1558469335159</v>
      </c>
      <c r="D57" s="1492">
        <v>1139.172</v>
      </c>
      <c r="E57" s="1070">
        <v>0</v>
      </c>
      <c r="F57" s="1070">
        <v>26.977</v>
      </c>
      <c r="G57" s="1070">
        <v>0</v>
      </c>
      <c r="H57" s="1070">
        <v>0</v>
      </c>
      <c r="I57" s="1719">
        <v>20</v>
      </c>
      <c r="J57" s="1500">
        <v>1456.0068469335158</v>
      </c>
      <c r="K57" s="921">
        <v>107</v>
      </c>
    </row>
    <row r="58" spans="1:11" ht="12.75" customHeight="1" x14ac:dyDescent="0.2">
      <c r="A58" s="3" t="s">
        <v>848</v>
      </c>
      <c r="B58" s="1772">
        <v>7193.1241942881006</v>
      </c>
      <c r="C58" s="1221">
        <f t="shared" si="0"/>
        <v>33247.951554657389</v>
      </c>
      <c r="D58" s="1492">
        <v>18077.367999999999</v>
      </c>
      <c r="E58" s="1070">
        <v>0</v>
      </c>
      <c r="F58" s="1070">
        <v>2067.1489999999999</v>
      </c>
      <c r="G58" s="1070">
        <v>0</v>
      </c>
      <c r="H58" s="1070">
        <v>0</v>
      </c>
      <c r="I58" s="1719">
        <v>262.61599999999999</v>
      </c>
      <c r="J58" s="1500">
        <v>12840.818554657388</v>
      </c>
      <c r="K58" s="921">
        <v>1728</v>
      </c>
    </row>
    <row r="59" spans="1:11" ht="12.75" customHeight="1" x14ac:dyDescent="0.2">
      <c r="A59" s="3" t="s">
        <v>180</v>
      </c>
      <c r="B59" s="1772">
        <v>1735.9634332112998</v>
      </c>
      <c r="C59" s="1221">
        <f t="shared" si="0"/>
        <v>12275.92553877008</v>
      </c>
      <c r="D59" s="1492">
        <v>6884.4679999999998</v>
      </c>
      <c r="E59" s="1070">
        <v>0</v>
      </c>
      <c r="F59" s="1070">
        <v>264.476</v>
      </c>
      <c r="G59" s="1070">
        <v>0</v>
      </c>
      <c r="H59" s="1070">
        <v>0</v>
      </c>
      <c r="I59" s="1719">
        <v>70.498999999999995</v>
      </c>
      <c r="J59" s="1500">
        <v>5056.4825387700794</v>
      </c>
      <c r="K59" s="921">
        <v>580</v>
      </c>
    </row>
    <row r="60" spans="1:11" ht="12.75" customHeight="1" x14ac:dyDescent="0.2">
      <c r="A60" s="3" t="s">
        <v>605</v>
      </c>
      <c r="B60" s="1772">
        <v>3260.8756550170001</v>
      </c>
      <c r="C60" s="1221">
        <f t="shared" si="0"/>
        <v>19478.052368781937</v>
      </c>
      <c r="D60" s="1492">
        <v>12523.509</v>
      </c>
      <c r="E60" s="1070">
        <v>0</v>
      </c>
      <c r="F60" s="1070">
        <v>856.88300000000004</v>
      </c>
      <c r="G60" s="1070">
        <v>0</v>
      </c>
      <c r="H60" s="1070">
        <v>0</v>
      </c>
      <c r="I60" s="1719">
        <v>187.16300000000001</v>
      </c>
      <c r="J60" s="1500">
        <v>5910.4973687819356</v>
      </c>
      <c r="K60" s="921">
        <v>909</v>
      </c>
    </row>
    <row r="61" spans="1:11" ht="12.75" customHeight="1" x14ac:dyDescent="0.2">
      <c r="A61" s="3" t="s">
        <v>849</v>
      </c>
      <c r="B61" s="1772">
        <v>8042.433938890299</v>
      </c>
      <c r="C61" s="1221">
        <f t="shared" si="0"/>
        <v>75869.068614441872</v>
      </c>
      <c r="D61" s="1492">
        <v>49369.063999999998</v>
      </c>
      <c r="E61" s="1070">
        <v>0</v>
      </c>
      <c r="F61" s="1070">
        <v>7906.6540000000005</v>
      </c>
      <c r="G61" s="1070">
        <v>0</v>
      </c>
      <c r="H61" s="1070">
        <v>0</v>
      </c>
      <c r="I61" s="1719">
        <v>216.72800000000001</v>
      </c>
      <c r="J61" s="1500">
        <v>18376.622614441872</v>
      </c>
      <c r="K61" s="921">
        <v>2520</v>
      </c>
    </row>
    <row r="62" spans="1:11" ht="12.75" customHeight="1" x14ac:dyDescent="0.2">
      <c r="A62" s="3" t="s">
        <v>2074</v>
      </c>
      <c r="B62" s="1772">
        <v>3800.8419459280003</v>
      </c>
      <c r="C62" s="1221">
        <f t="shared" si="0"/>
        <v>28444.989827500413</v>
      </c>
      <c r="D62" s="1492">
        <v>16680.472000000002</v>
      </c>
      <c r="E62" s="1070">
        <v>0</v>
      </c>
      <c r="F62" s="1070">
        <v>822.93299999999999</v>
      </c>
      <c r="G62" s="1070">
        <v>0</v>
      </c>
      <c r="H62" s="1070">
        <v>0</v>
      </c>
      <c r="I62" s="1719">
        <v>189.53899999999999</v>
      </c>
      <c r="J62" s="1500">
        <v>10752.045827500409</v>
      </c>
      <c r="K62" s="921">
        <v>1236</v>
      </c>
    </row>
    <row r="63" spans="1:11" ht="12.75" customHeight="1" x14ac:dyDescent="0.2">
      <c r="A63" s="3" t="s">
        <v>516</v>
      </c>
      <c r="B63" s="1772">
        <v>3422.3942584669999</v>
      </c>
      <c r="C63" s="1221">
        <f t="shared" si="0"/>
        <v>27658.122548161082</v>
      </c>
      <c r="D63" s="1492">
        <v>13684.94</v>
      </c>
      <c r="E63" s="1070">
        <v>0</v>
      </c>
      <c r="F63" s="1070">
        <v>896.87300000000005</v>
      </c>
      <c r="G63" s="1070">
        <v>0</v>
      </c>
      <c r="H63" s="1070">
        <v>0</v>
      </c>
      <c r="I63" s="1719">
        <v>139.185</v>
      </c>
      <c r="J63" s="1500">
        <v>12937.124548161082</v>
      </c>
      <c r="K63" s="921">
        <v>1116</v>
      </c>
    </row>
    <row r="64" spans="1:11" ht="12.75" customHeight="1" x14ac:dyDescent="0.2">
      <c r="A64" s="3" t="s">
        <v>850</v>
      </c>
      <c r="B64" s="1772">
        <v>1346.6487797186001</v>
      </c>
      <c r="C64" s="1221">
        <f t="shared" si="0"/>
        <v>9798.1059230762221</v>
      </c>
      <c r="D64" s="1492">
        <v>4970.576</v>
      </c>
      <c r="E64" s="1070">
        <v>0</v>
      </c>
      <c r="F64" s="1070">
        <v>502.51600000000002</v>
      </c>
      <c r="G64" s="1070">
        <v>0</v>
      </c>
      <c r="H64" s="1070">
        <v>0</v>
      </c>
      <c r="I64" s="1719">
        <v>136.053</v>
      </c>
      <c r="J64" s="1500">
        <v>4188.9609230762226</v>
      </c>
      <c r="K64" s="921">
        <v>367</v>
      </c>
    </row>
    <row r="65" spans="1:11" ht="12.75" customHeight="1" x14ac:dyDescent="0.2">
      <c r="A65" s="3" t="s">
        <v>851</v>
      </c>
      <c r="B65" s="1772">
        <v>822.5336727363001</v>
      </c>
      <c r="C65" s="1221">
        <f t="shared" si="0"/>
        <v>4154.3191351916312</v>
      </c>
      <c r="D65" s="1492">
        <v>2592.855</v>
      </c>
      <c r="E65" s="1070">
        <v>0</v>
      </c>
      <c r="F65" s="1070">
        <v>34.390999999999998</v>
      </c>
      <c r="G65" s="1070">
        <v>0</v>
      </c>
      <c r="H65" s="1070">
        <v>0</v>
      </c>
      <c r="I65" s="1719">
        <v>55.994999999999997</v>
      </c>
      <c r="J65" s="1500">
        <v>1471.078135191631</v>
      </c>
      <c r="K65" s="921">
        <v>218</v>
      </c>
    </row>
    <row r="66" spans="1:11" ht="12.75" customHeight="1" x14ac:dyDescent="0.2">
      <c r="A66" s="3" t="s">
        <v>852</v>
      </c>
      <c r="B66" s="1772">
        <v>1416.7524501836999</v>
      </c>
      <c r="C66" s="1221">
        <f t="shared" si="0"/>
        <v>3143.4178733589006</v>
      </c>
      <c r="D66" s="1492">
        <v>1924.9580000000001</v>
      </c>
      <c r="E66" s="1070">
        <v>0</v>
      </c>
      <c r="F66" s="1070">
        <v>236.05699999999999</v>
      </c>
      <c r="G66" s="1070">
        <v>0</v>
      </c>
      <c r="H66" s="1070">
        <v>0</v>
      </c>
      <c r="I66" s="1719">
        <v>40.185000000000002</v>
      </c>
      <c r="J66" s="1500">
        <v>942.21787335890076</v>
      </c>
      <c r="K66" s="921">
        <v>114</v>
      </c>
    </row>
    <row r="67" spans="1:11" ht="12.75" customHeight="1" x14ac:dyDescent="0.2">
      <c r="A67" s="3" t="s">
        <v>853</v>
      </c>
      <c r="B67" s="1772">
        <v>1258.7389399799999</v>
      </c>
      <c r="C67" s="1221">
        <f t="shared" si="0"/>
        <v>8562.6682866095889</v>
      </c>
      <c r="D67" s="1492">
        <v>4555.1239999999998</v>
      </c>
      <c r="E67" s="1070">
        <v>0</v>
      </c>
      <c r="F67" s="1070">
        <v>149.46700000000001</v>
      </c>
      <c r="G67" s="1070">
        <v>0</v>
      </c>
      <c r="H67" s="1070">
        <v>0</v>
      </c>
      <c r="I67" s="1719">
        <v>37.277000000000001</v>
      </c>
      <c r="J67" s="1500">
        <v>3820.8002866095894</v>
      </c>
      <c r="K67" s="921">
        <v>357</v>
      </c>
    </row>
    <row r="68" spans="1:11" ht="12.75" customHeight="1" x14ac:dyDescent="0.2">
      <c r="A68" s="463"/>
      <c r="B68" s="464"/>
      <c r="C68" s="1073"/>
      <c r="D68" s="1073"/>
      <c r="E68" s="1073"/>
      <c r="F68" s="1073"/>
      <c r="G68" s="1073"/>
      <c r="H68" s="1073"/>
      <c r="I68" s="1720"/>
      <c r="J68" s="1074"/>
      <c r="K68" s="737"/>
    </row>
    <row r="69" spans="1:11" ht="12.75" customHeight="1" x14ac:dyDescent="0.2">
      <c r="A69" s="465" t="s">
        <v>2070</v>
      </c>
      <c r="B69" s="466">
        <f>SUM(B4:B67)</f>
        <v>326229.05727068341</v>
      </c>
      <c r="C69" s="1075">
        <f t="shared" ref="C69:K69" si="1">SUM(C4:C67)</f>
        <v>2658351.0022992911</v>
      </c>
      <c r="D69" s="1075">
        <f t="shared" si="1"/>
        <v>1211259.6660000002</v>
      </c>
      <c r="E69" s="1075">
        <f t="shared" si="1"/>
        <v>288759.11100999999</v>
      </c>
      <c r="F69" s="1075">
        <f t="shared" si="1"/>
        <v>146459.51900000003</v>
      </c>
      <c r="G69" s="1075">
        <f t="shared" si="1"/>
        <v>0</v>
      </c>
      <c r="H69" s="1075">
        <f t="shared" si="1"/>
        <v>28577.233189999999</v>
      </c>
      <c r="I69" s="1721">
        <f t="shared" si="1"/>
        <v>20551.658999999996</v>
      </c>
      <c r="J69" s="1077">
        <f t="shared" si="1"/>
        <v>962743.81409929064</v>
      </c>
      <c r="K69" s="988">
        <f t="shared" si="1"/>
        <v>89654</v>
      </c>
    </row>
    <row r="70" spans="1:11" ht="12.75" customHeight="1" thickBot="1" x14ac:dyDescent="0.25">
      <c r="A70" s="463"/>
      <c r="B70" s="467"/>
      <c r="C70" s="1078"/>
      <c r="D70" s="1079"/>
      <c r="E70" s="1080"/>
      <c r="F70" s="1080"/>
      <c r="G70" s="1080"/>
      <c r="H70" s="1080"/>
      <c r="I70" s="1080"/>
      <c r="J70" s="1081"/>
      <c r="K70" s="738"/>
    </row>
    <row r="71" spans="1:11" ht="12.75" customHeight="1" x14ac:dyDescent="0.2">
      <c r="A71" s="158" t="s">
        <v>285</v>
      </c>
      <c r="B71" s="1775">
        <v>55426.984231312948</v>
      </c>
      <c r="C71" s="1221">
        <f>SUM(D71:J71)</f>
        <v>327684.89673657186</v>
      </c>
      <c r="D71" s="1492">
        <v>184430.82448412411</v>
      </c>
      <c r="E71" s="1037">
        <v>1.2920399999999999</v>
      </c>
      <c r="F71" s="1047">
        <v>24857.051715306436</v>
      </c>
      <c r="G71" s="1037">
        <v>0</v>
      </c>
      <c r="H71" s="1037">
        <v>0</v>
      </c>
      <c r="I71" s="1082">
        <v>3485.191505126711</v>
      </c>
      <c r="J71" s="1498">
        <v>114910.5369920146</v>
      </c>
      <c r="K71" s="863">
        <v>11338</v>
      </c>
    </row>
    <row r="72" spans="1:11" ht="12.75" customHeight="1" x14ac:dyDescent="0.2">
      <c r="A72" s="107" t="s">
        <v>286</v>
      </c>
      <c r="B72" s="1775">
        <v>43289.664050535328</v>
      </c>
      <c r="C72" s="1221">
        <f t="shared" ref="C72:C76" si="2">SUM(D72:J72)</f>
        <v>686519.74193046289</v>
      </c>
      <c r="D72" s="1492">
        <v>152204.7381398633</v>
      </c>
      <c r="E72" s="1036">
        <v>287409.17027</v>
      </c>
      <c r="F72" s="1035">
        <v>23750.27555684061</v>
      </c>
      <c r="G72" s="1036">
        <v>0</v>
      </c>
      <c r="H72" s="1036">
        <v>22806.01946</v>
      </c>
      <c r="I72" s="1083">
        <v>3633.8312942080506</v>
      </c>
      <c r="J72" s="1500">
        <v>196715.70720955101</v>
      </c>
      <c r="K72" s="863">
        <v>14110</v>
      </c>
    </row>
    <row r="73" spans="1:11" ht="12.75" customHeight="1" x14ac:dyDescent="0.2">
      <c r="A73" s="107" t="s">
        <v>287</v>
      </c>
      <c r="B73" s="1775">
        <v>51734.628672674851</v>
      </c>
      <c r="C73" s="1221">
        <f t="shared" si="2"/>
        <v>301704.69983448565</v>
      </c>
      <c r="D73" s="1492">
        <v>171280.61626777999</v>
      </c>
      <c r="E73" s="1036">
        <v>0</v>
      </c>
      <c r="F73" s="1035">
        <v>18064.736871833025</v>
      </c>
      <c r="G73" s="1036">
        <v>0</v>
      </c>
      <c r="H73" s="1036">
        <v>0</v>
      </c>
      <c r="I73" s="1083">
        <v>2941.153885903942</v>
      </c>
      <c r="J73" s="1500">
        <v>109418.19280896868</v>
      </c>
      <c r="K73" s="863">
        <v>13575</v>
      </c>
    </row>
    <row r="74" spans="1:11" ht="12.75" customHeight="1" x14ac:dyDescent="0.2">
      <c r="A74" s="107" t="s">
        <v>288</v>
      </c>
      <c r="B74" s="1775">
        <v>68916.222360093758</v>
      </c>
      <c r="C74" s="1221">
        <f t="shared" si="2"/>
        <v>584121.39548858977</v>
      </c>
      <c r="D74" s="1492">
        <v>307178.82154261041</v>
      </c>
      <c r="E74" s="1036">
        <v>640.34031000000004</v>
      </c>
      <c r="F74" s="1035">
        <v>38256.926514089741</v>
      </c>
      <c r="G74" s="1036">
        <v>0</v>
      </c>
      <c r="H74" s="1036">
        <v>1544.7179000000001</v>
      </c>
      <c r="I74" s="1035">
        <v>4230.6182296106299</v>
      </c>
      <c r="J74" s="1500">
        <v>232269.97099227904</v>
      </c>
      <c r="K74" s="863">
        <v>21301</v>
      </c>
    </row>
    <row r="75" spans="1:11" ht="12.75" customHeight="1" x14ac:dyDescent="0.2">
      <c r="A75" s="107" t="s">
        <v>289</v>
      </c>
      <c r="B75" s="1775">
        <v>55407.575484931309</v>
      </c>
      <c r="C75" s="1221">
        <f t="shared" si="2"/>
        <v>480048.97893197008</v>
      </c>
      <c r="D75" s="1492">
        <v>243306.63867131417</v>
      </c>
      <c r="E75" s="1036">
        <v>0</v>
      </c>
      <c r="F75" s="1035">
        <v>17274.011392314522</v>
      </c>
      <c r="G75" s="1036">
        <v>0</v>
      </c>
      <c r="H75" s="1036">
        <v>1554.2288099999998</v>
      </c>
      <c r="I75" s="1035">
        <v>2976.4037523493912</v>
      </c>
      <c r="J75" s="1500">
        <v>214937.69630599205</v>
      </c>
      <c r="K75" s="863">
        <v>19247</v>
      </c>
    </row>
    <row r="76" spans="1:11" ht="12.75" customHeight="1" x14ac:dyDescent="0.2">
      <c r="A76" s="107" t="s">
        <v>290</v>
      </c>
      <c r="B76" s="1775">
        <v>51453.982471135096</v>
      </c>
      <c r="C76" s="1221">
        <f t="shared" si="2"/>
        <v>278271.28937721049</v>
      </c>
      <c r="D76" s="1492">
        <v>152858.02689430828</v>
      </c>
      <c r="E76" s="1036">
        <v>708.30839000000003</v>
      </c>
      <c r="F76" s="1035">
        <v>24256.516949615692</v>
      </c>
      <c r="G76" s="1036">
        <v>0</v>
      </c>
      <c r="H76" s="1036">
        <v>2672.2670200000002</v>
      </c>
      <c r="I76" s="1035">
        <v>3284.4603328012736</v>
      </c>
      <c r="J76" s="1500">
        <v>94491.709790485227</v>
      </c>
      <c r="K76" s="863">
        <v>10083</v>
      </c>
    </row>
    <row r="77" spans="1:11" ht="12.75" customHeight="1" x14ac:dyDescent="0.2">
      <c r="A77" s="107"/>
      <c r="B77" s="468"/>
      <c r="C77" s="468"/>
      <c r="D77" s="1080"/>
      <c r="E77" s="1080"/>
      <c r="F77" s="1080"/>
      <c r="G77" s="1080"/>
      <c r="H77" s="1080"/>
      <c r="I77" s="1080"/>
      <c r="J77" s="1722"/>
      <c r="K77" s="944"/>
    </row>
    <row r="78" spans="1:11" ht="12.75" customHeight="1" x14ac:dyDescent="0.2">
      <c r="A78" s="465" t="s">
        <v>2070</v>
      </c>
      <c r="B78" s="466">
        <f t="shared" ref="B78:K78" si="3">SUM(B71:B76)</f>
        <v>326229.05727068329</v>
      </c>
      <c r="C78" s="1075">
        <f t="shared" si="3"/>
        <v>2658351.0022992911</v>
      </c>
      <c r="D78" s="1075">
        <f t="shared" si="3"/>
        <v>1211259.6660000002</v>
      </c>
      <c r="E78" s="1075">
        <f t="shared" si="3"/>
        <v>288759.11100999999</v>
      </c>
      <c r="F78" s="1075">
        <f t="shared" si="3"/>
        <v>146459.51900000003</v>
      </c>
      <c r="G78" s="1075">
        <f t="shared" si="3"/>
        <v>0</v>
      </c>
      <c r="H78" s="1075">
        <f t="shared" si="3"/>
        <v>28577.233189999999</v>
      </c>
      <c r="I78" s="1076">
        <f t="shared" si="3"/>
        <v>20551.659</v>
      </c>
      <c r="J78" s="1077">
        <f t="shared" si="3"/>
        <v>962743.81409929064</v>
      </c>
      <c r="K78" s="988">
        <f t="shared" si="3"/>
        <v>89654</v>
      </c>
    </row>
    <row r="79" spans="1:11" ht="12.75" customHeight="1" thickBot="1" x14ac:dyDescent="0.25">
      <c r="A79" s="469"/>
      <c r="B79" s="467"/>
      <c r="C79" s="470"/>
      <c r="D79" s="133"/>
      <c r="E79" s="145"/>
      <c r="F79" s="133"/>
      <c r="G79" s="133"/>
      <c r="H79" s="470"/>
      <c r="I79" s="145"/>
      <c r="J79" s="625"/>
      <c r="K79" s="738"/>
    </row>
    <row r="80" spans="1:11" ht="12.75" customHeight="1" x14ac:dyDescent="0.2">
      <c r="A80" s="672"/>
      <c r="B80" s="673"/>
      <c r="C80" s="674"/>
      <c r="D80" s="674"/>
      <c r="E80" s="674"/>
      <c r="F80" s="674"/>
      <c r="G80" s="674"/>
      <c r="H80" s="674"/>
      <c r="I80" s="674"/>
      <c r="J80" s="674"/>
      <c r="K80" s="682"/>
    </row>
    <row r="81" spans="1:12" x14ac:dyDescent="0.2">
      <c r="A81" s="676" t="s">
        <v>2064</v>
      </c>
      <c r="B81" s="615"/>
      <c r="C81" s="272"/>
      <c r="D81" s="272"/>
      <c r="E81" s="272"/>
      <c r="F81" s="272"/>
      <c r="G81" s="272"/>
      <c r="H81" s="272"/>
      <c r="I81" s="272"/>
      <c r="J81" s="272"/>
      <c r="K81" s="683"/>
    </row>
    <row r="82" spans="1:12" ht="12" customHeight="1" x14ac:dyDescent="0.2">
      <c r="A82" s="1830" t="s">
        <v>2113</v>
      </c>
      <c r="B82" s="1828"/>
      <c r="C82" s="1828"/>
      <c r="D82" s="1828"/>
      <c r="E82" s="1828"/>
      <c r="F82" s="1828"/>
      <c r="G82" s="1828"/>
      <c r="H82" s="1828"/>
      <c r="I82" s="1829"/>
      <c r="J82" s="1830"/>
      <c r="K82" s="1829"/>
    </row>
    <row r="83" spans="1:12" ht="36" customHeight="1" x14ac:dyDescent="0.2">
      <c r="A83" s="1827" t="s">
        <v>2085</v>
      </c>
      <c r="B83" s="1828"/>
      <c r="C83" s="1828"/>
      <c r="D83" s="1828"/>
      <c r="E83" s="1828"/>
      <c r="F83" s="1828"/>
      <c r="G83" s="1828"/>
      <c r="H83" s="1828"/>
      <c r="I83" s="1828"/>
      <c r="J83" s="1828"/>
      <c r="K83" s="1829"/>
    </row>
    <row r="84" spans="1:12" ht="12.75" customHeight="1" x14ac:dyDescent="0.2">
      <c r="A84" s="1830" t="s">
        <v>1248</v>
      </c>
      <c r="B84" s="1828"/>
      <c r="C84" s="1828"/>
      <c r="D84" s="1828"/>
      <c r="E84" s="1828"/>
      <c r="F84" s="1828"/>
      <c r="G84" s="1828"/>
      <c r="H84" s="1828"/>
      <c r="I84" s="1828"/>
      <c r="J84" s="1828"/>
      <c r="K84" s="1829"/>
    </row>
    <row r="85" spans="1:12" ht="36" customHeight="1" x14ac:dyDescent="0.2">
      <c r="A85" s="1827" t="s">
        <v>2110</v>
      </c>
      <c r="B85" s="1828"/>
      <c r="C85" s="1828"/>
      <c r="D85" s="1828"/>
      <c r="E85" s="1828"/>
      <c r="F85" s="1828"/>
      <c r="G85" s="1828"/>
      <c r="H85" s="1828"/>
      <c r="I85" s="1829"/>
      <c r="J85" s="1830"/>
      <c r="K85" s="1829"/>
    </row>
    <row r="86" spans="1:12" ht="12" customHeight="1" x14ac:dyDescent="0.2">
      <c r="A86" s="1830" t="s">
        <v>2080</v>
      </c>
      <c r="B86" s="1828"/>
      <c r="C86" s="1828"/>
      <c r="D86" s="1828"/>
      <c r="E86" s="1828"/>
      <c r="F86" s="1828"/>
      <c r="G86" s="1828"/>
      <c r="H86" s="1828"/>
      <c r="I86" s="1828"/>
      <c r="J86" s="1828"/>
      <c r="K86" s="1829"/>
      <c r="L86" s="15"/>
    </row>
    <row r="87" spans="1:12" ht="24" customHeight="1" x14ac:dyDescent="0.2">
      <c r="A87" s="1827" t="s">
        <v>2089</v>
      </c>
      <c r="B87" s="1828"/>
      <c r="C87" s="1828"/>
      <c r="D87" s="1828"/>
      <c r="E87" s="1828"/>
      <c r="F87" s="1828"/>
      <c r="G87" s="1828"/>
      <c r="H87" s="1828"/>
      <c r="I87" s="1828"/>
      <c r="J87" s="1828"/>
      <c r="K87" s="1829"/>
    </row>
    <row r="88" spans="1:12" ht="24" customHeight="1" x14ac:dyDescent="0.2">
      <c r="A88" s="1827" t="s">
        <v>1249</v>
      </c>
      <c r="B88" s="1828"/>
      <c r="C88" s="1828"/>
      <c r="D88" s="1828"/>
      <c r="E88" s="1828"/>
      <c r="F88" s="1828"/>
      <c r="G88" s="1828"/>
      <c r="H88" s="1828"/>
      <c r="I88" s="1828"/>
      <c r="J88" s="1828"/>
      <c r="K88" s="1829"/>
    </row>
    <row r="89" spans="1:12" ht="12.75" thickBot="1" x14ac:dyDescent="0.25">
      <c r="A89" s="1831" t="s">
        <v>2140</v>
      </c>
      <c r="B89" s="1832"/>
      <c r="C89" s="1832"/>
      <c r="D89" s="1832"/>
      <c r="E89" s="1832"/>
      <c r="F89" s="1832"/>
      <c r="G89" s="1832"/>
      <c r="H89" s="1832"/>
      <c r="I89" s="1832"/>
      <c r="J89" s="1832"/>
      <c r="K89" s="1833"/>
    </row>
    <row r="91" spans="1:12" x14ac:dyDescent="0.2">
      <c r="B91" s="112"/>
      <c r="C91" s="137"/>
      <c r="D91" s="138"/>
      <c r="E91" s="138"/>
      <c r="F91" s="138"/>
      <c r="G91" s="138"/>
      <c r="H91" s="138"/>
      <c r="I91" s="138"/>
      <c r="J91" s="137"/>
      <c r="K91" s="574"/>
    </row>
    <row r="92" spans="1:12" x14ac:dyDescent="0.2">
      <c r="A92" s="46"/>
      <c r="B92" s="112"/>
      <c r="C92" s="137"/>
      <c r="D92" s="138"/>
      <c r="E92" s="138"/>
      <c r="F92" s="138"/>
      <c r="G92" s="138"/>
      <c r="H92" s="138"/>
      <c r="I92" s="138"/>
      <c r="J92" s="137"/>
      <c r="K92" s="574"/>
    </row>
  </sheetData>
  <mergeCells count="10">
    <mergeCell ref="A1:K1"/>
    <mergeCell ref="A2:K2"/>
    <mergeCell ref="A82:K82"/>
    <mergeCell ref="A83:K83"/>
    <mergeCell ref="A89:K89"/>
    <mergeCell ref="A87:K87"/>
    <mergeCell ref="A88:K88"/>
    <mergeCell ref="A84:K84"/>
    <mergeCell ref="A85:K85"/>
    <mergeCell ref="A86:K86"/>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9"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x14ac:dyDescent="0.2">
      <c r="A4" s="20" t="s">
        <v>879</v>
      </c>
      <c r="B4" s="1772">
        <v>19688.576571140002</v>
      </c>
      <c r="C4" s="1221">
        <f>SUM(D4:J4)</f>
        <v>107898.2889182932</v>
      </c>
      <c r="D4" s="1492">
        <v>58036.606</v>
      </c>
      <c r="E4" s="1063">
        <v>25.972930000000002</v>
      </c>
      <c r="F4" s="1063">
        <v>6528.9530000000004</v>
      </c>
      <c r="G4" s="1063">
        <v>0</v>
      </c>
      <c r="H4" s="1063">
        <v>2898.7296300000003</v>
      </c>
      <c r="I4" s="1599">
        <v>2806.6379999999999</v>
      </c>
      <c r="J4" s="1492">
        <v>37601.389358293185</v>
      </c>
      <c r="K4" s="920">
        <v>4723</v>
      </c>
    </row>
    <row r="5" spans="1:11" ht="12.75" x14ac:dyDescent="0.2">
      <c r="A5" s="20" t="s">
        <v>880</v>
      </c>
      <c r="B5" s="1772">
        <v>11141.242189589</v>
      </c>
      <c r="C5" s="1221">
        <f t="shared" ref="C5:C17" si="0">SUM(D5:J5)</f>
        <v>57363.634071420864</v>
      </c>
      <c r="D5" s="1492">
        <v>27105.611000000001</v>
      </c>
      <c r="E5" s="1063">
        <v>0</v>
      </c>
      <c r="F5" s="1063">
        <v>1843.8630000000001</v>
      </c>
      <c r="G5" s="1063">
        <v>0</v>
      </c>
      <c r="H5" s="1063">
        <v>0</v>
      </c>
      <c r="I5" s="1600">
        <v>905.82799999999997</v>
      </c>
      <c r="J5" s="1492">
        <v>27508.33207142086</v>
      </c>
      <c r="K5" s="921">
        <v>2179</v>
      </c>
    </row>
    <row r="6" spans="1:11" ht="12.75" x14ac:dyDescent="0.2">
      <c r="A6" s="20" t="s">
        <v>881</v>
      </c>
      <c r="B6" s="1772">
        <v>32743.092125235999</v>
      </c>
      <c r="C6" s="1221">
        <f t="shared" si="0"/>
        <v>220416.19056890946</v>
      </c>
      <c r="D6" s="1492">
        <v>105565.531</v>
      </c>
      <c r="E6" s="1063">
        <v>0</v>
      </c>
      <c r="F6" s="1063">
        <v>15373.759</v>
      </c>
      <c r="G6" s="1063">
        <v>0</v>
      </c>
      <c r="H6" s="1063">
        <v>0</v>
      </c>
      <c r="I6" s="1600">
        <v>2776.0770000000002</v>
      </c>
      <c r="J6" s="1492">
        <v>96700.823568909444</v>
      </c>
      <c r="K6" s="921">
        <v>8114</v>
      </c>
    </row>
    <row r="7" spans="1:11" ht="12.75" x14ac:dyDescent="0.2">
      <c r="A7" s="20" t="s">
        <v>882</v>
      </c>
      <c r="B7" s="1772">
        <v>1004.3013767424</v>
      </c>
      <c r="C7" s="1221">
        <f t="shared" si="0"/>
        <v>3389.9556189976793</v>
      </c>
      <c r="D7" s="1492">
        <v>1902.761</v>
      </c>
      <c r="E7" s="1063">
        <v>0</v>
      </c>
      <c r="F7" s="1063">
        <v>236.48699999999999</v>
      </c>
      <c r="G7" s="1063">
        <v>0</v>
      </c>
      <c r="H7" s="1063">
        <v>0</v>
      </c>
      <c r="I7" s="1600">
        <v>62.235999999999997</v>
      </c>
      <c r="J7" s="1492">
        <v>1188.4716189976793</v>
      </c>
      <c r="K7" s="921">
        <v>199</v>
      </c>
    </row>
    <row r="8" spans="1:11" ht="12.75" x14ac:dyDescent="0.2">
      <c r="A8" s="20" t="s">
        <v>883</v>
      </c>
      <c r="B8" s="1772">
        <v>41683.41255809</v>
      </c>
      <c r="C8" s="1221">
        <f t="shared" si="0"/>
        <v>235853.03887424903</v>
      </c>
      <c r="D8" s="1492">
        <v>111055.628</v>
      </c>
      <c r="E8" s="1063">
        <v>0</v>
      </c>
      <c r="F8" s="1063">
        <v>22939.251</v>
      </c>
      <c r="G8" s="1063">
        <v>0</v>
      </c>
      <c r="H8" s="1063">
        <v>0</v>
      </c>
      <c r="I8" s="1600">
        <v>4326.2849999999999</v>
      </c>
      <c r="J8" s="1492">
        <v>97531.874874249028</v>
      </c>
      <c r="K8" s="921">
        <v>8779</v>
      </c>
    </row>
    <row r="9" spans="1:11" ht="12.75" x14ac:dyDescent="0.2">
      <c r="A9" s="20" t="s">
        <v>78</v>
      </c>
      <c r="B9" s="1772">
        <v>6262.8202628409999</v>
      </c>
      <c r="C9" s="1221">
        <f t="shared" si="0"/>
        <v>36782.313380711319</v>
      </c>
      <c r="D9" s="1492">
        <v>16710.718000000001</v>
      </c>
      <c r="E9" s="1063">
        <v>0</v>
      </c>
      <c r="F9" s="1063">
        <v>1747.8889999999999</v>
      </c>
      <c r="G9" s="1063">
        <v>0</v>
      </c>
      <c r="H9" s="1063">
        <v>0</v>
      </c>
      <c r="I9" s="1600">
        <v>526.99699999999996</v>
      </c>
      <c r="J9" s="1492">
        <v>17796.709380711316</v>
      </c>
      <c r="K9" s="921">
        <v>1685</v>
      </c>
    </row>
    <row r="10" spans="1:11" ht="12.75" x14ac:dyDescent="0.2">
      <c r="A10" s="20" t="s">
        <v>884</v>
      </c>
      <c r="B10" s="1772">
        <v>32875.30077632</v>
      </c>
      <c r="C10" s="1221">
        <f t="shared" si="0"/>
        <v>196417.23880385718</v>
      </c>
      <c r="D10" s="1492">
        <v>101306.995</v>
      </c>
      <c r="E10" s="1063">
        <v>0</v>
      </c>
      <c r="F10" s="1063">
        <v>14120.529</v>
      </c>
      <c r="G10" s="1063">
        <v>0</v>
      </c>
      <c r="H10" s="1063">
        <v>0</v>
      </c>
      <c r="I10" s="1600">
        <v>2553.2150000000001</v>
      </c>
      <c r="J10" s="1492">
        <v>78436.499803857179</v>
      </c>
      <c r="K10" s="921">
        <v>7750</v>
      </c>
    </row>
    <row r="11" spans="1:11" ht="12.75" x14ac:dyDescent="0.2">
      <c r="A11" s="20" t="s">
        <v>885</v>
      </c>
      <c r="B11" s="1772">
        <v>11089.707683339</v>
      </c>
      <c r="C11" s="1221">
        <f t="shared" si="0"/>
        <v>95047.434249115002</v>
      </c>
      <c r="D11" s="1492">
        <v>35284.324999999997</v>
      </c>
      <c r="E11" s="1063">
        <v>1049.0706599999999</v>
      </c>
      <c r="F11" s="1063">
        <v>4507.0379999999996</v>
      </c>
      <c r="G11" s="1063">
        <v>0</v>
      </c>
      <c r="H11" s="1063">
        <v>1095.4829199999999</v>
      </c>
      <c r="I11" s="1600">
        <v>1093.1079999999999</v>
      </c>
      <c r="J11" s="1492">
        <v>52018.409669115004</v>
      </c>
      <c r="K11" s="921">
        <v>2869</v>
      </c>
    </row>
    <row r="12" spans="1:11" ht="12.75" x14ac:dyDescent="0.2">
      <c r="A12" s="20" t="s">
        <v>356</v>
      </c>
      <c r="B12" s="1772">
        <v>67952.210568440001</v>
      </c>
      <c r="C12" s="1221">
        <f t="shared" si="0"/>
        <v>531996.23058227007</v>
      </c>
      <c r="D12" s="1492">
        <v>204391.092</v>
      </c>
      <c r="E12" s="1063">
        <v>4.0018099999999999</v>
      </c>
      <c r="F12" s="1063">
        <v>47421.61</v>
      </c>
      <c r="G12" s="1063">
        <v>0</v>
      </c>
      <c r="H12" s="1063">
        <v>1443.69462</v>
      </c>
      <c r="I12" s="1600">
        <v>9737.8510000000006</v>
      </c>
      <c r="J12" s="1492">
        <v>268997.98115227016</v>
      </c>
      <c r="K12" s="921">
        <v>14816</v>
      </c>
    </row>
    <row r="13" spans="1:11" ht="12.75" x14ac:dyDescent="0.2">
      <c r="A13" s="20" t="s">
        <v>886</v>
      </c>
      <c r="B13" s="1772">
        <v>607.39035657830004</v>
      </c>
      <c r="C13" s="1221">
        <f t="shared" si="0"/>
        <v>878.45373612159881</v>
      </c>
      <c r="D13" s="1492">
        <v>521.03300000000002</v>
      </c>
      <c r="E13" s="1063">
        <v>0</v>
      </c>
      <c r="F13" s="1063">
        <v>61.170999999999999</v>
      </c>
      <c r="G13" s="1063">
        <v>0</v>
      </c>
      <c r="H13" s="1063">
        <v>0</v>
      </c>
      <c r="I13" s="1600">
        <v>132.089</v>
      </c>
      <c r="J13" s="1492">
        <v>164.16073612159869</v>
      </c>
      <c r="K13" s="921">
        <v>50</v>
      </c>
    </row>
    <row r="14" spans="1:11" ht="12.75" x14ac:dyDescent="0.2">
      <c r="A14" s="20" t="s">
        <v>887</v>
      </c>
      <c r="B14" s="1772">
        <v>34026.160259160002</v>
      </c>
      <c r="C14" s="1221">
        <f t="shared" si="0"/>
        <v>272359.94074015296</v>
      </c>
      <c r="D14" s="1492">
        <v>115935.43399999999</v>
      </c>
      <c r="E14" s="1063">
        <v>0</v>
      </c>
      <c r="F14" s="1063">
        <v>21869.441999999999</v>
      </c>
      <c r="G14" s="1063">
        <v>0</v>
      </c>
      <c r="H14" s="1063">
        <v>0</v>
      </c>
      <c r="I14" s="1600">
        <v>5564.34</v>
      </c>
      <c r="J14" s="1492">
        <v>128990.72474015295</v>
      </c>
      <c r="K14" s="921">
        <v>7918</v>
      </c>
    </row>
    <row r="15" spans="1:11" ht="12.75" x14ac:dyDescent="0.2">
      <c r="A15" s="20" t="s">
        <v>683</v>
      </c>
      <c r="B15" s="1772">
        <v>34208.737800739997</v>
      </c>
      <c r="C15" s="1221">
        <f t="shared" si="0"/>
        <v>312308.09963084769</v>
      </c>
      <c r="D15" s="1492">
        <v>124767.319</v>
      </c>
      <c r="E15" s="1063">
        <v>0</v>
      </c>
      <c r="F15" s="1063">
        <v>18748.452000000001</v>
      </c>
      <c r="G15" s="1063">
        <v>0</v>
      </c>
      <c r="H15" s="1063">
        <v>1488.5472400000001</v>
      </c>
      <c r="I15" s="1600">
        <v>2748.8319999999999</v>
      </c>
      <c r="J15" s="1492">
        <v>164554.94939084767</v>
      </c>
      <c r="K15" s="921">
        <v>8564</v>
      </c>
    </row>
    <row r="16" spans="1:11" ht="12.75" x14ac:dyDescent="0.2">
      <c r="A16" s="20" t="s">
        <v>888</v>
      </c>
      <c r="B16" s="1772">
        <v>22135.788592532001</v>
      </c>
      <c r="C16" s="1221">
        <f t="shared" si="0"/>
        <v>315105.94526132825</v>
      </c>
      <c r="D16" s="1492">
        <v>87123.956000000006</v>
      </c>
      <c r="E16" s="1063">
        <v>4280.57114</v>
      </c>
      <c r="F16" s="1063">
        <v>31486.207999999999</v>
      </c>
      <c r="G16" s="1063">
        <v>0</v>
      </c>
      <c r="H16" s="1063">
        <v>20595.912410000004</v>
      </c>
      <c r="I16" s="1600">
        <v>2418.8620000000001</v>
      </c>
      <c r="J16" s="1492">
        <v>169200.43571132829</v>
      </c>
      <c r="K16" s="921">
        <v>6263</v>
      </c>
    </row>
    <row r="17" spans="1:11" ht="12.75" x14ac:dyDescent="0.2">
      <c r="A17" s="20" t="s">
        <v>878</v>
      </c>
      <c r="B17" s="1772">
        <v>52112.232113350001</v>
      </c>
      <c r="C17" s="1221">
        <f t="shared" si="0"/>
        <v>307719.72007273446</v>
      </c>
      <c r="D17" s="1492">
        <v>151852.677</v>
      </c>
      <c r="E17" s="1063">
        <v>0</v>
      </c>
      <c r="F17" s="1063">
        <v>24207.845000000001</v>
      </c>
      <c r="G17" s="1063">
        <v>0</v>
      </c>
      <c r="H17" s="1063">
        <v>0</v>
      </c>
      <c r="I17" s="1600">
        <v>4233.3090000000002</v>
      </c>
      <c r="J17" s="1492">
        <v>127425.88907273444</v>
      </c>
      <c r="K17" s="921">
        <v>10716</v>
      </c>
    </row>
    <row r="18" spans="1:11" x14ac:dyDescent="0.2">
      <c r="A18" s="442"/>
      <c r="B18" s="443"/>
      <c r="C18" s="1039"/>
      <c r="D18" s="1039"/>
      <c r="E18" s="1039"/>
      <c r="F18" s="1039"/>
      <c r="G18" s="1039"/>
      <c r="H18" s="1039"/>
      <c r="I18" s="1263"/>
      <c r="J18" s="1040"/>
      <c r="K18" s="743"/>
    </row>
    <row r="19" spans="1:11" x14ac:dyDescent="0.2">
      <c r="A19" s="444" t="s">
        <v>2067</v>
      </c>
      <c r="B19" s="445">
        <f>SUM(B4:B17)</f>
        <v>367530.97323409771</v>
      </c>
      <c r="C19" s="1064">
        <f t="shared" ref="C19:K19" si="1">SUM(C4:C17)</f>
        <v>2693536.4845090085</v>
      </c>
      <c r="D19" s="1064">
        <f t="shared" si="1"/>
        <v>1141559.686</v>
      </c>
      <c r="E19" s="1064">
        <f t="shared" si="1"/>
        <v>5359.61654</v>
      </c>
      <c r="F19" s="1064">
        <f t="shared" si="1"/>
        <v>211092.497</v>
      </c>
      <c r="G19" s="1064">
        <f t="shared" si="1"/>
        <v>0</v>
      </c>
      <c r="H19" s="1064">
        <f t="shared" si="1"/>
        <v>27522.366820000003</v>
      </c>
      <c r="I19" s="1065">
        <f t="shared" si="1"/>
        <v>39885.667000000001</v>
      </c>
      <c r="J19" s="1066">
        <f t="shared" si="1"/>
        <v>1268116.6511490089</v>
      </c>
      <c r="K19" s="994">
        <f t="shared" si="1"/>
        <v>84625</v>
      </c>
    </row>
    <row r="20" spans="1:11" ht="12.75" thickBot="1" x14ac:dyDescent="0.25">
      <c r="A20" s="442"/>
      <c r="B20" s="446"/>
      <c r="C20" s="1044"/>
      <c r="D20" s="1067"/>
      <c r="E20" s="1067"/>
      <c r="F20" s="1067"/>
      <c r="G20" s="1067"/>
      <c r="H20" s="1067"/>
      <c r="I20" s="1601"/>
      <c r="J20" s="1068"/>
      <c r="K20" s="744"/>
    </row>
    <row r="21" spans="1:11" ht="12.75" x14ac:dyDescent="0.2">
      <c r="A21" s="158" t="s">
        <v>285</v>
      </c>
      <c r="B21" s="1775">
        <v>54926.667280776484</v>
      </c>
      <c r="C21" s="1221">
        <f>SUM(D21:J21)</f>
        <v>314777.83654227672</v>
      </c>
      <c r="D21" s="1492">
        <v>156297.2950196673</v>
      </c>
      <c r="E21" s="1035">
        <v>450</v>
      </c>
      <c r="F21" s="1035">
        <v>19806.122175207918</v>
      </c>
      <c r="G21" s="1035">
        <v>0</v>
      </c>
      <c r="H21" s="1035">
        <v>0</v>
      </c>
      <c r="I21" s="1515">
        <v>4291.1161139512205</v>
      </c>
      <c r="J21" s="1492">
        <v>133933.30323345028</v>
      </c>
      <c r="K21" s="866">
        <v>12394</v>
      </c>
    </row>
    <row r="22" spans="1:11" ht="12.75" x14ac:dyDescent="0.2">
      <c r="A22" s="107" t="s">
        <v>286</v>
      </c>
      <c r="B22" s="1775">
        <v>47310.713348605103</v>
      </c>
      <c r="C22" s="1221">
        <f t="shared" ref="C22:C29" si="2">SUM(D22:J22)</f>
        <v>310986.70851709042</v>
      </c>
      <c r="D22" s="1492">
        <v>143578.52921717515</v>
      </c>
      <c r="E22" s="1035">
        <v>599.07060000000001</v>
      </c>
      <c r="F22" s="1035">
        <v>21476.475304196869</v>
      </c>
      <c r="G22" s="1035">
        <v>0</v>
      </c>
      <c r="H22" s="1035">
        <v>1095.4829199999999</v>
      </c>
      <c r="I22" s="1515">
        <v>4130.6285642993707</v>
      </c>
      <c r="J22" s="1492">
        <v>140106.52191141897</v>
      </c>
      <c r="K22" s="866">
        <v>10294</v>
      </c>
    </row>
    <row r="23" spans="1:11" ht="12.75" x14ac:dyDescent="0.2">
      <c r="A23" s="107" t="s">
        <v>287</v>
      </c>
      <c r="B23" s="1775">
        <v>37857.969162659603</v>
      </c>
      <c r="C23" s="1221">
        <f t="shared" si="2"/>
        <v>253905.31249546821</v>
      </c>
      <c r="D23" s="1492">
        <v>106202.73534524284</v>
      </c>
      <c r="E23" s="1035">
        <v>0</v>
      </c>
      <c r="F23" s="1035">
        <v>22099.931959224461</v>
      </c>
      <c r="G23" s="1035">
        <v>0</v>
      </c>
      <c r="H23" s="1035">
        <v>0</v>
      </c>
      <c r="I23" s="1515">
        <v>4317.8371109965829</v>
      </c>
      <c r="J23" s="1492">
        <v>121284.80808000432</v>
      </c>
      <c r="K23" s="866">
        <v>8950</v>
      </c>
    </row>
    <row r="24" spans="1:11" ht="12.75" x14ac:dyDescent="0.2">
      <c r="A24" s="107" t="s">
        <v>288</v>
      </c>
      <c r="B24" s="1775">
        <v>36986.708274576114</v>
      </c>
      <c r="C24" s="1221">
        <f t="shared" si="2"/>
        <v>260227.65837419551</v>
      </c>
      <c r="D24" s="1492">
        <v>126152.97160592656</v>
      </c>
      <c r="E24" s="1035">
        <v>0</v>
      </c>
      <c r="F24" s="1035">
        <v>21518.94214284507</v>
      </c>
      <c r="G24" s="1035">
        <v>0</v>
      </c>
      <c r="H24" s="1035">
        <v>0</v>
      </c>
      <c r="I24" s="1515">
        <v>4551.8418756850087</v>
      </c>
      <c r="J24" s="1492">
        <v>108003.9027497389</v>
      </c>
      <c r="K24" s="866">
        <v>8261</v>
      </c>
    </row>
    <row r="25" spans="1:11" ht="12.75" x14ac:dyDescent="0.2">
      <c r="A25" s="107" t="s">
        <v>289</v>
      </c>
      <c r="B25" s="1775">
        <v>32050.75532778872</v>
      </c>
      <c r="C25" s="1221">
        <f t="shared" si="2"/>
        <v>212539.29973753233</v>
      </c>
      <c r="D25" s="1492">
        <v>98424.123670318964</v>
      </c>
      <c r="E25" s="1035">
        <v>0</v>
      </c>
      <c r="F25" s="1035">
        <v>23689.444241884572</v>
      </c>
      <c r="G25" s="1035">
        <v>0</v>
      </c>
      <c r="H25" s="1035">
        <v>0</v>
      </c>
      <c r="I25" s="1515">
        <v>4504.4037737071012</v>
      </c>
      <c r="J25" s="1492">
        <v>85921.328051621676</v>
      </c>
      <c r="K25" s="866">
        <v>6321</v>
      </c>
    </row>
    <row r="26" spans="1:11" ht="12.75" x14ac:dyDescent="0.2">
      <c r="A26" s="107" t="s">
        <v>290</v>
      </c>
      <c r="B26" s="1775">
        <v>43895.808765897222</v>
      </c>
      <c r="C26" s="1221">
        <f t="shared" si="2"/>
        <v>308585.24767359777</v>
      </c>
      <c r="D26" s="1492">
        <v>107626.7663235114</v>
      </c>
      <c r="E26" s="1035">
        <v>0</v>
      </c>
      <c r="F26" s="1035">
        <v>22873.682281447815</v>
      </c>
      <c r="G26" s="1035">
        <v>0</v>
      </c>
      <c r="H26" s="1035">
        <v>1443.69462</v>
      </c>
      <c r="I26" s="1515">
        <v>4411.6904399495425</v>
      </c>
      <c r="J26" s="1492">
        <v>172229.414008689</v>
      </c>
      <c r="K26" s="866">
        <v>9777</v>
      </c>
    </row>
    <row r="27" spans="1:11" ht="12.75" x14ac:dyDescent="0.2">
      <c r="A27" s="107" t="s">
        <v>291</v>
      </c>
      <c r="B27" s="1775">
        <v>19509.7346722529</v>
      </c>
      <c r="C27" s="1221">
        <f t="shared" si="2"/>
        <v>288556.5826968305</v>
      </c>
      <c r="D27" s="1492">
        <v>92349.767641082683</v>
      </c>
      <c r="E27" s="1035">
        <v>4284.5730100000001</v>
      </c>
      <c r="F27" s="1035">
        <v>28995.159226570639</v>
      </c>
      <c r="G27" s="1035">
        <v>0</v>
      </c>
      <c r="H27" s="1035">
        <v>7515.6772599999995</v>
      </c>
      <c r="I27" s="1515">
        <v>3195.7008387330702</v>
      </c>
      <c r="J27" s="1492">
        <v>152215.70472044413</v>
      </c>
      <c r="K27" s="866">
        <v>5238</v>
      </c>
    </row>
    <row r="28" spans="1:11" ht="12.75" x14ac:dyDescent="0.2">
      <c r="A28" s="107" t="s">
        <v>292</v>
      </c>
      <c r="B28" s="1775">
        <v>41643.855444182867</v>
      </c>
      <c r="C28" s="1221">
        <f t="shared" si="2"/>
        <v>396946.97264992842</v>
      </c>
      <c r="D28" s="1492">
        <v>135976.35997211214</v>
      </c>
      <c r="E28" s="1035">
        <v>0</v>
      </c>
      <c r="F28" s="1035">
        <v>26808.312140732873</v>
      </c>
      <c r="G28" s="1035">
        <v>0</v>
      </c>
      <c r="H28" s="1035">
        <v>14568.78239</v>
      </c>
      <c r="I28" s="1515">
        <v>4768.8694019221302</v>
      </c>
      <c r="J28" s="1492">
        <v>214824.64874516125</v>
      </c>
      <c r="K28" s="866">
        <v>10676</v>
      </c>
    </row>
    <row r="29" spans="1:11" ht="12.75" x14ac:dyDescent="0.2">
      <c r="A29" s="107" t="s">
        <v>293</v>
      </c>
      <c r="B29" s="1775">
        <v>53348.760957358711</v>
      </c>
      <c r="C29" s="1221">
        <f t="shared" si="2"/>
        <v>347010.86582208943</v>
      </c>
      <c r="D29" s="1492">
        <v>174951.13720496299</v>
      </c>
      <c r="E29" s="1035">
        <v>25.972930000000002</v>
      </c>
      <c r="F29" s="1035">
        <v>23824.427527889806</v>
      </c>
      <c r="G29" s="1035">
        <v>0</v>
      </c>
      <c r="H29" s="1035">
        <v>2898.7296300000003</v>
      </c>
      <c r="I29" s="1515">
        <v>5713.5788807559666</v>
      </c>
      <c r="J29" s="1492">
        <v>139597.01964848069</v>
      </c>
      <c r="K29" s="866">
        <v>12714</v>
      </c>
    </row>
    <row r="30" spans="1:11" x14ac:dyDescent="0.2">
      <c r="A30" s="107"/>
      <c r="B30" s="443"/>
      <c r="C30" s="1039"/>
      <c r="D30" s="1039"/>
      <c r="E30" s="1039"/>
      <c r="F30" s="1039"/>
      <c r="G30" s="1039"/>
      <c r="H30" s="1039"/>
      <c r="I30" s="1263"/>
      <c r="J30" s="1040"/>
      <c r="K30" s="952"/>
    </row>
    <row r="31" spans="1:11" x14ac:dyDescent="0.2">
      <c r="A31" s="444" t="s">
        <v>2067</v>
      </c>
      <c r="B31" s="445">
        <f t="shared" ref="B31:K31" si="3">SUM(B21:B29)</f>
        <v>367530.97323409771</v>
      </c>
      <c r="C31" s="1064">
        <f t="shared" si="3"/>
        <v>2693536.4845090094</v>
      </c>
      <c r="D31" s="1064">
        <f t="shared" si="3"/>
        <v>1141559.686</v>
      </c>
      <c r="E31" s="1064">
        <f t="shared" si="3"/>
        <v>5359.61654</v>
      </c>
      <c r="F31" s="1064">
        <f t="shared" si="3"/>
        <v>211092.497</v>
      </c>
      <c r="G31" s="1064">
        <f t="shared" si="3"/>
        <v>0</v>
      </c>
      <c r="H31" s="1064">
        <f t="shared" si="3"/>
        <v>27522.366820000003</v>
      </c>
      <c r="I31" s="1065">
        <f t="shared" si="3"/>
        <v>39885.666999999994</v>
      </c>
      <c r="J31" s="1066">
        <f t="shared" si="3"/>
        <v>1268116.6511490094</v>
      </c>
      <c r="K31" s="994">
        <f t="shared" si="3"/>
        <v>84625</v>
      </c>
    </row>
    <row r="32" spans="1:11" ht="12.75" thickBot="1" x14ac:dyDescent="0.25">
      <c r="A32" s="170"/>
      <c r="B32" s="447"/>
      <c r="C32" s="448"/>
      <c r="D32" s="448"/>
      <c r="E32" s="448"/>
      <c r="F32" s="448"/>
      <c r="G32" s="448"/>
      <c r="H32" s="448"/>
      <c r="I32" s="1602"/>
      <c r="J32" s="628"/>
      <c r="K32" s="744"/>
    </row>
    <row r="33" spans="1:14" x14ac:dyDescent="0.2">
      <c r="A33" s="672"/>
      <c r="B33" s="673"/>
      <c r="C33" s="674"/>
      <c r="D33" s="674"/>
      <c r="E33" s="674"/>
      <c r="F33" s="674"/>
      <c r="G33" s="674"/>
      <c r="H33" s="674"/>
      <c r="I33" s="674"/>
      <c r="J33" s="674"/>
      <c r="K33" s="838"/>
    </row>
    <row r="34" spans="1:14" x14ac:dyDescent="0.2">
      <c r="A34" s="676" t="s">
        <v>2064</v>
      </c>
      <c r="B34" s="615"/>
      <c r="C34" s="272"/>
      <c r="D34" s="272"/>
      <c r="E34" s="272"/>
      <c r="F34" s="272"/>
      <c r="G34" s="272"/>
      <c r="H34" s="272"/>
      <c r="I34" s="1741"/>
      <c r="J34" s="1741"/>
      <c r="K34" s="683"/>
    </row>
    <row r="35" spans="1:14" ht="12" customHeight="1" x14ac:dyDescent="0.2">
      <c r="A35" s="1830" t="s">
        <v>2113</v>
      </c>
      <c r="B35" s="1828"/>
      <c r="C35" s="1828"/>
      <c r="D35" s="1828"/>
      <c r="E35" s="1828"/>
      <c r="F35" s="1828"/>
      <c r="G35" s="1828"/>
      <c r="H35" s="1828"/>
      <c r="I35" s="1829"/>
      <c r="J35" s="1830"/>
      <c r="K35" s="1829"/>
    </row>
    <row r="36" spans="1:14" ht="36" customHeight="1" x14ac:dyDescent="0.2">
      <c r="A36" s="1827" t="s">
        <v>2085</v>
      </c>
      <c r="B36" s="1828"/>
      <c r="C36" s="1828"/>
      <c r="D36" s="1828"/>
      <c r="E36" s="1828"/>
      <c r="F36" s="1828"/>
      <c r="G36" s="1828"/>
      <c r="H36" s="1828"/>
      <c r="I36" s="1829"/>
      <c r="J36" s="1830"/>
      <c r="K36" s="1829"/>
    </row>
    <row r="37" spans="1:14" x14ac:dyDescent="0.2">
      <c r="A37" s="1830" t="s">
        <v>1248</v>
      </c>
      <c r="B37" s="1828"/>
      <c r="C37" s="1828"/>
      <c r="D37" s="1828"/>
      <c r="E37" s="1828"/>
      <c r="F37" s="1828"/>
      <c r="G37" s="1828"/>
      <c r="H37" s="1828"/>
      <c r="I37" s="1829"/>
      <c r="J37" s="1830"/>
      <c r="K37" s="1829"/>
    </row>
    <row r="38" spans="1:14" ht="36" customHeight="1" x14ac:dyDescent="0.2">
      <c r="A38" s="1827" t="s">
        <v>2110</v>
      </c>
      <c r="B38" s="1828"/>
      <c r="C38" s="1828"/>
      <c r="D38" s="1828"/>
      <c r="E38" s="1828"/>
      <c r="F38" s="1828"/>
      <c r="G38" s="1828"/>
      <c r="H38" s="1828"/>
      <c r="I38" s="1829"/>
      <c r="J38" s="1830"/>
      <c r="K38" s="1829"/>
      <c r="N38" s="17"/>
    </row>
    <row r="39" spans="1:14" ht="12" customHeight="1" x14ac:dyDescent="0.2">
      <c r="A39" s="1830" t="s">
        <v>2080</v>
      </c>
      <c r="B39" s="1828"/>
      <c r="C39" s="1828"/>
      <c r="D39" s="1828"/>
      <c r="E39" s="1828"/>
      <c r="F39" s="1828"/>
      <c r="G39" s="1828"/>
      <c r="H39" s="1828"/>
      <c r="I39" s="1829"/>
      <c r="J39" s="1830"/>
      <c r="K39" s="1829"/>
    </row>
    <row r="40" spans="1:14" ht="24" customHeight="1" x14ac:dyDescent="0.2">
      <c r="A40" s="1827" t="s">
        <v>2089</v>
      </c>
      <c r="B40" s="1828"/>
      <c r="C40" s="1828"/>
      <c r="D40" s="1828"/>
      <c r="E40" s="1828"/>
      <c r="F40" s="1828"/>
      <c r="G40" s="1828"/>
      <c r="H40" s="1828"/>
      <c r="I40" s="1829"/>
      <c r="J40" s="1830"/>
      <c r="K40" s="1829"/>
    </row>
    <row r="41" spans="1:14" ht="24" customHeight="1" x14ac:dyDescent="0.2">
      <c r="A41" s="1827" t="s">
        <v>1249</v>
      </c>
      <c r="B41" s="1828"/>
      <c r="C41" s="1828"/>
      <c r="D41" s="1828"/>
      <c r="E41" s="1828"/>
      <c r="F41" s="1828"/>
      <c r="G41" s="1828"/>
      <c r="H41" s="1828"/>
      <c r="I41" s="1829"/>
      <c r="J41" s="1830"/>
      <c r="K41" s="1829"/>
    </row>
    <row r="42" spans="1:14" ht="12.75" customHeight="1" thickBot="1" x14ac:dyDescent="0.25">
      <c r="A42" s="1831" t="s">
        <v>2140</v>
      </c>
      <c r="B42" s="1832"/>
      <c r="C42" s="1832"/>
      <c r="D42" s="1832"/>
      <c r="E42" s="1832"/>
      <c r="F42" s="1832"/>
      <c r="G42" s="1832"/>
      <c r="H42" s="1832"/>
      <c r="I42" s="1833"/>
      <c r="J42" s="1831"/>
      <c r="K42" s="1833"/>
    </row>
    <row r="43" spans="1:14" x14ac:dyDescent="0.2">
      <c r="B43" s="112"/>
      <c r="C43" s="137"/>
      <c r="D43" s="138"/>
      <c r="E43" s="138"/>
      <c r="F43" s="138"/>
      <c r="G43" s="138"/>
      <c r="H43" s="138"/>
      <c r="I43" s="1723"/>
      <c r="J43" s="1723"/>
      <c r="K43" s="574"/>
    </row>
    <row r="44" spans="1:14" x14ac:dyDescent="0.2">
      <c r="A44" s="46"/>
      <c r="B44" s="112"/>
      <c r="C44" s="137"/>
      <c r="D44" s="138"/>
      <c r="E44" s="138"/>
      <c r="F44" s="138"/>
      <c r="G44" s="138"/>
      <c r="H44" s="138"/>
      <c r="I44" s="138"/>
      <c r="J44" s="138"/>
      <c r="K44" s="574"/>
    </row>
    <row r="45" spans="1:14" x14ac:dyDescent="0.2">
      <c r="I45" s="19"/>
      <c r="J45" s="19"/>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42:K42"/>
    <mergeCell ref="A39:K39"/>
    <mergeCell ref="A1:K1"/>
    <mergeCell ref="A2:K2"/>
    <mergeCell ref="A35:K35"/>
    <mergeCell ref="A36:K36"/>
    <mergeCell ref="A40:K40"/>
    <mergeCell ref="A37:K37"/>
    <mergeCell ref="A38:K38"/>
    <mergeCell ref="A41:K4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2"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3" t="s">
        <v>864</v>
      </c>
      <c r="B4" s="1772">
        <v>6808.2860889329995</v>
      </c>
      <c r="C4" s="1221">
        <f>SUM(D4:J4)</f>
        <v>38584.341630706323</v>
      </c>
      <c r="D4" s="1492">
        <v>18688.228999999999</v>
      </c>
      <c r="E4" s="1251">
        <v>0</v>
      </c>
      <c r="F4" s="1251">
        <v>1246.2919999999999</v>
      </c>
      <c r="G4" s="1251">
        <v>0</v>
      </c>
      <c r="H4" s="1251">
        <v>0</v>
      </c>
      <c r="I4" s="1594">
        <v>207.405</v>
      </c>
      <c r="J4" s="1492">
        <v>18442.415630706324</v>
      </c>
      <c r="K4" s="920">
        <v>2070</v>
      </c>
    </row>
    <row r="5" spans="1:11" ht="12.75" customHeight="1" x14ac:dyDescent="0.2">
      <c r="A5" s="3" t="s">
        <v>865</v>
      </c>
      <c r="B5" s="1772">
        <v>54118.812456070002</v>
      </c>
      <c r="C5" s="1221">
        <f t="shared" ref="C5:C27" si="0">SUM(D5:J5)</f>
        <v>314740.50239899987</v>
      </c>
      <c r="D5" s="1492">
        <v>167641.63200000001</v>
      </c>
      <c r="E5" s="1251">
        <v>0</v>
      </c>
      <c r="F5" s="1251">
        <v>62183.661</v>
      </c>
      <c r="G5" s="1251">
        <v>0</v>
      </c>
      <c r="H5" s="1251">
        <v>0</v>
      </c>
      <c r="I5" s="1595">
        <v>3318.34</v>
      </c>
      <c r="J5" s="1492">
        <v>81596.869398999886</v>
      </c>
      <c r="K5" s="921">
        <v>8496</v>
      </c>
    </row>
    <row r="6" spans="1:11" ht="12.75" customHeight="1" x14ac:dyDescent="0.2">
      <c r="A6" s="3" t="s">
        <v>866</v>
      </c>
      <c r="B6" s="1772">
        <v>57459.843472159999</v>
      </c>
      <c r="C6" s="1221">
        <f t="shared" si="0"/>
        <v>305600.16448174516</v>
      </c>
      <c r="D6" s="1492">
        <v>124938.465</v>
      </c>
      <c r="E6" s="1251">
        <v>0</v>
      </c>
      <c r="F6" s="1251">
        <v>26598.789000000001</v>
      </c>
      <c r="G6" s="1251">
        <v>0</v>
      </c>
      <c r="H6" s="1251">
        <v>0</v>
      </c>
      <c r="I6" s="1595">
        <v>5421.87</v>
      </c>
      <c r="J6" s="1492">
        <v>148641.04048174518</v>
      </c>
      <c r="K6" s="921">
        <v>11388</v>
      </c>
    </row>
    <row r="7" spans="1:11" ht="12.75" customHeight="1" x14ac:dyDescent="0.2">
      <c r="A7" s="3" t="s">
        <v>867</v>
      </c>
      <c r="B7" s="1772">
        <v>9331.0635513050001</v>
      </c>
      <c r="C7" s="1221">
        <f t="shared" si="0"/>
        <v>42462.001020913347</v>
      </c>
      <c r="D7" s="1492">
        <v>23815.124</v>
      </c>
      <c r="E7" s="1251">
        <v>0</v>
      </c>
      <c r="F7" s="1251">
        <v>9417.1419999999998</v>
      </c>
      <c r="G7" s="1251">
        <v>0</v>
      </c>
      <c r="H7" s="1251">
        <v>0</v>
      </c>
      <c r="I7" s="1595">
        <v>515.25</v>
      </c>
      <c r="J7" s="1492">
        <v>8714.4850209133419</v>
      </c>
      <c r="K7" s="921">
        <v>1053</v>
      </c>
    </row>
    <row r="8" spans="1:11" ht="12.75" customHeight="1" x14ac:dyDescent="0.2">
      <c r="A8" s="3" t="s">
        <v>868</v>
      </c>
      <c r="B8" s="1772">
        <v>2887.6016582078</v>
      </c>
      <c r="C8" s="1221">
        <f t="shared" si="0"/>
        <v>13572.687047607775</v>
      </c>
      <c r="D8" s="1492">
        <v>5982.9520000000002</v>
      </c>
      <c r="E8" s="1251">
        <v>0</v>
      </c>
      <c r="F8" s="1251">
        <v>763.84699999999998</v>
      </c>
      <c r="G8" s="1251">
        <v>0</v>
      </c>
      <c r="H8" s="1251">
        <v>0</v>
      </c>
      <c r="I8" s="1595">
        <v>80.5</v>
      </c>
      <c r="J8" s="1492">
        <v>6745.3880476077757</v>
      </c>
      <c r="K8" s="921">
        <v>565</v>
      </c>
    </row>
    <row r="9" spans="1:11" ht="12.75" customHeight="1" x14ac:dyDescent="0.2">
      <c r="A9" s="3" t="s">
        <v>137</v>
      </c>
      <c r="B9" s="1772">
        <v>13783.210979674201</v>
      </c>
      <c r="C9" s="1221">
        <f t="shared" si="0"/>
        <v>49489.369566088746</v>
      </c>
      <c r="D9" s="1492">
        <v>28184.127</v>
      </c>
      <c r="E9" s="1251">
        <v>0</v>
      </c>
      <c r="F9" s="1251">
        <v>5947.5929999999998</v>
      </c>
      <c r="G9" s="1251">
        <v>0</v>
      </c>
      <c r="H9" s="1251">
        <v>0</v>
      </c>
      <c r="I9" s="1595">
        <v>1210.806</v>
      </c>
      <c r="J9" s="1492">
        <v>14146.843566088748</v>
      </c>
      <c r="K9" s="921">
        <v>1493</v>
      </c>
    </row>
    <row r="10" spans="1:11" ht="12.75" customHeight="1" x14ac:dyDescent="0.2">
      <c r="A10" s="3" t="s">
        <v>869</v>
      </c>
      <c r="B10" s="1772">
        <v>9486.7125145729988</v>
      </c>
      <c r="C10" s="1221">
        <f t="shared" si="0"/>
        <v>106552.62270944726</v>
      </c>
      <c r="D10" s="1492">
        <v>27394.582999999999</v>
      </c>
      <c r="E10" s="1251">
        <v>0</v>
      </c>
      <c r="F10" s="1251">
        <v>4266.4970000000003</v>
      </c>
      <c r="G10" s="1251">
        <v>0</v>
      </c>
      <c r="H10" s="1251">
        <v>2354.8026500000001</v>
      </c>
      <c r="I10" s="1595">
        <v>377.23599999999999</v>
      </c>
      <c r="J10" s="1492">
        <v>72159.504059447252</v>
      </c>
      <c r="K10" s="921">
        <v>2448</v>
      </c>
    </row>
    <row r="11" spans="1:11" ht="12.75" customHeight="1" x14ac:dyDescent="0.2">
      <c r="A11" s="3" t="s">
        <v>870</v>
      </c>
      <c r="B11" s="1772">
        <v>17653.155814353002</v>
      </c>
      <c r="C11" s="1221">
        <f t="shared" si="0"/>
        <v>126733.31243762333</v>
      </c>
      <c r="D11" s="1492">
        <v>75132.422999999995</v>
      </c>
      <c r="E11" s="1251">
        <v>0</v>
      </c>
      <c r="F11" s="1251">
        <v>26322.038</v>
      </c>
      <c r="G11" s="1251">
        <v>0</v>
      </c>
      <c r="H11" s="1251">
        <v>0</v>
      </c>
      <c r="I11" s="1595">
        <v>1093.3109999999999</v>
      </c>
      <c r="J11" s="1492">
        <v>24185.540437623342</v>
      </c>
      <c r="K11" s="921">
        <v>3224</v>
      </c>
    </row>
    <row r="12" spans="1:11" ht="12.75" customHeight="1" x14ac:dyDescent="0.2">
      <c r="A12" s="3" t="s">
        <v>871</v>
      </c>
      <c r="B12" s="1772">
        <v>2851.4817252316998</v>
      </c>
      <c r="C12" s="1221">
        <f t="shared" si="0"/>
        <v>18190.364894192422</v>
      </c>
      <c r="D12" s="1492">
        <v>7333.348</v>
      </c>
      <c r="E12" s="1251">
        <v>0</v>
      </c>
      <c r="F12" s="1251">
        <v>503.18099999999998</v>
      </c>
      <c r="G12" s="1251">
        <v>0</v>
      </c>
      <c r="H12" s="1251">
        <v>0</v>
      </c>
      <c r="I12" s="1595">
        <v>181.636</v>
      </c>
      <c r="J12" s="1492">
        <v>10172.199894192423</v>
      </c>
      <c r="K12" s="921">
        <v>925</v>
      </c>
    </row>
    <row r="13" spans="1:11" ht="12.75" customHeight="1" x14ac:dyDescent="0.2">
      <c r="A13" s="3" t="s">
        <v>872</v>
      </c>
      <c r="B13" s="1772">
        <v>18906.958392496002</v>
      </c>
      <c r="C13" s="1221">
        <f t="shared" si="0"/>
        <v>100744.75735061427</v>
      </c>
      <c r="D13" s="1492">
        <v>52414.972000000002</v>
      </c>
      <c r="E13" s="1251">
        <v>0</v>
      </c>
      <c r="F13" s="1251">
        <v>15694.468999999999</v>
      </c>
      <c r="G13" s="1251">
        <v>0</v>
      </c>
      <c r="H13" s="1251">
        <v>0</v>
      </c>
      <c r="I13" s="1595">
        <v>2277.8139999999999</v>
      </c>
      <c r="J13" s="1492">
        <v>30357.502350614253</v>
      </c>
      <c r="K13" s="921">
        <v>3117</v>
      </c>
    </row>
    <row r="14" spans="1:11" ht="12.75" customHeight="1" x14ac:dyDescent="0.2">
      <c r="A14" s="3" t="s">
        <v>873</v>
      </c>
      <c r="B14" s="1772">
        <v>2535.0827245884998</v>
      </c>
      <c r="C14" s="1221">
        <f t="shared" si="0"/>
        <v>13227.382098768754</v>
      </c>
      <c r="D14" s="1492">
        <v>7100.5150000000003</v>
      </c>
      <c r="E14" s="1251">
        <v>0</v>
      </c>
      <c r="F14" s="1251">
        <v>354.49599999999998</v>
      </c>
      <c r="G14" s="1251">
        <v>0</v>
      </c>
      <c r="H14" s="1251">
        <v>0</v>
      </c>
      <c r="I14" s="1595">
        <v>127.91500000000001</v>
      </c>
      <c r="J14" s="1492">
        <v>5644.4560987687537</v>
      </c>
      <c r="K14" s="921">
        <v>707</v>
      </c>
    </row>
    <row r="15" spans="1:11" ht="12.75" customHeight="1" x14ac:dyDescent="0.2">
      <c r="A15" s="3" t="s">
        <v>874</v>
      </c>
      <c r="B15" s="1772">
        <v>22742.485874320002</v>
      </c>
      <c r="C15" s="1221">
        <f t="shared" si="0"/>
        <v>148361.55553627457</v>
      </c>
      <c r="D15" s="1492">
        <v>72858.31</v>
      </c>
      <c r="E15" s="1251">
        <v>0</v>
      </c>
      <c r="F15" s="1251">
        <v>15015.42</v>
      </c>
      <c r="G15" s="1251">
        <v>0</v>
      </c>
      <c r="H15" s="1251">
        <v>0</v>
      </c>
      <c r="I15" s="1595">
        <v>1298.953</v>
      </c>
      <c r="J15" s="1492">
        <v>59188.87253627459</v>
      </c>
      <c r="K15" s="921">
        <v>4370</v>
      </c>
    </row>
    <row r="16" spans="1:11" ht="12.75" customHeight="1" x14ac:dyDescent="0.2">
      <c r="A16" s="3" t="s">
        <v>154</v>
      </c>
      <c r="B16" s="1772">
        <v>20105.519941126</v>
      </c>
      <c r="C16" s="1221">
        <f t="shared" si="0"/>
        <v>94355.012022846786</v>
      </c>
      <c r="D16" s="1492">
        <v>50755.487000000001</v>
      </c>
      <c r="E16" s="1251">
        <v>0</v>
      </c>
      <c r="F16" s="1251">
        <v>20096.995999999999</v>
      </c>
      <c r="G16" s="1251">
        <v>0</v>
      </c>
      <c r="H16" s="1251">
        <v>0</v>
      </c>
      <c r="I16" s="1595">
        <v>1743.598</v>
      </c>
      <c r="J16" s="1492">
        <v>21758.931022846784</v>
      </c>
      <c r="K16" s="921">
        <v>2352</v>
      </c>
    </row>
    <row r="17" spans="1:11" ht="12.75" customHeight="1" x14ac:dyDescent="0.2">
      <c r="A17" s="3" t="s">
        <v>361</v>
      </c>
      <c r="B17" s="1772">
        <v>2037.4695015821999</v>
      </c>
      <c r="C17" s="1221">
        <f t="shared" si="0"/>
        <v>8766.3947410909932</v>
      </c>
      <c r="D17" s="1492">
        <v>3966.33</v>
      </c>
      <c r="E17" s="1251">
        <v>0</v>
      </c>
      <c r="F17" s="1251">
        <v>405.33800000000002</v>
      </c>
      <c r="G17" s="1251">
        <v>0</v>
      </c>
      <c r="H17" s="1251">
        <v>0</v>
      </c>
      <c r="I17" s="1595">
        <v>118.696</v>
      </c>
      <c r="J17" s="1492">
        <v>4276.0307410909936</v>
      </c>
      <c r="K17" s="921">
        <v>303</v>
      </c>
    </row>
    <row r="18" spans="1:11" ht="12.75" customHeight="1" x14ac:dyDescent="0.2">
      <c r="A18" s="3" t="s">
        <v>99</v>
      </c>
      <c r="B18" s="1772">
        <v>44155.800964050002</v>
      </c>
      <c r="C18" s="1221">
        <f t="shared" si="0"/>
        <v>222130.00219052285</v>
      </c>
      <c r="D18" s="1492">
        <v>111549.587</v>
      </c>
      <c r="E18" s="1251">
        <v>0</v>
      </c>
      <c r="F18" s="1251">
        <v>39464.5</v>
      </c>
      <c r="G18" s="1251">
        <v>0</v>
      </c>
      <c r="H18" s="1251">
        <v>0</v>
      </c>
      <c r="I18" s="1595">
        <v>8752.9779999999992</v>
      </c>
      <c r="J18" s="1492">
        <v>62362.937190522833</v>
      </c>
      <c r="K18" s="921">
        <v>5372</v>
      </c>
    </row>
    <row r="19" spans="1:11" ht="12.75" customHeight="1" x14ac:dyDescent="0.2">
      <c r="A19" s="3" t="s">
        <v>875</v>
      </c>
      <c r="B19" s="1772">
        <v>59987.286888749994</v>
      </c>
      <c r="C19" s="1221">
        <f t="shared" si="0"/>
        <v>573631.3933880215</v>
      </c>
      <c r="D19" s="1492">
        <v>269200.38400000002</v>
      </c>
      <c r="E19" s="1251">
        <v>0</v>
      </c>
      <c r="F19" s="1251">
        <v>72796.274999999994</v>
      </c>
      <c r="G19" s="1251">
        <v>0</v>
      </c>
      <c r="H19" s="1251">
        <v>0</v>
      </c>
      <c r="I19" s="1595">
        <v>2868.3310000000001</v>
      </c>
      <c r="J19" s="1492">
        <v>228766.40338802148</v>
      </c>
      <c r="K19" s="921">
        <v>15550</v>
      </c>
    </row>
    <row r="20" spans="1:11" ht="12.75" customHeight="1" x14ac:dyDescent="0.2">
      <c r="A20" s="3" t="s">
        <v>876</v>
      </c>
      <c r="B20" s="1772">
        <v>4690.0090530557</v>
      </c>
      <c r="C20" s="1221">
        <f t="shared" si="0"/>
        <v>15222.485409552552</v>
      </c>
      <c r="D20" s="1492">
        <v>7183.4849999999997</v>
      </c>
      <c r="E20" s="1251">
        <v>0</v>
      </c>
      <c r="F20" s="1251">
        <v>2189.538</v>
      </c>
      <c r="G20" s="1251">
        <v>0</v>
      </c>
      <c r="H20" s="1251">
        <v>0</v>
      </c>
      <c r="I20" s="1595">
        <v>518.74800000000005</v>
      </c>
      <c r="J20" s="1492">
        <v>5330.7144095525537</v>
      </c>
      <c r="K20" s="921">
        <v>589</v>
      </c>
    </row>
    <row r="21" spans="1:11" ht="12.75" customHeight="1" x14ac:dyDescent="0.2">
      <c r="A21" s="3" t="s">
        <v>1576</v>
      </c>
      <c r="B21" s="1772">
        <v>13893.2390306002</v>
      </c>
      <c r="C21" s="1221">
        <f t="shared" si="0"/>
        <v>80492.092593657348</v>
      </c>
      <c r="D21" s="1492">
        <v>47041.536999999997</v>
      </c>
      <c r="E21" s="1251">
        <v>0</v>
      </c>
      <c r="F21" s="1251">
        <v>17288.53</v>
      </c>
      <c r="G21" s="1251">
        <v>0</v>
      </c>
      <c r="H21" s="1251">
        <v>0</v>
      </c>
      <c r="I21" s="1595">
        <v>554.30700000000002</v>
      </c>
      <c r="J21" s="1492">
        <v>15607.718593657344</v>
      </c>
      <c r="K21" s="921">
        <v>2039</v>
      </c>
    </row>
    <row r="22" spans="1:11" ht="12.75" customHeight="1" x14ac:dyDescent="0.2">
      <c r="A22" s="3" t="s">
        <v>861</v>
      </c>
      <c r="B22" s="1772">
        <v>2301.1912539890004</v>
      </c>
      <c r="C22" s="1221">
        <f t="shared" si="0"/>
        <v>11347.038671635997</v>
      </c>
      <c r="D22" s="1492">
        <v>5756.2790000000005</v>
      </c>
      <c r="E22" s="1251">
        <v>0</v>
      </c>
      <c r="F22" s="1251">
        <v>489.00299999999999</v>
      </c>
      <c r="G22" s="1251">
        <v>0</v>
      </c>
      <c r="H22" s="1251">
        <v>0</v>
      </c>
      <c r="I22" s="1595">
        <v>149.684</v>
      </c>
      <c r="J22" s="1492">
        <v>4952.0726716359959</v>
      </c>
      <c r="K22" s="921">
        <v>482</v>
      </c>
    </row>
    <row r="23" spans="1:11" ht="12.75" customHeight="1" x14ac:dyDescent="0.2">
      <c r="A23" s="3" t="s">
        <v>499</v>
      </c>
      <c r="B23" s="1772">
        <v>3916.3189579780001</v>
      </c>
      <c r="C23" s="1221">
        <f t="shared" si="0"/>
        <v>15606.07627964034</v>
      </c>
      <c r="D23" s="1492">
        <v>7492.2550000000001</v>
      </c>
      <c r="E23" s="1251">
        <v>0</v>
      </c>
      <c r="F23" s="1251">
        <v>744.67600000000004</v>
      </c>
      <c r="G23" s="1251">
        <v>0</v>
      </c>
      <c r="H23" s="1251">
        <v>0</v>
      </c>
      <c r="I23" s="1595">
        <v>336.52</v>
      </c>
      <c r="J23" s="1492">
        <v>7032.6252796403378</v>
      </c>
      <c r="K23" s="921">
        <v>738</v>
      </c>
    </row>
    <row r="24" spans="1:11" ht="12.75" customHeight="1" x14ac:dyDescent="0.2">
      <c r="A24" s="3" t="s">
        <v>2074</v>
      </c>
      <c r="B24" s="1772">
        <v>12670.140229119001</v>
      </c>
      <c r="C24" s="1221">
        <f t="shared" si="0"/>
        <v>79323.344510914729</v>
      </c>
      <c r="D24" s="1492">
        <v>30185.942999999999</v>
      </c>
      <c r="E24" s="1251">
        <v>0</v>
      </c>
      <c r="F24" s="1251">
        <v>5524.415</v>
      </c>
      <c r="G24" s="1251">
        <v>0</v>
      </c>
      <c r="H24" s="1251">
        <v>0</v>
      </c>
      <c r="I24" s="1595">
        <v>896.83399999999995</v>
      </c>
      <c r="J24" s="1492">
        <v>42716.152510914726</v>
      </c>
      <c r="K24" s="921">
        <v>3137</v>
      </c>
    </row>
    <row r="25" spans="1:11" ht="12.75" customHeight="1" x14ac:dyDescent="0.2">
      <c r="A25" s="3" t="s">
        <v>877</v>
      </c>
      <c r="B25" s="1772">
        <v>8542.0472471515986</v>
      </c>
      <c r="C25" s="1221">
        <f t="shared" si="0"/>
        <v>40133.031040113914</v>
      </c>
      <c r="D25" s="1492">
        <v>18461.359</v>
      </c>
      <c r="E25" s="1251">
        <v>0</v>
      </c>
      <c r="F25" s="1251">
        <v>2704.335</v>
      </c>
      <c r="G25" s="1251">
        <v>0</v>
      </c>
      <c r="H25" s="1251">
        <v>0</v>
      </c>
      <c r="I25" s="1595">
        <v>473.48599999999999</v>
      </c>
      <c r="J25" s="1492">
        <v>18493.851040113914</v>
      </c>
      <c r="K25" s="921">
        <v>1844</v>
      </c>
    </row>
    <row r="26" spans="1:11" ht="12.75" customHeight="1" x14ac:dyDescent="0.2">
      <c r="A26" s="3" t="s">
        <v>878</v>
      </c>
      <c r="B26" s="1772">
        <v>5321.8827557530003</v>
      </c>
      <c r="C26" s="1221">
        <f t="shared" si="0"/>
        <v>20150.749535255469</v>
      </c>
      <c r="D26" s="1492">
        <v>10037.198</v>
      </c>
      <c r="E26" s="1251">
        <v>0</v>
      </c>
      <c r="F26" s="1251">
        <v>910.39599999999996</v>
      </c>
      <c r="G26" s="1251">
        <v>0</v>
      </c>
      <c r="H26" s="1251">
        <v>0</v>
      </c>
      <c r="I26" s="1595">
        <v>495.81</v>
      </c>
      <c r="J26" s="1492">
        <v>8707.3455352554665</v>
      </c>
      <c r="K26" s="921">
        <v>1006</v>
      </c>
    </row>
    <row r="27" spans="1:11" ht="12.75" customHeight="1" x14ac:dyDescent="0.2">
      <c r="A27" s="3" t="s">
        <v>1577</v>
      </c>
      <c r="B27" s="1772">
        <v>34260.450673013002</v>
      </c>
      <c r="C27" s="1221">
        <f t="shared" si="0"/>
        <v>427506.19922481431</v>
      </c>
      <c r="D27" s="1492">
        <v>106780.916</v>
      </c>
      <c r="E27" s="1251">
        <v>10172.658170000001</v>
      </c>
      <c r="F27" s="1251">
        <v>19954.396000000001</v>
      </c>
      <c r="G27" s="1251">
        <v>0</v>
      </c>
      <c r="H27" s="1251">
        <v>21908.714110000001</v>
      </c>
      <c r="I27" s="1595">
        <v>2003.0250000000001</v>
      </c>
      <c r="J27" s="1492">
        <v>266686.48994481436</v>
      </c>
      <c r="K27" s="921">
        <v>11461</v>
      </c>
    </row>
    <row r="28" spans="1:11" ht="12.75" customHeight="1" x14ac:dyDescent="0.2">
      <c r="A28" s="449"/>
      <c r="B28" s="450"/>
      <c r="C28" s="1035"/>
      <c r="D28" s="1039"/>
      <c r="E28" s="1039"/>
      <c r="F28" s="1039"/>
      <c r="G28" s="1039"/>
      <c r="H28" s="1039"/>
      <c r="I28" s="1263"/>
      <c r="J28" s="1040"/>
      <c r="K28" s="741"/>
    </row>
    <row r="29" spans="1:11" ht="12.75" customHeight="1" x14ac:dyDescent="0.2">
      <c r="A29" s="451" t="s">
        <v>2068</v>
      </c>
      <c r="B29" s="452">
        <f>SUM(B4:B27)</f>
        <v>430446.05174807989</v>
      </c>
      <c r="C29" s="1252">
        <f t="shared" ref="C29:K29" si="1">SUM(C4:C27)</f>
        <v>2866922.8807810489</v>
      </c>
      <c r="D29" s="1252">
        <f t="shared" si="1"/>
        <v>1279895.44</v>
      </c>
      <c r="E29" s="1252">
        <f t="shared" si="1"/>
        <v>10172.658170000001</v>
      </c>
      <c r="F29" s="1252">
        <f t="shared" si="1"/>
        <v>350881.82299999997</v>
      </c>
      <c r="G29" s="1252">
        <f t="shared" si="1"/>
        <v>0</v>
      </c>
      <c r="H29" s="1252">
        <f t="shared" si="1"/>
        <v>24263.516760000002</v>
      </c>
      <c r="I29" s="1253">
        <f t="shared" si="1"/>
        <v>35023.053000000007</v>
      </c>
      <c r="J29" s="1254">
        <f t="shared" si="1"/>
        <v>1166686.3898510486</v>
      </c>
      <c r="K29" s="993">
        <f t="shared" si="1"/>
        <v>84729</v>
      </c>
    </row>
    <row r="30" spans="1:11" ht="12.75" customHeight="1" thickBot="1" x14ac:dyDescent="0.25">
      <c r="A30" s="453"/>
      <c r="B30" s="454"/>
      <c r="C30" s="1255"/>
      <c r="D30" s="1256"/>
      <c r="E30" s="1256"/>
      <c r="F30" s="1256"/>
      <c r="G30" s="1256"/>
      <c r="H30" s="1256"/>
      <c r="I30" s="1596"/>
      <c r="J30" s="1257"/>
      <c r="K30" s="742"/>
    </row>
    <row r="31" spans="1:11" ht="12.75" customHeight="1" x14ac:dyDescent="0.2">
      <c r="A31" s="158" t="s">
        <v>285</v>
      </c>
      <c r="B31" s="1775">
        <v>65038.773770766427</v>
      </c>
      <c r="C31" s="1221">
        <f>SUM(D31:J31)</f>
        <v>349562.43004267977</v>
      </c>
      <c r="D31" s="1492">
        <v>156336.16937364708</v>
      </c>
      <c r="E31" s="1047">
        <v>0</v>
      </c>
      <c r="F31" s="1037">
        <v>26026.955366183254</v>
      </c>
      <c r="G31" s="1037">
        <v>0</v>
      </c>
      <c r="H31" s="1047">
        <v>0</v>
      </c>
      <c r="I31" s="1502">
        <v>4335.8699660247967</v>
      </c>
      <c r="J31" s="1492">
        <v>162863.43533682465</v>
      </c>
      <c r="K31" s="865">
        <v>11915</v>
      </c>
    </row>
    <row r="32" spans="1:11" ht="12.75" customHeight="1" x14ac:dyDescent="0.2">
      <c r="A32" s="107" t="s">
        <v>286</v>
      </c>
      <c r="B32" s="1775">
        <v>56533.346525656132</v>
      </c>
      <c r="C32" s="1221">
        <f t="shared" ref="C32:C38" si="2">SUM(D32:J32)</f>
        <v>360155.73754291574</v>
      </c>
      <c r="D32" s="1492">
        <v>142841.24355167657</v>
      </c>
      <c r="E32" s="1035">
        <v>0</v>
      </c>
      <c r="F32" s="1036">
        <v>35218.160970545963</v>
      </c>
      <c r="G32" s="1036">
        <v>0</v>
      </c>
      <c r="H32" s="1258">
        <v>0</v>
      </c>
      <c r="I32" s="1515">
        <v>4402.37320175082</v>
      </c>
      <c r="J32" s="1492">
        <v>177693.95981894241</v>
      </c>
      <c r="K32" s="865">
        <v>12936</v>
      </c>
    </row>
    <row r="33" spans="1:14" ht="12.75" customHeight="1" x14ac:dyDescent="0.2">
      <c r="A33" s="107" t="s">
        <v>287</v>
      </c>
      <c r="B33" s="1775">
        <v>51459.717662379582</v>
      </c>
      <c r="C33" s="1221">
        <f t="shared" si="2"/>
        <v>309968.54812651931</v>
      </c>
      <c r="D33" s="1492">
        <v>151816.77940206279</v>
      </c>
      <c r="E33" s="1035">
        <v>266.64100000000002</v>
      </c>
      <c r="F33" s="1036">
        <v>47550.989981958657</v>
      </c>
      <c r="G33" s="1036">
        <v>0</v>
      </c>
      <c r="H33" s="1258">
        <v>0</v>
      </c>
      <c r="I33" s="1515">
        <v>4435.0407543644733</v>
      </c>
      <c r="J33" s="1492">
        <v>105899.09698813339</v>
      </c>
      <c r="K33" s="865">
        <v>8740</v>
      </c>
    </row>
    <row r="34" spans="1:14" ht="12.75" customHeight="1" x14ac:dyDescent="0.2">
      <c r="A34" s="107" t="s">
        <v>288</v>
      </c>
      <c r="B34" s="1775">
        <v>51854.974309387384</v>
      </c>
      <c r="C34" s="1221">
        <f t="shared" si="2"/>
        <v>466288.10773807648</v>
      </c>
      <c r="D34" s="1492">
        <v>223208.25021363088</v>
      </c>
      <c r="E34" s="1035">
        <v>0</v>
      </c>
      <c r="F34" s="1036">
        <v>65612.294600918132</v>
      </c>
      <c r="G34" s="1036">
        <v>0</v>
      </c>
      <c r="H34" s="1258">
        <v>0</v>
      </c>
      <c r="I34" s="1515">
        <v>2894.5472959497388</v>
      </c>
      <c r="J34" s="1492">
        <v>174573.01562757773</v>
      </c>
      <c r="K34" s="865">
        <v>12054</v>
      </c>
    </row>
    <row r="35" spans="1:14" ht="12.75" customHeight="1" x14ac:dyDescent="0.2">
      <c r="A35" s="107" t="s">
        <v>289</v>
      </c>
      <c r="B35" s="1775">
        <v>71293.884504115878</v>
      </c>
      <c r="C35" s="1221">
        <f t="shared" si="2"/>
        <v>477136.9529639649</v>
      </c>
      <c r="D35" s="1492">
        <v>259676.05722089781</v>
      </c>
      <c r="E35" s="1035">
        <v>0</v>
      </c>
      <c r="F35" s="1036">
        <v>85602.81763723823</v>
      </c>
      <c r="G35" s="1036">
        <v>0</v>
      </c>
      <c r="H35" s="1258">
        <v>0</v>
      </c>
      <c r="I35" s="1515">
        <v>3540.5233255659323</v>
      </c>
      <c r="J35" s="1492">
        <v>128317.55478026292</v>
      </c>
      <c r="K35" s="865">
        <v>12742</v>
      </c>
    </row>
    <row r="36" spans="1:14" ht="12.75" customHeight="1" x14ac:dyDescent="0.2">
      <c r="A36" s="107" t="s">
        <v>290</v>
      </c>
      <c r="B36" s="1775">
        <v>45790.448878594849</v>
      </c>
      <c r="C36" s="1221">
        <f t="shared" si="2"/>
        <v>262062.90086557114</v>
      </c>
      <c r="D36" s="1492">
        <v>124307.12549061431</v>
      </c>
      <c r="E36" s="1035">
        <v>0</v>
      </c>
      <c r="F36" s="1036">
        <v>29789.790003608941</v>
      </c>
      <c r="G36" s="1036">
        <v>0</v>
      </c>
      <c r="H36" s="1258">
        <v>0</v>
      </c>
      <c r="I36" s="1515">
        <v>5606.7824781742056</v>
      </c>
      <c r="J36" s="1492">
        <v>102359.2028931737</v>
      </c>
      <c r="K36" s="865">
        <v>9378</v>
      </c>
    </row>
    <row r="37" spans="1:14" ht="12.75" customHeight="1" x14ac:dyDescent="0.2">
      <c r="A37" s="107" t="s">
        <v>291</v>
      </c>
      <c r="B37" s="1775">
        <v>46627.874092616301</v>
      </c>
      <c r="C37" s="1221">
        <f t="shared" si="2"/>
        <v>440021.0846014109</v>
      </c>
      <c r="D37" s="1492">
        <v>119121.78442814245</v>
      </c>
      <c r="E37" s="1035">
        <v>9906.0171699999992</v>
      </c>
      <c r="F37" s="1036">
        <v>28539.719096817553</v>
      </c>
      <c r="G37" s="1036">
        <v>0</v>
      </c>
      <c r="H37" s="1035">
        <v>24263.516759999999</v>
      </c>
      <c r="I37" s="1515">
        <v>3379.9708400890581</v>
      </c>
      <c r="J37" s="1492">
        <v>254810.07630636188</v>
      </c>
      <c r="K37" s="865">
        <v>11777</v>
      </c>
    </row>
    <row r="38" spans="1:14" ht="12.75" customHeight="1" x14ac:dyDescent="0.2">
      <c r="A38" s="107" t="s">
        <v>292</v>
      </c>
      <c r="B38" s="1775">
        <v>41847.032004563327</v>
      </c>
      <c r="C38" s="1221">
        <f t="shared" si="2"/>
        <v>201727.11889991004</v>
      </c>
      <c r="D38" s="1492">
        <v>102588.03031932807</v>
      </c>
      <c r="E38" s="1035">
        <v>0</v>
      </c>
      <c r="F38" s="1036">
        <v>32541.095342729215</v>
      </c>
      <c r="G38" s="1036">
        <v>0</v>
      </c>
      <c r="H38" s="1258">
        <v>0</v>
      </c>
      <c r="I38" s="1515">
        <v>6427.9451380809815</v>
      </c>
      <c r="J38" s="1492">
        <v>60170.048099771775</v>
      </c>
      <c r="K38" s="865">
        <v>5187</v>
      </c>
    </row>
    <row r="39" spans="1:14" ht="12.75" customHeight="1" x14ac:dyDescent="0.2">
      <c r="A39" s="107"/>
      <c r="B39" s="450"/>
      <c r="C39" s="1039"/>
      <c r="D39" s="1259"/>
      <c r="E39" s="1259"/>
      <c r="F39" s="1259"/>
      <c r="G39" s="1259"/>
      <c r="H39" s="1259"/>
      <c r="I39" s="1597"/>
      <c r="J39" s="1260"/>
      <c r="K39" s="951"/>
    </row>
    <row r="40" spans="1:14" ht="12.75" customHeight="1" x14ac:dyDescent="0.2">
      <c r="A40" s="451" t="s">
        <v>2068</v>
      </c>
      <c r="B40" s="452">
        <f>SUM(B31:B38)</f>
        <v>430446.05174807989</v>
      </c>
      <c r="C40" s="1252">
        <f t="shared" ref="C40:K40" si="3">SUM(C31:C38)</f>
        <v>2866922.8807810484</v>
      </c>
      <c r="D40" s="1252">
        <f t="shared" si="3"/>
        <v>1279895.44</v>
      </c>
      <c r="E40" s="1252">
        <f t="shared" si="3"/>
        <v>10172.658169999999</v>
      </c>
      <c r="F40" s="1252">
        <f t="shared" si="3"/>
        <v>350881.82299999997</v>
      </c>
      <c r="G40" s="1252">
        <f t="shared" si="3"/>
        <v>0</v>
      </c>
      <c r="H40" s="1252">
        <f t="shared" si="3"/>
        <v>24263.516759999999</v>
      </c>
      <c r="I40" s="1253">
        <f t="shared" si="3"/>
        <v>35023.053000000007</v>
      </c>
      <c r="J40" s="1254">
        <f t="shared" si="3"/>
        <v>1166686.3898510486</v>
      </c>
      <c r="K40" s="993">
        <f t="shared" si="3"/>
        <v>84729</v>
      </c>
    </row>
    <row r="41" spans="1:14" ht="12.75" customHeight="1" thickBot="1" x14ac:dyDescent="0.25">
      <c r="A41" s="170"/>
      <c r="B41" s="454"/>
      <c r="C41" s="455"/>
      <c r="D41" s="455"/>
      <c r="E41" s="318"/>
      <c r="F41" s="455"/>
      <c r="G41" s="455"/>
      <c r="H41" s="455"/>
      <c r="I41" s="1598"/>
      <c r="J41" s="627"/>
      <c r="K41" s="742"/>
    </row>
    <row r="42" spans="1:14" ht="12.75" customHeight="1" x14ac:dyDescent="0.2">
      <c r="A42" s="672"/>
      <c r="B42" s="673"/>
      <c r="C42" s="674"/>
      <c r="D42" s="674"/>
      <c r="E42" s="674"/>
      <c r="F42" s="674"/>
      <c r="G42" s="674"/>
      <c r="H42" s="674"/>
      <c r="I42" s="674"/>
      <c r="J42" s="674"/>
      <c r="K42" s="682"/>
    </row>
    <row r="43" spans="1:14" x14ac:dyDescent="0.2">
      <c r="A43" s="676" t="s">
        <v>2064</v>
      </c>
      <c r="B43" s="615"/>
      <c r="C43" s="272"/>
      <c r="D43" s="272"/>
      <c r="E43" s="272"/>
      <c r="F43" s="272"/>
      <c r="G43" s="272"/>
      <c r="H43" s="272"/>
      <c r="I43" s="1741"/>
      <c r="J43" s="1741"/>
      <c r="K43" s="683"/>
    </row>
    <row r="44" spans="1:14" ht="12" customHeight="1" x14ac:dyDescent="0.2">
      <c r="A44" s="1830" t="s">
        <v>2113</v>
      </c>
      <c r="B44" s="1828"/>
      <c r="C44" s="1828"/>
      <c r="D44" s="1828"/>
      <c r="E44" s="1828"/>
      <c r="F44" s="1828"/>
      <c r="G44" s="1828"/>
      <c r="H44" s="1828"/>
      <c r="I44" s="1829"/>
      <c r="J44" s="1830"/>
      <c r="K44" s="1829"/>
    </row>
    <row r="45" spans="1:14" ht="36" customHeight="1" x14ac:dyDescent="0.2">
      <c r="A45" s="1827" t="s">
        <v>2085</v>
      </c>
      <c r="B45" s="1828"/>
      <c r="C45" s="1828"/>
      <c r="D45" s="1828"/>
      <c r="E45" s="1828"/>
      <c r="F45" s="1828"/>
      <c r="G45" s="1828"/>
      <c r="H45" s="1828"/>
      <c r="I45" s="1829"/>
      <c r="J45" s="1830"/>
      <c r="K45" s="1829"/>
    </row>
    <row r="46" spans="1:14" ht="12.75" customHeight="1" x14ac:dyDescent="0.2">
      <c r="A46" s="1830" t="s">
        <v>1248</v>
      </c>
      <c r="B46" s="1828"/>
      <c r="C46" s="1828"/>
      <c r="D46" s="1828"/>
      <c r="E46" s="1828"/>
      <c r="F46" s="1828"/>
      <c r="G46" s="1828"/>
      <c r="H46" s="1828"/>
      <c r="I46" s="1829"/>
      <c r="J46" s="1830"/>
      <c r="K46" s="1829"/>
    </row>
    <row r="47" spans="1:14" ht="36" customHeight="1" x14ac:dyDescent="0.2">
      <c r="A47" s="1827" t="s">
        <v>2110</v>
      </c>
      <c r="B47" s="1828"/>
      <c r="C47" s="1828"/>
      <c r="D47" s="1828"/>
      <c r="E47" s="1828"/>
      <c r="F47" s="1828"/>
      <c r="G47" s="1828"/>
      <c r="H47" s="1828"/>
      <c r="I47" s="1829"/>
      <c r="J47" s="1830"/>
      <c r="K47" s="1829"/>
      <c r="N47" s="17"/>
    </row>
    <row r="48" spans="1:14" ht="12" customHeight="1" x14ac:dyDescent="0.2">
      <c r="A48" s="1830" t="s">
        <v>2080</v>
      </c>
      <c r="B48" s="1828"/>
      <c r="C48" s="1828"/>
      <c r="D48" s="1828"/>
      <c r="E48" s="1828"/>
      <c r="F48" s="1828"/>
      <c r="G48" s="1828"/>
      <c r="H48" s="1828"/>
      <c r="I48" s="1829"/>
      <c r="J48" s="1830"/>
      <c r="K48" s="1829"/>
    </row>
    <row r="49" spans="1:11" ht="24" customHeight="1" x14ac:dyDescent="0.2">
      <c r="A49" s="1827" t="s">
        <v>2089</v>
      </c>
      <c r="B49" s="1828"/>
      <c r="C49" s="1828"/>
      <c r="D49" s="1828"/>
      <c r="E49" s="1828"/>
      <c r="F49" s="1828"/>
      <c r="G49" s="1828"/>
      <c r="H49" s="1828"/>
      <c r="I49" s="1829"/>
      <c r="J49" s="1830"/>
      <c r="K49" s="1829"/>
    </row>
    <row r="50" spans="1:11" ht="24" customHeight="1" x14ac:dyDescent="0.2">
      <c r="A50" s="1827" t="s">
        <v>1249</v>
      </c>
      <c r="B50" s="1828"/>
      <c r="C50" s="1828"/>
      <c r="D50" s="1828"/>
      <c r="E50" s="1828"/>
      <c r="F50" s="1828"/>
      <c r="G50" s="1828"/>
      <c r="H50" s="1828"/>
      <c r="I50" s="1829"/>
      <c r="J50" s="1830"/>
      <c r="K50" s="1829"/>
    </row>
    <row r="51" spans="1:11" ht="12.75" customHeight="1" thickBot="1" x14ac:dyDescent="0.25">
      <c r="A51" s="1831" t="s">
        <v>2140</v>
      </c>
      <c r="B51" s="1832"/>
      <c r="C51" s="1832"/>
      <c r="D51" s="1832"/>
      <c r="E51" s="1832"/>
      <c r="F51" s="1832"/>
      <c r="G51" s="1832"/>
      <c r="H51" s="1832"/>
      <c r="I51" s="1833"/>
      <c r="J51" s="1831"/>
      <c r="K51" s="1833"/>
    </row>
    <row r="52" spans="1:11" x14ac:dyDescent="0.2">
      <c r="B52" s="112"/>
      <c r="C52" s="310"/>
      <c r="D52" s="311"/>
      <c r="E52" s="311"/>
      <c r="F52" s="311"/>
      <c r="G52" s="311"/>
      <c r="H52" s="311"/>
      <c r="I52" s="1725"/>
      <c r="J52" s="1726"/>
      <c r="K52" s="574"/>
    </row>
    <row r="53" spans="1:11" x14ac:dyDescent="0.2">
      <c r="A53" s="46"/>
      <c r="B53" s="112"/>
      <c r="C53" s="310"/>
      <c r="D53" s="311"/>
      <c r="E53" s="311"/>
      <c r="F53" s="311"/>
      <c r="G53" s="311"/>
      <c r="H53" s="311"/>
      <c r="I53" s="311"/>
      <c r="J53" s="1675"/>
      <c r="K53" s="574"/>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41"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854</v>
      </c>
      <c r="B4" s="1772">
        <v>9963.6147475420003</v>
      </c>
      <c r="C4" s="1221">
        <f>SUM(D4:J4)</f>
        <v>74776.484695647523</v>
      </c>
      <c r="D4" s="1492">
        <v>40823.531999999999</v>
      </c>
      <c r="E4" s="1038">
        <v>0</v>
      </c>
      <c r="F4" s="1038">
        <v>3283.59</v>
      </c>
      <c r="G4" s="1038">
        <v>0</v>
      </c>
      <c r="H4" s="1038">
        <v>0</v>
      </c>
      <c r="I4" s="1590">
        <v>674.00599999999997</v>
      </c>
      <c r="J4" s="1492">
        <v>29995.356695647522</v>
      </c>
      <c r="K4" s="949">
        <v>3404</v>
      </c>
    </row>
    <row r="5" spans="1:11" ht="12.75" customHeight="1" x14ac:dyDescent="0.2">
      <c r="A5" s="3" t="s">
        <v>855</v>
      </c>
      <c r="B5" s="1772">
        <v>7380.9770795490003</v>
      </c>
      <c r="C5" s="1221">
        <f t="shared" ref="C5:C19" si="0">SUM(D5:J5)</f>
        <v>61480.876762538988</v>
      </c>
      <c r="D5" s="1492">
        <v>38306.214999999997</v>
      </c>
      <c r="E5" s="1038">
        <v>0</v>
      </c>
      <c r="F5" s="1038">
        <v>1349.9960000000001</v>
      </c>
      <c r="G5" s="1038">
        <v>0</v>
      </c>
      <c r="H5" s="1038">
        <v>0</v>
      </c>
      <c r="I5" s="1591">
        <v>233.20400000000001</v>
      </c>
      <c r="J5" s="1492">
        <v>21591.461762538995</v>
      </c>
      <c r="K5" s="864">
        <v>3134</v>
      </c>
    </row>
    <row r="6" spans="1:11" ht="12.75" customHeight="1" x14ac:dyDescent="0.2">
      <c r="A6" s="3" t="s">
        <v>567</v>
      </c>
      <c r="B6" s="1772">
        <v>21767.434366268</v>
      </c>
      <c r="C6" s="1221">
        <f t="shared" si="0"/>
        <v>127988.59540042066</v>
      </c>
      <c r="D6" s="1492">
        <v>72611.850999999995</v>
      </c>
      <c r="E6" s="1038">
        <v>0</v>
      </c>
      <c r="F6" s="1038">
        <v>9363.75</v>
      </c>
      <c r="G6" s="1038">
        <v>0</v>
      </c>
      <c r="H6" s="1038">
        <v>0</v>
      </c>
      <c r="I6" s="1591">
        <v>2414.3339999999998</v>
      </c>
      <c r="J6" s="1492">
        <v>43598.660400420667</v>
      </c>
      <c r="K6" s="864">
        <v>5635</v>
      </c>
    </row>
    <row r="7" spans="1:11" ht="12.75" customHeight="1" x14ac:dyDescent="0.2">
      <c r="A7" s="3" t="s">
        <v>78</v>
      </c>
      <c r="B7" s="1772">
        <v>2895.0407330027997</v>
      </c>
      <c r="C7" s="1221">
        <f t="shared" si="0"/>
        <v>23507.676696191938</v>
      </c>
      <c r="D7" s="1492">
        <v>11875.334999999999</v>
      </c>
      <c r="E7" s="1038">
        <v>0</v>
      </c>
      <c r="F7" s="1038">
        <v>779.24900000000002</v>
      </c>
      <c r="G7" s="1038">
        <v>0</v>
      </c>
      <c r="H7" s="1038">
        <v>0</v>
      </c>
      <c r="I7" s="1591">
        <v>215.125</v>
      </c>
      <c r="J7" s="1492">
        <v>10637.967696191939</v>
      </c>
      <c r="K7" s="864">
        <v>1080</v>
      </c>
    </row>
    <row r="8" spans="1:11" ht="12.75" customHeight="1" x14ac:dyDescent="0.2">
      <c r="A8" s="3" t="s">
        <v>465</v>
      </c>
      <c r="B8" s="1772">
        <v>5708.3588645450009</v>
      </c>
      <c r="C8" s="1221">
        <f t="shared" si="0"/>
        <v>32428.624812921211</v>
      </c>
      <c r="D8" s="1492">
        <v>18836.698</v>
      </c>
      <c r="E8" s="1038">
        <v>0</v>
      </c>
      <c r="F8" s="1038">
        <v>997.81</v>
      </c>
      <c r="G8" s="1038">
        <v>0</v>
      </c>
      <c r="H8" s="1038">
        <v>0</v>
      </c>
      <c r="I8" s="1591">
        <v>574.89800000000002</v>
      </c>
      <c r="J8" s="1492">
        <v>12019.218812921208</v>
      </c>
      <c r="K8" s="864">
        <v>1455</v>
      </c>
    </row>
    <row r="9" spans="1:11" ht="12.75" customHeight="1" x14ac:dyDescent="0.2">
      <c r="A9" s="3" t="s">
        <v>856</v>
      </c>
      <c r="B9" s="1772">
        <v>12038.89942258</v>
      </c>
      <c r="C9" s="1221">
        <f t="shared" si="0"/>
        <v>172222.72029417727</v>
      </c>
      <c r="D9" s="1492">
        <v>69191.721000000005</v>
      </c>
      <c r="E9" s="1038">
        <v>101.4267</v>
      </c>
      <c r="F9" s="1038">
        <v>4580.6859999999997</v>
      </c>
      <c r="G9" s="1038">
        <v>0</v>
      </c>
      <c r="H9" s="1038">
        <v>19660.460019999999</v>
      </c>
      <c r="I9" s="1591">
        <v>1054.9639999999999</v>
      </c>
      <c r="J9" s="1492">
        <v>77633.462574177276</v>
      </c>
      <c r="K9" s="864">
        <v>5037</v>
      </c>
    </row>
    <row r="10" spans="1:11" ht="12.75" customHeight="1" x14ac:dyDescent="0.2">
      <c r="A10" s="3" t="s">
        <v>583</v>
      </c>
      <c r="B10" s="1772">
        <v>3908.5293958359998</v>
      </c>
      <c r="C10" s="1221">
        <f t="shared" si="0"/>
        <v>27822.583150263119</v>
      </c>
      <c r="D10" s="1492">
        <v>13312.544</v>
      </c>
      <c r="E10" s="1038">
        <v>0</v>
      </c>
      <c r="F10" s="1038">
        <v>724.29300000000001</v>
      </c>
      <c r="G10" s="1038">
        <v>0</v>
      </c>
      <c r="H10" s="1038">
        <v>0</v>
      </c>
      <c r="I10" s="1591">
        <v>399.85300000000001</v>
      </c>
      <c r="J10" s="1492">
        <v>13385.893150263119</v>
      </c>
      <c r="K10" s="864">
        <v>1191</v>
      </c>
    </row>
    <row r="11" spans="1:11" ht="12.75" customHeight="1" x14ac:dyDescent="0.2">
      <c r="A11" s="3" t="s">
        <v>159</v>
      </c>
      <c r="B11" s="1772">
        <v>3553.1899203089997</v>
      </c>
      <c r="C11" s="1221">
        <f t="shared" si="0"/>
        <v>29777.354930497542</v>
      </c>
      <c r="D11" s="1492">
        <v>14998.837</v>
      </c>
      <c r="E11" s="1038">
        <v>0</v>
      </c>
      <c r="F11" s="1038">
        <v>533.28800000000001</v>
      </c>
      <c r="G11" s="1038">
        <v>0</v>
      </c>
      <c r="H11" s="1038">
        <v>0</v>
      </c>
      <c r="I11" s="1591">
        <v>316.11900000000003</v>
      </c>
      <c r="J11" s="1492">
        <v>13929.110930497542</v>
      </c>
      <c r="K11" s="864">
        <v>1313</v>
      </c>
    </row>
    <row r="12" spans="1:11" ht="12.75" customHeight="1" x14ac:dyDescent="0.2">
      <c r="A12" s="3" t="s">
        <v>857</v>
      </c>
      <c r="B12" s="1772">
        <v>6002.6454537400004</v>
      </c>
      <c r="C12" s="1221">
        <f t="shared" si="0"/>
        <v>41021.556482343018</v>
      </c>
      <c r="D12" s="1492">
        <v>20894.483</v>
      </c>
      <c r="E12" s="1038">
        <v>0</v>
      </c>
      <c r="F12" s="1038">
        <v>1200.556</v>
      </c>
      <c r="G12" s="1038">
        <v>0</v>
      </c>
      <c r="H12" s="1038">
        <v>0</v>
      </c>
      <c r="I12" s="1591">
        <v>509.12900000000002</v>
      </c>
      <c r="J12" s="1492">
        <v>18417.38848234302</v>
      </c>
      <c r="K12" s="864">
        <v>1899</v>
      </c>
    </row>
    <row r="13" spans="1:11" ht="12.75" customHeight="1" x14ac:dyDescent="0.2">
      <c r="A13" s="3" t="s">
        <v>858</v>
      </c>
      <c r="B13" s="1772">
        <v>14560.022701146001</v>
      </c>
      <c r="C13" s="1221">
        <f t="shared" si="0"/>
        <v>114287.35552276348</v>
      </c>
      <c r="D13" s="1492">
        <v>65536.274999999994</v>
      </c>
      <c r="E13" s="1038">
        <v>0</v>
      </c>
      <c r="F13" s="1038">
        <v>7331.6689999999999</v>
      </c>
      <c r="G13" s="1038">
        <v>0</v>
      </c>
      <c r="H13" s="1038">
        <v>0</v>
      </c>
      <c r="I13" s="1591">
        <v>1198.7829999999999</v>
      </c>
      <c r="J13" s="1492">
        <v>40220.628522763502</v>
      </c>
      <c r="K13" s="864">
        <v>4789</v>
      </c>
    </row>
    <row r="14" spans="1:11" ht="12.75" customHeight="1" x14ac:dyDescent="0.2">
      <c r="A14" s="3" t="s">
        <v>859</v>
      </c>
      <c r="B14" s="1772">
        <v>2061.9428824731999</v>
      </c>
      <c r="C14" s="1221">
        <f t="shared" si="0"/>
        <v>18866.198464726454</v>
      </c>
      <c r="D14" s="1492">
        <v>10053.328</v>
      </c>
      <c r="E14" s="1038">
        <v>0</v>
      </c>
      <c r="F14" s="1038">
        <v>438.55900000000003</v>
      </c>
      <c r="G14" s="1038">
        <v>0</v>
      </c>
      <c r="H14" s="1038">
        <v>0</v>
      </c>
      <c r="I14" s="1591">
        <v>109.185</v>
      </c>
      <c r="J14" s="1492">
        <v>8265.1264647264561</v>
      </c>
      <c r="K14" s="864">
        <v>858</v>
      </c>
    </row>
    <row r="15" spans="1:11" ht="12.75" customHeight="1" x14ac:dyDescent="0.2">
      <c r="A15" s="3" t="s">
        <v>860</v>
      </c>
      <c r="B15" s="1772">
        <v>4259.4807618770001</v>
      </c>
      <c r="C15" s="1221">
        <f t="shared" si="0"/>
        <v>30362.756608959709</v>
      </c>
      <c r="D15" s="1492">
        <v>17962.844000000001</v>
      </c>
      <c r="E15" s="1038">
        <v>0</v>
      </c>
      <c r="F15" s="1038">
        <v>1406.5740000000001</v>
      </c>
      <c r="G15" s="1038">
        <v>0</v>
      </c>
      <c r="H15" s="1038">
        <v>0</v>
      </c>
      <c r="I15" s="1591">
        <v>333.709</v>
      </c>
      <c r="J15" s="1492">
        <v>10659.629608959709</v>
      </c>
      <c r="K15" s="864">
        <v>1129</v>
      </c>
    </row>
    <row r="16" spans="1:11" ht="12.75" customHeight="1" x14ac:dyDescent="0.2">
      <c r="A16" s="3" t="s">
        <v>861</v>
      </c>
      <c r="B16" s="1772">
        <v>4862.5768596660009</v>
      </c>
      <c r="C16" s="1221">
        <f t="shared" si="0"/>
        <v>50849.94605295769</v>
      </c>
      <c r="D16" s="1492">
        <v>25487.516</v>
      </c>
      <c r="E16" s="1038">
        <v>0</v>
      </c>
      <c r="F16" s="1038">
        <v>925.98199999999997</v>
      </c>
      <c r="G16" s="1038">
        <v>0</v>
      </c>
      <c r="H16" s="1038">
        <v>0</v>
      </c>
      <c r="I16" s="1591">
        <v>316.65499999999997</v>
      </c>
      <c r="J16" s="1492">
        <v>24119.793052957692</v>
      </c>
      <c r="K16" s="864">
        <v>1949</v>
      </c>
    </row>
    <row r="17" spans="1:11" ht="12.75" customHeight="1" x14ac:dyDescent="0.2">
      <c r="A17" s="3" t="s">
        <v>862</v>
      </c>
      <c r="B17" s="1772">
        <v>3660.9463336819999</v>
      </c>
      <c r="C17" s="1221">
        <f t="shared" si="0"/>
        <v>32775.025479482574</v>
      </c>
      <c r="D17" s="1492">
        <v>16151.359</v>
      </c>
      <c r="E17" s="1038">
        <v>0</v>
      </c>
      <c r="F17" s="1038">
        <v>931.88699999999994</v>
      </c>
      <c r="G17" s="1038">
        <v>0</v>
      </c>
      <c r="H17" s="1038">
        <v>0</v>
      </c>
      <c r="I17" s="1591">
        <v>279.96199999999999</v>
      </c>
      <c r="J17" s="1492">
        <v>15411.817479482572</v>
      </c>
      <c r="K17" s="864">
        <v>1271</v>
      </c>
    </row>
    <row r="18" spans="1:11" ht="12.75" customHeight="1" x14ac:dyDescent="0.2">
      <c r="A18" s="3" t="s">
        <v>2074</v>
      </c>
      <c r="B18" s="1772">
        <v>3486.4544832655001</v>
      </c>
      <c r="C18" s="1221">
        <f t="shared" si="0"/>
        <v>34615.286655254276</v>
      </c>
      <c r="D18" s="1492">
        <v>20599.491999999998</v>
      </c>
      <c r="E18" s="1038">
        <v>0</v>
      </c>
      <c r="F18" s="1038">
        <v>709.61699999999996</v>
      </c>
      <c r="G18" s="1038">
        <v>0</v>
      </c>
      <c r="H18" s="1038">
        <v>0</v>
      </c>
      <c r="I18" s="1591">
        <v>173.376</v>
      </c>
      <c r="J18" s="1492">
        <v>13132.801655254281</v>
      </c>
      <c r="K18" s="864">
        <v>1440</v>
      </c>
    </row>
    <row r="19" spans="1:11" ht="12.75" customHeight="1" x14ac:dyDescent="0.2">
      <c r="A19" s="3" t="s">
        <v>863</v>
      </c>
      <c r="B19" s="1772">
        <v>18967.755807009999</v>
      </c>
      <c r="C19" s="1221">
        <f t="shared" si="0"/>
        <v>109808.12222944399</v>
      </c>
      <c r="D19" s="1492">
        <v>62940.49</v>
      </c>
      <c r="E19" s="1038">
        <v>0</v>
      </c>
      <c r="F19" s="1038">
        <v>8283.5679999999993</v>
      </c>
      <c r="G19" s="1038">
        <v>0</v>
      </c>
      <c r="H19" s="1038">
        <v>0</v>
      </c>
      <c r="I19" s="1591">
        <v>1477.4590000000001</v>
      </c>
      <c r="J19" s="1492">
        <v>37106.605229444001</v>
      </c>
      <c r="K19" s="864">
        <v>4590</v>
      </c>
    </row>
    <row r="20" spans="1:11" ht="12.75" customHeight="1" x14ac:dyDescent="0.2">
      <c r="A20" s="456"/>
      <c r="B20" s="457"/>
      <c r="C20" s="1039"/>
      <c r="D20" s="1039"/>
      <c r="E20" s="1039"/>
      <c r="F20" s="1039"/>
      <c r="G20" s="1039"/>
      <c r="H20" s="1039"/>
      <c r="I20" s="1263"/>
      <c r="J20" s="1040"/>
      <c r="K20" s="739"/>
    </row>
    <row r="21" spans="1:11" ht="12.75" customHeight="1" x14ac:dyDescent="0.2">
      <c r="A21" s="458" t="s">
        <v>2069</v>
      </c>
      <c r="B21" s="459">
        <f>SUM(B4:B19)</f>
        <v>125077.8698124915</v>
      </c>
      <c r="C21" s="1041">
        <f t="shared" ref="C21:K21" si="1">SUM(C4:C19)</f>
        <v>982591.16423858947</v>
      </c>
      <c r="D21" s="1041">
        <f t="shared" si="1"/>
        <v>519582.52</v>
      </c>
      <c r="E21" s="1041">
        <f t="shared" si="1"/>
        <v>101.4267</v>
      </c>
      <c r="F21" s="1041">
        <f t="shared" si="1"/>
        <v>42841.074000000008</v>
      </c>
      <c r="G21" s="1041">
        <f t="shared" si="1"/>
        <v>0</v>
      </c>
      <c r="H21" s="1041">
        <f t="shared" si="1"/>
        <v>19660.460019999999</v>
      </c>
      <c r="I21" s="1042">
        <f t="shared" si="1"/>
        <v>10280.761</v>
      </c>
      <c r="J21" s="1043">
        <f t="shared" si="1"/>
        <v>390124.92251858948</v>
      </c>
      <c r="K21" s="992">
        <f t="shared" si="1"/>
        <v>40174</v>
      </c>
    </row>
    <row r="22" spans="1:11" ht="12.75" customHeight="1" thickBot="1" x14ac:dyDescent="0.25">
      <c r="A22" s="460"/>
      <c r="B22" s="461"/>
      <c r="C22" s="1044"/>
      <c r="D22" s="1045"/>
      <c r="E22" s="1045"/>
      <c r="F22" s="1045"/>
      <c r="G22" s="1045"/>
      <c r="H22" s="1045"/>
      <c r="I22" s="1592"/>
      <c r="J22" s="1046"/>
      <c r="K22" s="740"/>
    </row>
    <row r="23" spans="1:11" ht="12.75" customHeight="1" x14ac:dyDescent="0.2">
      <c r="A23" s="158" t="s">
        <v>285</v>
      </c>
      <c r="B23" s="1775">
        <v>59791.464640886203</v>
      </c>
      <c r="C23" s="1221">
        <f>SUM(D23:J23)</f>
        <v>450094.65321626444</v>
      </c>
      <c r="D23" s="1492">
        <v>228438.1013836434</v>
      </c>
      <c r="E23" s="1047">
        <v>101.4267</v>
      </c>
      <c r="F23" s="1047">
        <v>23388.571785561489</v>
      </c>
      <c r="G23" s="1047">
        <v>0</v>
      </c>
      <c r="H23" s="1047">
        <v>19660.460019999999</v>
      </c>
      <c r="I23" s="1502">
        <v>5651.3498775357675</v>
      </c>
      <c r="J23" s="1492">
        <v>172854.74344952372</v>
      </c>
      <c r="K23" s="921">
        <v>17040</v>
      </c>
    </row>
    <row r="24" spans="1:11" ht="12.75" customHeight="1" x14ac:dyDescent="0.2">
      <c r="A24" s="107" t="s">
        <v>286</v>
      </c>
      <c r="B24" s="1775">
        <v>65286.405171605293</v>
      </c>
      <c r="C24" s="1221">
        <f>SUM(D24:J24)</f>
        <v>532496.51102232514</v>
      </c>
      <c r="D24" s="1492">
        <v>291144.41861635662</v>
      </c>
      <c r="E24" s="1035">
        <v>0</v>
      </c>
      <c r="F24" s="1035">
        <v>19452.502214438522</v>
      </c>
      <c r="G24" s="1035">
        <v>0</v>
      </c>
      <c r="H24" s="1035">
        <v>0</v>
      </c>
      <c r="I24" s="1515">
        <v>4629.4111224642338</v>
      </c>
      <c r="J24" s="1492">
        <v>217270.17906906581</v>
      </c>
      <c r="K24" s="921">
        <v>23134</v>
      </c>
    </row>
    <row r="25" spans="1:11" ht="12.75" customHeight="1" x14ac:dyDescent="0.2">
      <c r="A25" s="456"/>
      <c r="B25" s="457"/>
      <c r="C25" s="26"/>
      <c r="D25" s="26"/>
      <c r="E25" s="26"/>
      <c r="F25" s="26"/>
      <c r="G25" s="26"/>
      <c r="H25" s="26"/>
      <c r="I25" s="1537"/>
      <c r="J25" s="225"/>
      <c r="K25" s="950"/>
    </row>
    <row r="26" spans="1:11" ht="12.75" customHeight="1" x14ac:dyDescent="0.2">
      <c r="A26" s="458" t="s">
        <v>2069</v>
      </c>
      <c r="B26" s="459">
        <f>SUM(B23:B24)</f>
        <v>125077.8698124915</v>
      </c>
      <c r="C26" s="989">
        <f t="shared" ref="C26:K26" si="2">SUM(C23:C24)</f>
        <v>982591.16423858958</v>
      </c>
      <c r="D26" s="989">
        <f t="shared" si="2"/>
        <v>519582.52</v>
      </c>
      <c r="E26" s="989">
        <f t="shared" si="2"/>
        <v>101.4267</v>
      </c>
      <c r="F26" s="989">
        <f t="shared" si="2"/>
        <v>42841.074000000008</v>
      </c>
      <c r="G26" s="989">
        <f t="shared" si="2"/>
        <v>0</v>
      </c>
      <c r="H26" s="989">
        <f t="shared" si="2"/>
        <v>19660.460019999999</v>
      </c>
      <c r="I26" s="990">
        <f t="shared" si="2"/>
        <v>10280.761000000002</v>
      </c>
      <c r="J26" s="991">
        <f t="shared" si="2"/>
        <v>390124.92251858953</v>
      </c>
      <c r="K26" s="992">
        <f t="shared" si="2"/>
        <v>40174</v>
      </c>
    </row>
    <row r="27" spans="1:11" ht="12.75" customHeight="1" thickBot="1" x14ac:dyDescent="0.25">
      <c r="A27" s="460"/>
      <c r="B27" s="461"/>
      <c r="C27" s="145"/>
      <c r="D27" s="462"/>
      <c r="E27" s="462"/>
      <c r="F27" s="462"/>
      <c r="G27" s="462"/>
      <c r="H27" s="462"/>
      <c r="I27" s="1593"/>
      <c r="J27" s="624"/>
      <c r="K27" s="740"/>
    </row>
    <row r="28" spans="1:11" ht="12.75" customHeight="1" x14ac:dyDescent="0.2">
      <c r="A28" s="672"/>
      <c r="B28" s="673"/>
      <c r="C28" s="674"/>
      <c r="D28" s="674"/>
      <c r="E28" s="674"/>
      <c r="F28" s="674"/>
      <c r="G28" s="674"/>
      <c r="H28" s="674"/>
      <c r="I28" s="674"/>
      <c r="J28" s="674"/>
      <c r="K28" s="682"/>
    </row>
    <row r="29" spans="1:11" x14ac:dyDescent="0.2">
      <c r="A29" s="676" t="s">
        <v>2064</v>
      </c>
      <c r="B29" s="615"/>
      <c r="C29" s="272"/>
      <c r="D29" s="272"/>
      <c r="E29" s="272"/>
      <c r="F29" s="272"/>
      <c r="G29" s="272"/>
      <c r="H29" s="272"/>
      <c r="I29" s="1741"/>
      <c r="J29" s="1741"/>
      <c r="K29" s="683"/>
    </row>
    <row r="30" spans="1:11" ht="12" customHeight="1" x14ac:dyDescent="0.2">
      <c r="A30" s="1830" t="s">
        <v>2113</v>
      </c>
      <c r="B30" s="1828"/>
      <c r="C30" s="1828"/>
      <c r="D30" s="1828"/>
      <c r="E30" s="1828"/>
      <c r="F30" s="1828"/>
      <c r="G30" s="1828"/>
      <c r="H30" s="1828"/>
      <c r="I30" s="1829"/>
      <c r="J30" s="1830"/>
      <c r="K30" s="1829"/>
    </row>
    <row r="31" spans="1:11" ht="36" customHeight="1" x14ac:dyDescent="0.2">
      <c r="A31" s="1827" t="s">
        <v>2085</v>
      </c>
      <c r="B31" s="1828"/>
      <c r="C31" s="1828"/>
      <c r="D31" s="1828"/>
      <c r="E31" s="1828"/>
      <c r="F31" s="1828"/>
      <c r="G31" s="1828"/>
      <c r="H31" s="1828"/>
      <c r="I31" s="1829"/>
      <c r="J31" s="1830"/>
      <c r="K31" s="1829"/>
    </row>
    <row r="32" spans="1:11" ht="12.75" customHeight="1" x14ac:dyDescent="0.2">
      <c r="A32" s="1830" t="s">
        <v>1248</v>
      </c>
      <c r="B32" s="1828"/>
      <c r="C32" s="1828"/>
      <c r="D32" s="1828"/>
      <c r="E32" s="1828"/>
      <c r="F32" s="1828"/>
      <c r="G32" s="1828"/>
      <c r="H32" s="1828"/>
      <c r="I32" s="1829"/>
      <c r="J32" s="1830"/>
      <c r="K32" s="1829"/>
    </row>
    <row r="33" spans="1:15" ht="36" customHeight="1" x14ac:dyDescent="0.2">
      <c r="A33" s="1827" t="s">
        <v>2110</v>
      </c>
      <c r="B33" s="1828"/>
      <c r="C33" s="1828"/>
      <c r="D33" s="1828"/>
      <c r="E33" s="1828"/>
      <c r="F33" s="1828"/>
      <c r="G33" s="1828"/>
      <c r="H33" s="1828"/>
      <c r="I33" s="1829"/>
      <c r="J33" s="1830"/>
      <c r="K33" s="1829"/>
      <c r="N33" s="17"/>
    </row>
    <row r="34" spans="1:15" ht="12" customHeight="1" x14ac:dyDescent="0.2">
      <c r="A34" s="1830" t="s">
        <v>2080</v>
      </c>
      <c r="B34" s="1828"/>
      <c r="C34" s="1828"/>
      <c r="D34" s="1828"/>
      <c r="E34" s="1828"/>
      <c r="F34" s="1828"/>
      <c r="G34" s="1828"/>
      <c r="H34" s="1828"/>
      <c r="I34" s="1829"/>
      <c r="J34" s="1830"/>
      <c r="K34" s="1829"/>
      <c r="L34" s="15"/>
      <c r="M34" s="15"/>
      <c r="N34" s="15"/>
      <c r="O34" s="15"/>
    </row>
    <row r="35" spans="1:15" ht="24" customHeight="1" x14ac:dyDescent="0.2">
      <c r="A35" s="1827" t="s">
        <v>2089</v>
      </c>
      <c r="B35" s="1828"/>
      <c r="C35" s="1828"/>
      <c r="D35" s="1828"/>
      <c r="E35" s="1828"/>
      <c r="F35" s="1828"/>
      <c r="G35" s="1828"/>
      <c r="H35" s="1828"/>
      <c r="I35" s="1829"/>
      <c r="J35" s="1830"/>
      <c r="K35" s="1829"/>
    </row>
    <row r="36" spans="1:15" ht="24" customHeight="1" x14ac:dyDescent="0.2">
      <c r="A36" s="1827" t="s">
        <v>1249</v>
      </c>
      <c r="B36" s="1828"/>
      <c r="C36" s="1828"/>
      <c r="D36" s="1828"/>
      <c r="E36" s="1828"/>
      <c r="F36" s="1828"/>
      <c r="G36" s="1828"/>
      <c r="H36" s="1828"/>
      <c r="I36" s="1829"/>
      <c r="J36" s="1830"/>
      <c r="K36" s="1829"/>
    </row>
    <row r="37" spans="1:15" ht="12.75" thickBot="1" x14ac:dyDescent="0.25">
      <c r="A37" s="1831" t="s">
        <v>2140</v>
      </c>
      <c r="B37" s="1832"/>
      <c r="C37" s="1832"/>
      <c r="D37" s="1832"/>
      <c r="E37" s="1832"/>
      <c r="F37" s="1832"/>
      <c r="G37" s="1832"/>
      <c r="H37" s="1832"/>
      <c r="I37" s="1833"/>
      <c r="J37" s="1831"/>
      <c r="K37" s="1833"/>
    </row>
    <row r="38" spans="1:15" x14ac:dyDescent="0.2">
      <c r="I38" s="1666"/>
      <c r="J38" s="1666"/>
    </row>
    <row r="39" spans="1:15" x14ac:dyDescent="0.2">
      <c r="B39" s="112"/>
      <c r="C39" s="137"/>
      <c r="D39" s="138"/>
      <c r="E39" s="138"/>
      <c r="F39" s="138"/>
      <c r="G39" s="138"/>
      <c r="H39" s="138"/>
      <c r="I39" s="138"/>
      <c r="J39" s="138"/>
      <c r="K39" s="574"/>
    </row>
    <row r="40" spans="1:15" x14ac:dyDescent="0.2">
      <c r="A40" s="46"/>
      <c r="B40" s="112"/>
      <c r="C40" s="137"/>
      <c r="D40" s="138"/>
      <c r="E40" s="138"/>
      <c r="F40" s="138"/>
      <c r="G40" s="138"/>
      <c r="H40" s="138"/>
      <c r="I40" s="138"/>
      <c r="J40" s="138"/>
      <c r="K40" s="574"/>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27"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889</v>
      </c>
      <c r="B4" s="1772">
        <v>1546.5901392942999</v>
      </c>
      <c r="C4" s="1221">
        <f>SUM(D4:J4)</f>
        <v>9868.6540779732604</v>
      </c>
      <c r="D4" s="1492">
        <v>4895.3310000000001</v>
      </c>
      <c r="E4" s="1048">
        <v>0</v>
      </c>
      <c r="F4" s="1048">
        <v>99.968999999999994</v>
      </c>
      <c r="G4" s="1048">
        <v>0</v>
      </c>
      <c r="H4" s="1048">
        <v>0</v>
      </c>
      <c r="I4" s="1588">
        <v>34.197000000000003</v>
      </c>
      <c r="J4" s="1498">
        <v>4839.157077973261</v>
      </c>
      <c r="K4" s="920">
        <v>519</v>
      </c>
    </row>
    <row r="5" spans="1:11" ht="12.75" customHeight="1" x14ac:dyDescent="0.2">
      <c r="A5" s="3" t="s">
        <v>890</v>
      </c>
      <c r="B5" s="1772">
        <v>902.19323938970001</v>
      </c>
      <c r="C5" s="1221">
        <f t="shared" ref="C5:C68" si="0">SUM(D5:J5)</f>
        <v>7806.7998188222828</v>
      </c>
      <c r="D5" s="1492">
        <v>4020.06</v>
      </c>
      <c r="E5" s="1048">
        <v>0</v>
      </c>
      <c r="F5" s="1048">
        <v>152.83799999999999</v>
      </c>
      <c r="G5" s="1048">
        <v>0</v>
      </c>
      <c r="H5" s="1048">
        <v>0</v>
      </c>
      <c r="I5" s="1589">
        <v>61.363999999999997</v>
      </c>
      <c r="J5" s="1500">
        <v>3572.5378188222826</v>
      </c>
      <c r="K5" s="921">
        <v>367</v>
      </c>
    </row>
    <row r="6" spans="1:11" ht="12.75" customHeight="1" x14ac:dyDescent="0.2">
      <c r="A6" s="3" t="s">
        <v>891</v>
      </c>
      <c r="B6" s="1772">
        <v>7421.6339348749998</v>
      </c>
      <c r="C6" s="1221">
        <f t="shared" si="0"/>
        <v>34520.091963968407</v>
      </c>
      <c r="D6" s="1492">
        <v>18589.694</v>
      </c>
      <c r="E6" s="1048">
        <v>0</v>
      </c>
      <c r="F6" s="1048">
        <v>1973.921</v>
      </c>
      <c r="G6" s="1048">
        <v>0</v>
      </c>
      <c r="H6" s="1048">
        <v>0</v>
      </c>
      <c r="I6" s="1589">
        <v>408.81200000000001</v>
      </c>
      <c r="J6" s="1500">
        <v>13547.664963968406</v>
      </c>
      <c r="K6" s="921">
        <v>1569</v>
      </c>
    </row>
    <row r="7" spans="1:11" ht="12.75" customHeight="1" x14ac:dyDescent="0.2">
      <c r="A7" s="3" t="s">
        <v>892</v>
      </c>
      <c r="B7" s="1772">
        <v>2825.7744161400001</v>
      </c>
      <c r="C7" s="1221">
        <f t="shared" si="0"/>
        <v>16072.075815242595</v>
      </c>
      <c r="D7" s="1492">
        <v>7858.0749999999998</v>
      </c>
      <c r="E7" s="1048">
        <v>0</v>
      </c>
      <c r="F7" s="1048">
        <v>652.72199999999998</v>
      </c>
      <c r="G7" s="1048">
        <v>0</v>
      </c>
      <c r="H7" s="1048">
        <v>0</v>
      </c>
      <c r="I7" s="1589">
        <v>127.176</v>
      </c>
      <c r="J7" s="1500">
        <v>7434.1028152425961</v>
      </c>
      <c r="K7" s="921">
        <v>967</v>
      </c>
    </row>
    <row r="8" spans="1:11" ht="12.75" customHeight="1" x14ac:dyDescent="0.2">
      <c r="A8" s="3" t="s">
        <v>893</v>
      </c>
      <c r="B8" s="1772">
        <v>2266.1690887949999</v>
      </c>
      <c r="C8" s="1221">
        <f t="shared" si="0"/>
        <v>12468.571078171115</v>
      </c>
      <c r="D8" s="1492">
        <v>7903.6859999999997</v>
      </c>
      <c r="E8" s="1048">
        <v>0</v>
      </c>
      <c r="F8" s="1048">
        <v>371.67099999999999</v>
      </c>
      <c r="G8" s="1048">
        <v>0</v>
      </c>
      <c r="H8" s="1048">
        <v>0</v>
      </c>
      <c r="I8" s="1589">
        <v>142.75800000000001</v>
      </c>
      <c r="J8" s="1500">
        <v>4050.4560781711152</v>
      </c>
      <c r="K8" s="921">
        <v>562</v>
      </c>
    </row>
    <row r="9" spans="1:11" ht="12.75" customHeight="1" x14ac:dyDescent="0.2">
      <c r="A9" s="3" t="s">
        <v>894</v>
      </c>
      <c r="B9" s="1772">
        <v>1519.9136006200001</v>
      </c>
      <c r="C9" s="1221">
        <f t="shared" si="0"/>
        <v>10737.250070812566</v>
      </c>
      <c r="D9" s="1492">
        <v>6156.68</v>
      </c>
      <c r="E9" s="1048">
        <v>0</v>
      </c>
      <c r="F9" s="1048">
        <v>181.96199999999999</v>
      </c>
      <c r="G9" s="1048">
        <v>0</v>
      </c>
      <c r="H9" s="1048">
        <v>0</v>
      </c>
      <c r="I9" s="1589">
        <v>37.695</v>
      </c>
      <c r="J9" s="1500">
        <v>4360.9130708125676</v>
      </c>
      <c r="K9" s="921">
        <v>414</v>
      </c>
    </row>
    <row r="10" spans="1:11" ht="12.75" customHeight="1" x14ac:dyDescent="0.2">
      <c r="A10" s="3" t="s">
        <v>895</v>
      </c>
      <c r="B10" s="1772">
        <v>716.90444175929997</v>
      </c>
      <c r="C10" s="1221">
        <f t="shared" si="0"/>
        <v>6330.5988786394119</v>
      </c>
      <c r="D10" s="1492">
        <v>3188.5630000000001</v>
      </c>
      <c r="E10" s="1048">
        <v>0</v>
      </c>
      <c r="F10" s="1048">
        <v>101.634</v>
      </c>
      <c r="G10" s="1048">
        <v>0</v>
      </c>
      <c r="H10" s="1048">
        <v>0</v>
      </c>
      <c r="I10" s="1589">
        <v>13.042999999999999</v>
      </c>
      <c r="J10" s="1500">
        <v>3027.3588786394116</v>
      </c>
      <c r="K10" s="921">
        <v>333</v>
      </c>
    </row>
    <row r="11" spans="1:11" ht="12.75" customHeight="1" x14ac:dyDescent="0.2">
      <c r="A11" s="3" t="s">
        <v>896</v>
      </c>
      <c r="B11" s="1772">
        <v>4877.0327410500004</v>
      </c>
      <c r="C11" s="1221">
        <f t="shared" si="0"/>
        <v>22404.968705118423</v>
      </c>
      <c r="D11" s="1492">
        <v>10981.415999999999</v>
      </c>
      <c r="E11" s="1048">
        <v>0</v>
      </c>
      <c r="F11" s="1048">
        <v>1077.6569999999999</v>
      </c>
      <c r="G11" s="1048">
        <v>0</v>
      </c>
      <c r="H11" s="1048">
        <v>0</v>
      </c>
      <c r="I11" s="1589">
        <v>262.387</v>
      </c>
      <c r="J11" s="1500">
        <v>10083.508705118424</v>
      </c>
      <c r="K11" s="921">
        <v>1122</v>
      </c>
    </row>
    <row r="12" spans="1:11" ht="12.75" customHeight="1" x14ac:dyDescent="0.2">
      <c r="A12" s="3" t="s">
        <v>366</v>
      </c>
      <c r="B12" s="1772">
        <v>9170.7307516790006</v>
      </c>
      <c r="C12" s="1221">
        <f t="shared" si="0"/>
        <v>54394.561188730135</v>
      </c>
      <c r="D12" s="1492">
        <v>29023.401999999998</v>
      </c>
      <c r="E12" s="1048">
        <v>0</v>
      </c>
      <c r="F12" s="1048">
        <v>1926.1579999999999</v>
      </c>
      <c r="G12" s="1048">
        <v>0</v>
      </c>
      <c r="H12" s="1048">
        <v>0</v>
      </c>
      <c r="I12" s="1589">
        <v>404.33699999999999</v>
      </c>
      <c r="J12" s="1500">
        <v>23040.664188730138</v>
      </c>
      <c r="K12" s="921">
        <v>2250</v>
      </c>
    </row>
    <row r="13" spans="1:11" ht="12.75" customHeight="1" x14ac:dyDescent="0.2">
      <c r="A13" s="3" t="s">
        <v>897</v>
      </c>
      <c r="B13" s="1772">
        <v>1694.4052973729999</v>
      </c>
      <c r="C13" s="1221">
        <f t="shared" si="0"/>
        <v>8958.4578401105318</v>
      </c>
      <c r="D13" s="1492">
        <v>5466.3230000000003</v>
      </c>
      <c r="E13" s="1048">
        <v>0</v>
      </c>
      <c r="F13" s="1048">
        <v>224.797</v>
      </c>
      <c r="G13" s="1048">
        <v>0</v>
      </c>
      <c r="H13" s="1048">
        <v>0</v>
      </c>
      <c r="I13" s="1589">
        <v>72.894000000000005</v>
      </c>
      <c r="J13" s="1500">
        <v>3194.4438401105322</v>
      </c>
      <c r="K13" s="921">
        <v>486</v>
      </c>
    </row>
    <row r="14" spans="1:11" ht="12.75" customHeight="1" x14ac:dyDescent="0.2">
      <c r="A14" s="3" t="s">
        <v>420</v>
      </c>
      <c r="B14" s="1772">
        <v>11918.534100500001</v>
      </c>
      <c r="C14" s="1221">
        <f t="shared" si="0"/>
        <v>59019.210732673731</v>
      </c>
      <c r="D14" s="1492">
        <v>33625.512000000002</v>
      </c>
      <c r="E14" s="1048">
        <v>0</v>
      </c>
      <c r="F14" s="1048">
        <v>2819.4769999999999</v>
      </c>
      <c r="G14" s="1048">
        <v>0</v>
      </c>
      <c r="H14" s="1048">
        <v>0</v>
      </c>
      <c r="I14" s="1589">
        <v>523.32600000000002</v>
      </c>
      <c r="J14" s="1500">
        <v>22050.895732673725</v>
      </c>
      <c r="K14" s="921">
        <v>2836</v>
      </c>
    </row>
    <row r="15" spans="1:11" ht="12.75" customHeight="1" x14ac:dyDescent="0.2">
      <c r="A15" s="3" t="s">
        <v>898</v>
      </c>
      <c r="B15" s="1772">
        <v>3347.3386057102998</v>
      </c>
      <c r="C15" s="1221">
        <f t="shared" si="0"/>
        <v>20971.4988910264</v>
      </c>
      <c r="D15" s="1492">
        <v>11546.374</v>
      </c>
      <c r="E15" s="1048">
        <v>0</v>
      </c>
      <c r="F15" s="1048">
        <v>492.34199999999998</v>
      </c>
      <c r="G15" s="1048">
        <v>0</v>
      </c>
      <c r="H15" s="1048">
        <v>0</v>
      </c>
      <c r="I15" s="1589">
        <v>665.13400000000001</v>
      </c>
      <c r="J15" s="1500">
        <v>8267.6488910263979</v>
      </c>
      <c r="K15" s="921">
        <v>851</v>
      </c>
    </row>
    <row r="16" spans="1:11" ht="12.75" customHeight="1" x14ac:dyDescent="0.2">
      <c r="A16" s="3" t="s">
        <v>56</v>
      </c>
      <c r="B16" s="1772">
        <v>11012.868296093999</v>
      </c>
      <c r="C16" s="1221">
        <f t="shared" si="0"/>
        <v>115882.87136245065</v>
      </c>
      <c r="D16" s="1492">
        <v>44238.101999999999</v>
      </c>
      <c r="E16" s="1048">
        <v>5602.6341199999997</v>
      </c>
      <c r="F16" s="1048">
        <v>3418.6010000000001</v>
      </c>
      <c r="G16" s="1048">
        <v>0</v>
      </c>
      <c r="H16" s="1048">
        <v>2571.7418600000001</v>
      </c>
      <c r="I16" s="1589">
        <v>828.02499999999998</v>
      </c>
      <c r="J16" s="1500">
        <v>59223.767382450642</v>
      </c>
      <c r="K16" s="921">
        <v>3440</v>
      </c>
    </row>
    <row r="17" spans="1:11" ht="12.75" customHeight="1" x14ac:dyDescent="0.2">
      <c r="A17" s="3" t="s">
        <v>562</v>
      </c>
      <c r="B17" s="1772">
        <v>4320.2019608359997</v>
      </c>
      <c r="C17" s="1221">
        <f t="shared" si="0"/>
        <v>19076.901270595707</v>
      </c>
      <c r="D17" s="1492">
        <v>8719.0740000000005</v>
      </c>
      <c r="E17" s="1048">
        <v>0</v>
      </c>
      <c r="F17" s="1048">
        <v>617.73900000000003</v>
      </c>
      <c r="G17" s="1048">
        <v>0</v>
      </c>
      <c r="H17" s="1048">
        <v>0</v>
      </c>
      <c r="I17" s="1589">
        <v>75.328000000000003</v>
      </c>
      <c r="J17" s="1500">
        <v>9664.7602705957088</v>
      </c>
      <c r="K17" s="921">
        <v>1237</v>
      </c>
    </row>
    <row r="18" spans="1:11" ht="12.75" customHeight="1" x14ac:dyDescent="0.2">
      <c r="A18" s="3" t="s">
        <v>899</v>
      </c>
      <c r="B18" s="1772">
        <v>2224.6820034986999</v>
      </c>
      <c r="C18" s="1221">
        <f t="shared" si="0"/>
        <v>10627.480470457582</v>
      </c>
      <c r="D18" s="1492">
        <v>6670.8729999999996</v>
      </c>
      <c r="E18" s="1048">
        <v>0</v>
      </c>
      <c r="F18" s="1048">
        <v>331.548</v>
      </c>
      <c r="G18" s="1048">
        <v>0</v>
      </c>
      <c r="H18" s="1048">
        <v>0</v>
      </c>
      <c r="I18" s="1589">
        <v>150.98400000000001</v>
      </c>
      <c r="J18" s="1500">
        <v>3474.075470457582</v>
      </c>
      <c r="K18" s="921">
        <v>553</v>
      </c>
    </row>
    <row r="19" spans="1:11" ht="12.75" customHeight="1" x14ac:dyDescent="0.2">
      <c r="A19" s="3" t="s">
        <v>900</v>
      </c>
      <c r="B19" s="1772">
        <v>2478.6081184121999</v>
      </c>
      <c r="C19" s="1221">
        <f t="shared" si="0"/>
        <v>18175.937134111518</v>
      </c>
      <c r="D19" s="1492">
        <v>10947.284</v>
      </c>
      <c r="E19" s="1048">
        <v>0</v>
      </c>
      <c r="F19" s="1048">
        <v>342.154</v>
      </c>
      <c r="G19" s="1048">
        <v>0</v>
      </c>
      <c r="H19" s="1048">
        <v>0</v>
      </c>
      <c r="I19" s="1589">
        <v>174.66499999999999</v>
      </c>
      <c r="J19" s="1500">
        <v>6711.8341341115174</v>
      </c>
      <c r="K19" s="921">
        <v>841</v>
      </c>
    </row>
    <row r="20" spans="1:11" ht="12.75" customHeight="1" x14ac:dyDescent="0.2">
      <c r="A20" s="3" t="s">
        <v>901</v>
      </c>
      <c r="B20" s="1772">
        <v>3704.5771709810001</v>
      </c>
      <c r="C20" s="1221">
        <f t="shared" si="0"/>
        <v>21421.796527470837</v>
      </c>
      <c r="D20" s="1492">
        <v>13240.84</v>
      </c>
      <c r="E20" s="1048">
        <v>0</v>
      </c>
      <c r="F20" s="1048">
        <v>1072.42</v>
      </c>
      <c r="G20" s="1048">
        <v>0</v>
      </c>
      <c r="H20" s="1048">
        <v>0</v>
      </c>
      <c r="I20" s="1589">
        <v>134.85300000000001</v>
      </c>
      <c r="J20" s="1500">
        <v>6973.6835274708374</v>
      </c>
      <c r="K20" s="921">
        <v>1027</v>
      </c>
    </row>
    <row r="21" spans="1:11" ht="12.75" customHeight="1" x14ac:dyDescent="0.2">
      <c r="A21" s="3" t="s">
        <v>902</v>
      </c>
      <c r="B21" s="1772">
        <v>3105.4217273464997</v>
      </c>
      <c r="C21" s="1221">
        <f t="shared" si="0"/>
        <v>24960.359859962671</v>
      </c>
      <c r="D21" s="1492">
        <v>12391.965</v>
      </c>
      <c r="E21" s="1048">
        <v>0</v>
      </c>
      <c r="F21" s="1048">
        <v>553.39099999999996</v>
      </c>
      <c r="G21" s="1048">
        <v>0</v>
      </c>
      <c r="H21" s="1048">
        <v>714.97051999999996</v>
      </c>
      <c r="I21" s="1589">
        <v>203.649</v>
      </c>
      <c r="J21" s="1500">
        <v>11096.384339962671</v>
      </c>
      <c r="K21" s="921">
        <v>1015</v>
      </c>
    </row>
    <row r="22" spans="1:11" ht="12.75" customHeight="1" x14ac:dyDescent="0.2">
      <c r="A22" s="3" t="s">
        <v>565</v>
      </c>
      <c r="B22" s="1772">
        <v>4899.7676060152007</v>
      </c>
      <c r="C22" s="1221">
        <f t="shared" si="0"/>
        <v>20844.201745511793</v>
      </c>
      <c r="D22" s="1492">
        <v>13624.319</v>
      </c>
      <c r="E22" s="1048">
        <v>0</v>
      </c>
      <c r="F22" s="1048">
        <v>1617.548</v>
      </c>
      <c r="G22" s="1048">
        <v>0</v>
      </c>
      <c r="H22" s="1048">
        <v>0</v>
      </c>
      <c r="I22" s="1589">
        <v>237.87899999999999</v>
      </c>
      <c r="J22" s="1500">
        <v>5364.4557455117911</v>
      </c>
      <c r="K22" s="921">
        <v>718</v>
      </c>
    </row>
    <row r="23" spans="1:11" ht="12.75" customHeight="1" x14ac:dyDescent="0.2">
      <c r="A23" s="3" t="s">
        <v>143</v>
      </c>
      <c r="B23" s="1772">
        <v>1640.5082847369999</v>
      </c>
      <c r="C23" s="1221">
        <f t="shared" si="0"/>
        <v>10116.872278125387</v>
      </c>
      <c r="D23" s="1492">
        <v>5193.0290000000005</v>
      </c>
      <c r="E23" s="1048">
        <v>0</v>
      </c>
      <c r="F23" s="1048">
        <v>239.423</v>
      </c>
      <c r="G23" s="1048">
        <v>0</v>
      </c>
      <c r="H23" s="1048">
        <v>0</v>
      </c>
      <c r="I23" s="1589">
        <v>35.985999999999997</v>
      </c>
      <c r="J23" s="1500">
        <v>4648.4342781253872</v>
      </c>
      <c r="K23" s="921">
        <v>475</v>
      </c>
    </row>
    <row r="24" spans="1:11" ht="12.75" customHeight="1" x14ac:dyDescent="0.2">
      <c r="A24" s="3" t="s">
        <v>257</v>
      </c>
      <c r="B24" s="1772">
        <v>3752.341578044</v>
      </c>
      <c r="C24" s="1221">
        <f t="shared" si="0"/>
        <v>39233.020011875546</v>
      </c>
      <c r="D24" s="1492">
        <v>19275.257000000001</v>
      </c>
      <c r="E24" s="1048">
        <v>0</v>
      </c>
      <c r="F24" s="1048">
        <v>830.73199999999997</v>
      </c>
      <c r="G24" s="1048">
        <v>0</v>
      </c>
      <c r="H24" s="1048">
        <v>0</v>
      </c>
      <c r="I24" s="1589">
        <v>230.91399999999999</v>
      </c>
      <c r="J24" s="1500">
        <v>18896.117011875547</v>
      </c>
      <c r="K24" s="921">
        <v>1686</v>
      </c>
    </row>
    <row r="25" spans="1:11" ht="12.75" customHeight="1" x14ac:dyDescent="0.2">
      <c r="A25" s="3" t="s">
        <v>665</v>
      </c>
      <c r="B25" s="1772">
        <v>2480.0492380350001</v>
      </c>
      <c r="C25" s="1221">
        <f t="shared" si="0"/>
        <v>38352.621915969139</v>
      </c>
      <c r="D25" s="1492">
        <v>12735.413</v>
      </c>
      <c r="E25" s="1048">
        <v>0</v>
      </c>
      <c r="F25" s="1048">
        <v>457.666</v>
      </c>
      <c r="G25" s="1048">
        <v>0</v>
      </c>
      <c r="H25" s="1048">
        <v>1245.2423399999998</v>
      </c>
      <c r="I25" s="1589">
        <v>213.01499999999999</v>
      </c>
      <c r="J25" s="1500">
        <v>23701.285575969145</v>
      </c>
      <c r="K25" s="921">
        <v>1435</v>
      </c>
    </row>
    <row r="26" spans="1:11" ht="12.75" customHeight="1" x14ac:dyDescent="0.2">
      <c r="A26" s="3" t="s">
        <v>903</v>
      </c>
      <c r="B26" s="1772">
        <v>8356.8519031609994</v>
      </c>
      <c r="C26" s="1221">
        <f t="shared" si="0"/>
        <v>43746.731701519078</v>
      </c>
      <c r="D26" s="1492">
        <v>27175.986000000001</v>
      </c>
      <c r="E26" s="1048">
        <v>0</v>
      </c>
      <c r="F26" s="1048">
        <v>2811.9839999999999</v>
      </c>
      <c r="G26" s="1048">
        <v>0</v>
      </c>
      <c r="H26" s="1048">
        <v>0</v>
      </c>
      <c r="I26" s="1589">
        <v>753.63300000000004</v>
      </c>
      <c r="J26" s="1500">
        <v>13005.128701519079</v>
      </c>
      <c r="K26" s="921">
        <v>1418</v>
      </c>
    </row>
    <row r="27" spans="1:11" ht="12.75" customHeight="1" x14ac:dyDescent="0.2">
      <c r="A27" s="3" t="s">
        <v>667</v>
      </c>
      <c r="B27" s="1772">
        <v>2742.7921578027003</v>
      </c>
      <c r="C27" s="1221">
        <f t="shared" si="0"/>
        <v>14890.429968588051</v>
      </c>
      <c r="D27" s="1492">
        <v>8920.51</v>
      </c>
      <c r="E27" s="1048">
        <v>0</v>
      </c>
      <c r="F27" s="1048">
        <v>749.74800000000005</v>
      </c>
      <c r="G27" s="1048">
        <v>0</v>
      </c>
      <c r="H27" s="1048">
        <v>0</v>
      </c>
      <c r="I27" s="1589">
        <v>146.053</v>
      </c>
      <c r="J27" s="1500">
        <v>5074.1189685880508</v>
      </c>
      <c r="K27" s="921">
        <v>650</v>
      </c>
    </row>
    <row r="28" spans="1:11" ht="12.75" customHeight="1" x14ac:dyDescent="0.2">
      <c r="A28" s="3" t="s">
        <v>904</v>
      </c>
      <c r="B28" s="1772">
        <v>29206.326008443</v>
      </c>
      <c r="C28" s="1221">
        <f t="shared" si="0"/>
        <v>151145.28397608106</v>
      </c>
      <c r="D28" s="1492">
        <v>90056.409</v>
      </c>
      <c r="E28" s="1048">
        <v>0</v>
      </c>
      <c r="F28" s="1048">
        <v>9162.92</v>
      </c>
      <c r="G28" s="1048">
        <v>0</v>
      </c>
      <c r="H28" s="1048">
        <v>0</v>
      </c>
      <c r="I28" s="1589">
        <v>1278.5319999999999</v>
      </c>
      <c r="J28" s="1500">
        <v>50647.422976081041</v>
      </c>
      <c r="K28" s="921">
        <v>5182</v>
      </c>
    </row>
    <row r="29" spans="1:11" ht="12.75" customHeight="1" x14ac:dyDescent="0.2">
      <c r="A29" s="3" t="s">
        <v>905</v>
      </c>
      <c r="B29" s="1772">
        <v>2635.2578237477001</v>
      </c>
      <c r="C29" s="1221">
        <f t="shared" si="0"/>
        <v>20621.860716220821</v>
      </c>
      <c r="D29" s="1492">
        <v>10031.637000000001</v>
      </c>
      <c r="E29" s="1048">
        <v>0</v>
      </c>
      <c r="F29" s="1048">
        <v>350.29599999999999</v>
      </c>
      <c r="G29" s="1048">
        <v>0</v>
      </c>
      <c r="H29" s="1048">
        <v>0</v>
      </c>
      <c r="I29" s="1589">
        <v>43.628999999999998</v>
      </c>
      <c r="J29" s="1500">
        <v>10196.298716220817</v>
      </c>
      <c r="K29" s="921">
        <v>800</v>
      </c>
    </row>
    <row r="30" spans="1:11" ht="12.75" customHeight="1" x14ac:dyDescent="0.2">
      <c r="A30" s="3" t="s">
        <v>906</v>
      </c>
      <c r="B30" s="1772">
        <v>1609.6429614484</v>
      </c>
      <c r="C30" s="1221">
        <f t="shared" si="0"/>
        <v>12651.897817320467</v>
      </c>
      <c r="D30" s="1492">
        <v>5988.643</v>
      </c>
      <c r="E30" s="1048">
        <v>0</v>
      </c>
      <c r="F30" s="1048">
        <v>284.351</v>
      </c>
      <c r="G30" s="1048">
        <v>0</v>
      </c>
      <c r="H30" s="1048">
        <v>0</v>
      </c>
      <c r="I30" s="1589">
        <v>103.21899999999999</v>
      </c>
      <c r="J30" s="1500">
        <v>6275.6848173204671</v>
      </c>
      <c r="K30" s="921">
        <v>768</v>
      </c>
    </row>
    <row r="31" spans="1:11" ht="12.75" customHeight="1" x14ac:dyDescent="0.2">
      <c r="A31" s="3" t="s">
        <v>907</v>
      </c>
      <c r="B31" s="1772">
        <v>6738.0447594315001</v>
      </c>
      <c r="C31" s="1221">
        <f t="shared" si="0"/>
        <v>39591.632252741852</v>
      </c>
      <c r="D31" s="1492">
        <v>23332.746999999999</v>
      </c>
      <c r="E31" s="1048">
        <v>0</v>
      </c>
      <c r="F31" s="1048">
        <v>3034.4870000000001</v>
      </c>
      <c r="G31" s="1048">
        <v>0</v>
      </c>
      <c r="H31" s="1048">
        <v>0</v>
      </c>
      <c r="I31" s="1589">
        <v>771.18700000000001</v>
      </c>
      <c r="J31" s="1500">
        <v>12453.211252741849</v>
      </c>
      <c r="K31" s="921">
        <v>1687</v>
      </c>
    </row>
    <row r="32" spans="1:11" ht="12.75" customHeight="1" x14ac:dyDescent="0.2">
      <c r="A32" s="3" t="s">
        <v>908</v>
      </c>
      <c r="B32" s="1772">
        <v>2865.5844651386997</v>
      </c>
      <c r="C32" s="1221">
        <f t="shared" si="0"/>
        <v>20367.411108502485</v>
      </c>
      <c r="D32" s="1492">
        <v>11574.767</v>
      </c>
      <c r="E32" s="1048">
        <v>0</v>
      </c>
      <c r="F32" s="1048">
        <v>635.274</v>
      </c>
      <c r="G32" s="1048">
        <v>0</v>
      </c>
      <c r="H32" s="1048">
        <v>0</v>
      </c>
      <c r="I32" s="1589">
        <v>111.108</v>
      </c>
      <c r="J32" s="1500">
        <v>8046.2621085024866</v>
      </c>
      <c r="K32" s="921">
        <v>748</v>
      </c>
    </row>
    <row r="33" spans="1:11" ht="12.75" customHeight="1" x14ac:dyDescent="0.2">
      <c r="A33" s="3" t="s">
        <v>909</v>
      </c>
      <c r="B33" s="1772">
        <v>3359.7942760313999</v>
      </c>
      <c r="C33" s="1221">
        <f t="shared" si="0"/>
        <v>21714.682040464359</v>
      </c>
      <c r="D33" s="1492">
        <v>9564.1550000000007</v>
      </c>
      <c r="E33" s="1048">
        <v>0</v>
      </c>
      <c r="F33" s="1048">
        <v>954.65899999999999</v>
      </c>
      <c r="G33" s="1048">
        <v>0</v>
      </c>
      <c r="H33" s="1048">
        <v>0</v>
      </c>
      <c r="I33" s="1589">
        <v>150.37100000000001</v>
      </c>
      <c r="J33" s="1500">
        <v>11045.497040464361</v>
      </c>
      <c r="K33" s="921">
        <v>995</v>
      </c>
    </row>
    <row r="34" spans="1:11" ht="12.75" customHeight="1" x14ac:dyDescent="0.2">
      <c r="A34" s="3" t="s">
        <v>910</v>
      </c>
      <c r="B34" s="1772">
        <v>2816.8465928199998</v>
      </c>
      <c r="C34" s="1221">
        <f t="shared" si="0"/>
        <v>22757.319962565016</v>
      </c>
      <c r="D34" s="1492">
        <v>10512.119000000001</v>
      </c>
      <c r="E34" s="1048">
        <v>0</v>
      </c>
      <c r="F34" s="1048">
        <v>1314.721</v>
      </c>
      <c r="G34" s="1048">
        <v>0</v>
      </c>
      <c r="H34" s="1048">
        <v>0</v>
      </c>
      <c r="I34" s="1589">
        <v>159.84800000000001</v>
      </c>
      <c r="J34" s="1500">
        <v>10770.631962565014</v>
      </c>
      <c r="K34" s="921">
        <v>1070</v>
      </c>
    </row>
    <row r="35" spans="1:11" ht="12.75" customHeight="1" x14ac:dyDescent="0.2">
      <c r="A35" s="3" t="s">
        <v>911</v>
      </c>
      <c r="B35" s="1772">
        <v>2556.5538730954004</v>
      </c>
      <c r="C35" s="1221">
        <f t="shared" si="0"/>
        <v>16581.10659171129</v>
      </c>
      <c r="D35" s="1492">
        <v>8979.9760000000006</v>
      </c>
      <c r="E35" s="1048">
        <v>0</v>
      </c>
      <c r="F35" s="1048">
        <v>542.91600000000005</v>
      </c>
      <c r="G35" s="1048">
        <v>0</v>
      </c>
      <c r="H35" s="1048">
        <v>0</v>
      </c>
      <c r="I35" s="1589">
        <v>157.96100000000001</v>
      </c>
      <c r="J35" s="1500">
        <v>6900.25359171129</v>
      </c>
      <c r="K35" s="921">
        <v>792</v>
      </c>
    </row>
    <row r="36" spans="1:11" ht="12.75" customHeight="1" x14ac:dyDescent="0.2">
      <c r="A36" s="3" t="s">
        <v>912</v>
      </c>
      <c r="B36" s="1772">
        <v>14710.257351280001</v>
      </c>
      <c r="C36" s="1221">
        <f t="shared" si="0"/>
        <v>77988.014969330587</v>
      </c>
      <c r="D36" s="1492">
        <v>40996.750999999997</v>
      </c>
      <c r="E36" s="1048">
        <v>0</v>
      </c>
      <c r="F36" s="1048">
        <v>8180.1610000000001</v>
      </c>
      <c r="G36" s="1048">
        <v>0</v>
      </c>
      <c r="H36" s="1048">
        <v>0</v>
      </c>
      <c r="I36" s="1589">
        <v>1236.433</v>
      </c>
      <c r="J36" s="1500">
        <v>27574.669969330589</v>
      </c>
      <c r="K36" s="921">
        <v>3006</v>
      </c>
    </row>
    <row r="37" spans="1:11" ht="12.75" customHeight="1" x14ac:dyDescent="0.2">
      <c r="A37" s="3" t="s">
        <v>913</v>
      </c>
      <c r="B37" s="1772">
        <v>4545.7317250532997</v>
      </c>
      <c r="C37" s="1221">
        <f t="shared" si="0"/>
        <v>20641.962103557176</v>
      </c>
      <c r="D37" s="1492">
        <v>11494.451999999999</v>
      </c>
      <c r="E37" s="1048">
        <v>0</v>
      </c>
      <c r="F37" s="1048">
        <v>1220.2529999999999</v>
      </c>
      <c r="G37" s="1048">
        <v>0</v>
      </c>
      <c r="H37" s="1048">
        <v>0</v>
      </c>
      <c r="I37" s="1589">
        <v>205.154</v>
      </c>
      <c r="J37" s="1500">
        <v>7722.1031035571777</v>
      </c>
      <c r="K37" s="921">
        <v>832</v>
      </c>
    </row>
    <row r="38" spans="1:11" ht="12.75" customHeight="1" x14ac:dyDescent="0.2">
      <c r="A38" s="3" t="s">
        <v>914</v>
      </c>
      <c r="B38" s="1772">
        <v>3273.2896925933996</v>
      </c>
      <c r="C38" s="1221">
        <f t="shared" si="0"/>
        <v>20479.769287686802</v>
      </c>
      <c r="D38" s="1492">
        <v>11104.174999999999</v>
      </c>
      <c r="E38" s="1048">
        <v>0</v>
      </c>
      <c r="F38" s="1048">
        <v>409.92</v>
      </c>
      <c r="G38" s="1048">
        <v>0</v>
      </c>
      <c r="H38" s="1048">
        <v>0</v>
      </c>
      <c r="I38" s="1589">
        <v>115.989</v>
      </c>
      <c r="J38" s="1500">
        <v>8849.6852876868033</v>
      </c>
      <c r="K38" s="921">
        <v>1091</v>
      </c>
    </row>
    <row r="39" spans="1:11" ht="12.75" customHeight="1" x14ac:dyDescent="0.2">
      <c r="A39" s="3" t="s">
        <v>915</v>
      </c>
      <c r="B39" s="1772">
        <v>1272.5253096575</v>
      </c>
      <c r="C39" s="1221">
        <f t="shared" si="0"/>
        <v>16130.328258073412</v>
      </c>
      <c r="D39" s="1492">
        <v>5909.6360000000004</v>
      </c>
      <c r="E39" s="1048">
        <v>0</v>
      </c>
      <c r="F39" s="1048">
        <v>151.60499999999999</v>
      </c>
      <c r="G39" s="1048">
        <v>0</v>
      </c>
      <c r="H39" s="1048">
        <v>0</v>
      </c>
      <c r="I39" s="1589">
        <v>161.46199999999999</v>
      </c>
      <c r="J39" s="1500">
        <v>9907.6252580734126</v>
      </c>
      <c r="K39" s="921">
        <v>681</v>
      </c>
    </row>
    <row r="40" spans="1:11" ht="12.75" customHeight="1" x14ac:dyDescent="0.2">
      <c r="A40" s="3" t="s">
        <v>916</v>
      </c>
      <c r="B40" s="1772">
        <v>3570.3434875133999</v>
      </c>
      <c r="C40" s="1221">
        <f t="shared" si="0"/>
        <v>19851.76640390572</v>
      </c>
      <c r="D40" s="1492">
        <v>10598.859</v>
      </c>
      <c r="E40" s="1048">
        <v>0</v>
      </c>
      <c r="F40" s="1048">
        <v>2208.2539999999999</v>
      </c>
      <c r="G40" s="1048">
        <v>0</v>
      </c>
      <c r="H40" s="1048">
        <v>0</v>
      </c>
      <c r="I40" s="1589">
        <v>212.62899999999999</v>
      </c>
      <c r="J40" s="1500">
        <v>6832.024403905717</v>
      </c>
      <c r="K40" s="921">
        <v>858</v>
      </c>
    </row>
    <row r="41" spans="1:11" ht="12.75" customHeight="1" x14ac:dyDescent="0.2">
      <c r="A41" s="3" t="s">
        <v>84</v>
      </c>
      <c r="B41" s="1772">
        <v>11904.536116934001</v>
      </c>
      <c r="C41" s="1221">
        <f t="shared" si="0"/>
        <v>71040.48424122337</v>
      </c>
      <c r="D41" s="1492">
        <v>34641.923000000003</v>
      </c>
      <c r="E41" s="1048">
        <v>0</v>
      </c>
      <c r="F41" s="1048">
        <v>3775.96</v>
      </c>
      <c r="G41" s="1048">
        <v>0</v>
      </c>
      <c r="H41" s="1048">
        <v>0</v>
      </c>
      <c r="I41" s="1589">
        <v>822.41899999999998</v>
      </c>
      <c r="J41" s="1500">
        <v>31800.18224122336</v>
      </c>
      <c r="K41" s="921">
        <v>3092</v>
      </c>
    </row>
    <row r="42" spans="1:11" ht="12.75" customHeight="1" x14ac:dyDescent="0.2">
      <c r="A42" s="3" t="s">
        <v>917</v>
      </c>
      <c r="B42" s="1772">
        <v>15398.068118523999</v>
      </c>
      <c r="C42" s="1221">
        <f t="shared" si="0"/>
        <v>94329.086675927887</v>
      </c>
      <c r="D42" s="1492">
        <v>38923.451999999997</v>
      </c>
      <c r="E42" s="1048">
        <v>170.21466000000001</v>
      </c>
      <c r="F42" s="1048">
        <v>7664.9809999999998</v>
      </c>
      <c r="G42" s="1048">
        <v>0</v>
      </c>
      <c r="H42" s="1048">
        <v>1897.23993</v>
      </c>
      <c r="I42" s="1589">
        <v>1715.087</v>
      </c>
      <c r="J42" s="1500">
        <v>43958.112085927896</v>
      </c>
      <c r="K42" s="921">
        <v>3373</v>
      </c>
    </row>
    <row r="43" spans="1:11" ht="12.75" customHeight="1" x14ac:dyDescent="0.2">
      <c r="A43" s="3" t="s">
        <v>918</v>
      </c>
      <c r="B43" s="1772">
        <v>1753.1973042408999</v>
      </c>
      <c r="C43" s="1221">
        <f t="shared" si="0"/>
        <v>10887.269909472805</v>
      </c>
      <c r="D43" s="1492">
        <v>6031.3519999999999</v>
      </c>
      <c r="E43" s="1048">
        <v>0</v>
      </c>
      <c r="F43" s="1048">
        <v>256.21199999999999</v>
      </c>
      <c r="G43" s="1048">
        <v>0</v>
      </c>
      <c r="H43" s="1048">
        <v>0</v>
      </c>
      <c r="I43" s="1589">
        <v>74.007999999999996</v>
      </c>
      <c r="J43" s="1500">
        <v>4525.697909472804</v>
      </c>
      <c r="K43" s="921">
        <v>497</v>
      </c>
    </row>
    <row r="44" spans="1:11" ht="12.75" customHeight="1" x14ac:dyDescent="0.2">
      <c r="A44" s="3" t="s">
        <v>361</v>
      </c>
      <c r="B44" s="1772">
        <v>32872.283033920001</v>
      </c>
      <c r="C44" s="1221">
        <f t="shared" si="0"/>
        <v>183113.70409431891</v>
      </c>
      <c r="D44" s="1492">
        <v>101010.49</v>
      </c>
      <c r="E44" s="1048">
        <v>0</v>
      </c>
      <c r="F44" s="1048">
        <v>14210.164000000001</v>
      </c>
      <c r="G44" s="1048">
        <v>0</v>
      </c>
      <c r="H44" s="1048">
        <v>0</v>
      </c>
      <c r="I44" s="1589">
        <v>3141.9340000000002</v>
      </c>
      <c r="J44" s="1500">
        <v>64751.11609431891</v>
      </c>
      <c r="K44" s="921">
        <v>8205</v>
      </c>
    </row>
    <row r="45" spans="1:11" ht="12.75" customHeight="1" x14ac:dyDescent="0.2">
      <c r="A45" s="3" t="s">
        <v>919</v>
      </c>
      <c r="B45" s="1772">
        <v>235.6392101166</v>
      </c>
      <c r="C45" s="1221">
        <f t="shared" si="0"/>
        <v>1468.5094863082627</v>
      </c>
      <c r="D45" s="1492">
        <v>810.79</v>
      </c>
      <c r="E45" s="1048">
        <v>0</v>
      </c>
      <c r="F45" s="1048">
        <v>35.789000000000001</v>
      </c>
      <c r="G45" s="1048">
        <v>0</v>
      </c>
      <c r="H45" s="1048">
        <v>0</v>
      </c>
      <c r="I45" s="1589">
        <v>32.387</v>
      </c>
      <c r="J45" s="1500">
        <v>589.54348630826269</v>
      </c>
      <c r="K45" s="921">
        <v>96</v>
      </c>
    </row>
    <row r="46" spans="1:11" ht="12.75" customHeight="1" x14ac:dyDescent="0.2">
      <c r="A46" s="3" t="s">
        <v>202</v>
      </c>
      <c r="B46" s="1772">
        <v>1402.8141244737999</v>
      </c>
      <c r="C46" s="1221">
        <f t="shared" si="0"/>
        <v>8341.9069890665487</v>
      </c>
      <c r="D46" s="1492">
        <v>3994.6869999999999</v>
      </c>
      <c r="E46" s="1048">
        <v>0</v>
      </c>
      <c r="F46" s="1048">
        <v>113.379</v>
      </c>
      <c r="G46" s="1048">
        <v>0</v>
      </c>
      <c r="H46" s="1048">
        <v>0</v>
      </c>
      <c r="I46" s="1589">
        <v>45.012999999999998</v>
      </c>
      <c r="J46" s="1500">
        <v>4188.8279890665481</v>
      </c>
      <c r="K46" s="921">
        <v>397</v>
      </c>
    </row>
    <row r="47" spans="1:11" ht="12.75" customHeight="1" x14ac:dyDescent="0.2">
      <c r="A47" s="3" t="s">
        <v>920</v>
      </c>
      <c r="B47" s="1772">
        <v>6600.4472568020001</v>
      </c>
      <c r="C47" s="1221">
        <f t="shared" si="0"/>
        <v>30928.146799272887</v>
      </c>
      <c r="D47" s="1492">
        <v>19342.208999999999</v>
      </c>
      <c r="E47" s="1048">
        <v>0</v>
      </c>
      <c r="F47" s="1048">
        <v>1606.6610000000001</v>
      </c>
      <c r="G47" s="1048">
        <v>0</v>
      </c>
      <c r="H47" s="1048">
        <v>0</v>
      </c>
      <c r="I47" s="1589">
        <v>199.43299999999999</v>
      </c>
      <c r="J47" s="1500">
        <v>9779.8437992728886</v>
      </c>
      <c r="K47" s="921">
        <v>1311</v>
      </c>
    </row>
    <row r="48" spans="1:11" ht="12.75" customHeight="1" x14ac:dyDescent="0.2">
      <c r="A48" s="3" t="s">
        <v>921</v>
      </c>
      <c r="B48" s="1772">
        <v>1848.8685890249001</v>
      </c>
      <c r="C48" s="1221">
        <f t="shared" si="0"/>
        <v>7020.0640274868692</v>
      </c>
      <c r="D48" s="1492">
        <v>4248.9539999999997</v>
      </c>
      <c r="E48" s="1048">
        <v>0</v>
      </c>
      <c r="F48" s="1048">
        <v>370.02699999999999</v>
      </c>
      <c r="G48" s="1048">
        <v>0</v>
      </c>
      <c r="H48" s="1048">
        <v>0</v>
      </c>
      <c r="I48" s="1589">
        <v>277.81299999999999</v>
      </c>
      <c r="J48" s="1500">
        <v>2123.2700274868689</v>
      </c>
      <c r="K48" s="921">
        <v>427</v>
      </c>
    </row>
    <row r="49" spans="1:11" ht="12.75" customHeight="1" x14ac:dyDescent="0.2">
      <c r="A49" s="3" t="s">
        <v>922</v>
      </c>
      <c r="B49" s="1772">
        <v>7299.2527754549992</v>
      </c>
      <c r="C49" s="1221">
        <f t="shared" si="0"/>
        <v>45699.743597213812</v>
      </c>
      <c r="D49" s="1492">
        <v>22230.037</v>
      </c>
      <c r="E49" s="1048">
        <v>0</v>
      </c>
      <c r="F49" s="1048">
        <v>2477.498</v>
      </c>
      <c r="G49" s="1048">
        <v>0</v>
      </c>
      <c r="H49" s="1048">
        <v>0</v>
      </c>
      <c r="I49" s="1589">
        <v>355.73500000000001</v>
      </c>
      <c r="J49" s="1500">
        <v>20636.473597213811</v>
      </c>
      <c r="K49" s="921">
        <v>1994</v>
      </c>
    </row>
    <row r="50" spans="1:11" ht="12.75" customHeight="1" x14ac:dyDescent="0.2">
      <c r="A50" s="3" t="s">
        <v>585</v>
      </c>
      <c r="B50" s="1772">
        <v>12091.404006587001</v>
      </c>
      <c r="C50" s="1221">
        <f t="shared" si="0"/>
        <v>59172.816955977134</v>
      </c>
      <c r="D50" s="1492">
        <v>27879.396000000001</v>
      </c>
      <c r="E50" s="1048">
        <v>0</v>
      </c>
      <c r="F50" s="1048">
        <v>2965.2190000000001</v>
      </c>
      <c r="G50" s="1048">
        <v>0</v>
      </c>
      <c r="H50" s="1048">
        <v>0</v>
      </c>
      <c r="I50" s="1589">
        <v>859.59400000000005</v>
      </c>
      <c r="J50" s="1500">
        <v>27468.607955977135</v>
      </c>
      <c r="K50" s="921">
        <v>2407</v>
      </c>
    </row>
    <row r="51" spans="1:11" ht="12.75" customHeight="1" x14ac:dyDescent="0.2">
      <c r="A51" s="3" t="s">
        <v>923</v>
      </c>
      <c r="B51" s="1772">
        <v>613.42968310729998</v>
      </c>
      <c r="C51" s="1221">
        <f t="shared" si="0"/>
        <v>3718.6209837595443</v>
      </c>
      <c r="D51" s="1492">
        <v>2345.0279999999998</v>
      </c>
      <c r="E51" s="1048">
        <v>0</v>
      </c>
      <c r="F51" s="1048">
        <v>76.165000000000006</v>
      </c>
      <c r="G51" s="1048">
        <v>0</v>
      </c>
      <c r="H51" s="1048">
        <v>0</v>
      </c>
      <c r="I51" s="1589">
        <v>31.271000000000001</v>
      </c>
      <c r="J51" s="1500">
        <v>1266.1569837595441</v>
      </c>
      <c r="K51" s="921">
        <v>147</v>
      </c>
    </row>
    <row r="52" spans="1:11" ht="12.75" customHeight="1" x14ac:dyDescent="0.2">
      <c r="A52" s="3" t="s">
        <v>924</v>
      </c>
      <c r="B52" s="1772">
        <v>984.06530278670004</v>
      </c>
      <c r="C52" s="1221">
        <f t="shared" si="0"/>
        <v>7980.4994406791975</v>
      </c>
      <c r="D52" s="1492">
        <v>4513.4189999999999</v>
      </c>
      <c r="E52" s="1048">
        <v>0</v>
      </c>
      <c r="F52" s="1048">
        <v>208.16300000000001</v>
      </c>
      <c r="G52" s="1048">
        <v>0</v>
      </c>
      <c r="H52" s="1048">
        <v>0</v>
      </c>
      <c r="I52" s="1589">
        <v>168.529</v>
      </c>
      <c r="J52" s="1500">
        <v>3090.3884406791972</v>
      </c>
      <c r="K52" s="921">
        <v>354</v>
      </c>
    </row>
    <row r="53" spans="1:11" ht="12.75" customHeight="1" x14ac:dyDescent="0.2">
      <c r="A53" s="3" t="s">
        <v>925</v>
      </c>
      <c r="B53" s="1772">
        <v>53827.030944259001</v>
      </c>
      <c r="C53" s="1221">
        <f t="shared" si="0"/>
        <v>271575.04829693073</v>
      </c>
      <c r="D53" s="1492">
        <v>163672.28599999999</v>
      </c>
      <c r="E53" s="1048">
        <v>0</v>
      </c>
      <c r="F53" s="1048">
        <v>19029.298999999999</v>
      </c>
      <c r="G53" s="1048">
        <v>0</v>
      </c>
      <c r="H53" s="1048">
        <v>0</v>
      </c>
      <c r="I53" s="1589">
        <v>3626.9690000000001</v>
      </c>
      <c r="J53" s="1500">
        <v>85246.494296930759</v>
      </c>
      <c r="K53" s="921">
        <v>9270</v>
      </c>
    </row>
    <row r="54" spans="1:11" ht="12.75" customHeight="1" x14ac:dyDescent="0.2">
      <c r="A54" s="3" t="s">
        <v>926</v>
      </c>
      <c r="B54" s="1772">
        <v>2545.9285472433999</v>
      </c>
      <c r="C54" s="1221">
        <f t="shared" si="0"/>
        <v>13152.101756112374</v>
      </c>
      <c r="D54" s="1492">
        <v>8185.44</v>
      </c>
      <c r="E54" s="1048">
        <v>0</v>
      </c>
      <c r="F54" s="1048">
        <v>430.24599999999998</v>
      </c>
      <c r="G54" s="1048">
        <v>0</v>
      </c>
      <c r="H54" s="1048">
        <v>0</v>
      </c>
      <c r="I54" s="1589">
        <v>61.057000000000002</v>
      </c>
      <c r="J54" s="1500">
        <v>4475.3587561123732</v>
      </c>
      <c r="K54" s="921">
        <v>649</v>
      </c>
    </row>
    <row r="55" spans="1:11" ht="12.75" customHeight="1" x14ac:dyDescent="0.2">
      <c r="A55" s="3" t="s">
        <v>927</v>
      </c>
      <c r="B55" s="1772">
        <v>6402.981863596</v>
      </c>
      <c r="C55" s="1221">
        <f t="shared" si="0"/>
        <v>51156.331347646963</v>
      </c>
      <c r="D55" s="1492">
        <v>30854.342000000001</v>
      </c>
      <c r="E55" s="1048">
        <v>0</v>
      </c>
      <c r="F55" s="1048">
        <v>2480.364</v>
      </c>
      <c r="G55" s="1048">
        <v>0</v>
      </c>
      <c r="H55" s="1048">
        <v>0</v>
      </c>
      <c r="I55" s="1589">
        <v>714.995</v>
      </c>
      <c r="J55" s="1500">
        <v>17106.630347646966</v>
      </c>
      <c r="K55" s="921">
        <v>2137</v>
      </c>
    </row>
    <row r="56" spans="1:11" ht="12.75" customHeight="1" x14ac:dyDescent="0.2">
      <c r="A56" s="3" t="s">
        <v>590</v>
      </c>
      <c r="B56" s="1772">
        <v>2554.2070092077997</v>
      </c>
      <c r="C56" s="1221">
        <f t="shared" si="0"/>
        <v>12718.316552966888</v>
      </c>
      <c r="D56" s="1492">
        <v>7829.98</v>
      </c>
      <c r="E56" s="1048">
        <v>0</v>
      </c>
      <c r="F56" s="1048">
        <v>540.87300000000005</v>
      </c>
      <c r="G56" s="1048">
        <v>0</v>
      </c>
      <c r="H56" s="1048">
        <v>0</v>
      </c>
      <c r="I56" s="1589">
        <v>150.22900000000001</v>
      </c>
      <c r="J56" s="1500">
        <v>4197.2345529668892</v>
      </c>
      <c r="K56" s="921">
        <v>606</v>
      </c>
    </row>
    <row r="57" spans="1:11" ht="12.75" customHeight="1" x14ac:dyDescent="0.2">
      <c r="A57" s="3" t="s">
        <v>928</v>
      </c>
      <c r="B57" s="1772">
        <v>3137.3137842067995</v>
      </c>
      <c r="C57" s="1221">
        <f t="shared" si="0"/>
        <v>16965.843242579685</v>
      </c>
      <c r="D57" s="1492">
        <v>9765.3950000000004</v>
      </c>
      <c r="E57" s="1048">
        <v>0</v>
      </c>
      <c r="F57" s="1048">
        <v>1621.462</v>
      </c>
      <c r="G57" s="1048">
        <v>0</v>
      </c>
      <c r="H57" s="1048">
        <v>0</v>
      </c>
      <c r="I57" s="1589">
        <v>220.82900000000001</v>
      </c>
      <c r="J57" s="1500">
        <v>5358.157242579684</v>
      </c>
      <c r="K57" s="921">
        <v>701</v>
      </c>
    </row>
    <row r="58" spans="1:11" ht="12.75" customHeight="1" x14ac:dyDescent="0.2">
      <c r="A58" s="3" t="s">
        <v>929</v>
      </c>
      <c r="B58" s="1772">
        <v>2287.7729442319996</v>
      </c>
      <c r="C58" s="1221">
        <f t="shared" si="0"/>
        <v>20525.034610912029</v>
      </c>
      <c r="D58" s="1492">
        <v>9465.6200000000008</v>
      </c>
      <c r="E58" s="1048">
        <v>0</v>
      </c>
      <c r="F58" s="1048">
        <v>341.303</v>
      </c>
      <c r="G58" s="1048">
        <v>0</v>
      </c>
      <c r="H58" s="1048">
        <v>0</v>
      </c>
      <c r="I58" s="1589">
        <v>88.864000000000004</v>
      </c>
      <c r="J58" s="1500">
        <v>10629.247610912027</v>
      </c>
      <c r="K58" s="921">
        <v>1014</v>
      </c>
    </row>
    <row r="59" spans="1:11" ht="12.75" customHeight="1" x14ac:dyDescent="0.2">
      <c r="A59" s="3" t="s">
        <v>930</v>
      </c>
      <c r="B59" s="1772">
        <v>6099.2288748150004</v>
      </c>
      <c r="C59" s="1221">
        <f t="shared" si="0"/>
        <v>35490.774746218114</v>
      </c>
      <c r="D59" s="1492">
        <v>18759.207999999999</v>
      </c>
      <c r="E59" s="1048">
        <v>0</v>
      </c>
      <c r="F59" s="1048">
        <v>2001.297</v>
      </c>
      <c r="G59" s="1048">
        <v>0</v>
      </c>
      <c r="H59" s="1048">
        <v>0</v>
      </c>
      <c r="I59" s="1589">
        <v>418.47399999999999</v>
      </c>
      <c r="J59" s="1500">
        <v>14311.795746218118</v>
      </c>
      <c r="K59" s="921">
        <v>1596</v>
      </c>
    </row>
    <row r="60" spans="1:11" ht="12.75" customHeight="1" x14ac:dyDescent="0.2">
      <c r="A60" s="3" t="s">
        <v>931</v>
      </c>
      <c r="B60" s="1772">
        <v>1238.0594329557</v>
      </c>
      <c r="C60" s="1221">
        <f t="shared" si="0"/>
        <v>7106.4750096747575</v>
      </c>
      <c r="D60" s="1492">
        <v>3848.83</v>
      </c>
      <c r="E60" s="1048">
        <v>0</v>
      </c>
      <c r="F60" s="1048">
        <v>192.131</v>
      </c>
      <c r="G60" s="1048">
        <v>0</v>
      </c>
      <c r="H60" s="1048">
        <v>0</v>
      </c>
      <c r="I60" s="1589">
        <v>7.4089999999999998</v>
      </c>
      <c r="J60" s="1500">
        <v>3058.1050096747581</v>
      </c>
      <c r="K60" s="921">
        <v>358</v>
      </c>
    </row>
    <row r="61" spans="1:11" ht="12.75" customHeight="1" x14ac:dyDescent="0.2">
      <c r="A61" s="3" t="s">
        <v>98</v>
      </c>
      <c r="B61" s="1772">
        <v>11753.992208948001</v>
      </c>
      <c r="C61" s="1221">
        <f t="shared" si="0"/>
        <v>55679.824124521576</v>
      </c>
      <c r="D61" s="1492">
        <v>28360.245999999999</v>
      </c>
      <c r="E61" s="1048">
        <v>0</v>
      </c>
      <c r="F61" s="1048">
        <v>2859.6579999999999</v>
      </c>
      <c r="G61" s="1048">
        <v>0</v>
      </c>
      <c r="H61" s="1048">
        <v>0</v>
      </c>
      <c r="I61" s="1589">
        <v>660.70100000000002</v>
      </c>
      <c r="J61" s="1500">
        <v>23799.219124521576</v>
      </c>
      <c r="K61" s="921">
        <v>2301</v>
      </c>
    </row>
    <row r="62" spans="1:11" ht="12.75" customHeight="1" x14ac:dyDescent="0.2">
      <c r="A62" s="3" t="s">
        <v>932</v>
      </c>
      <c r="B62" s="1772">
        <v>4784.1048254560001</v>
      </c>
      <c r="C62" s="1221">
        <f t="shared" si="0"/>
        <v>24497.390696438037</v>
      </c>
      <c r="D62" s="1492">
        <v>14556.826999999999</v>
      </c>
      <c r="E62" s="1048">
        <v>0</v>
      </c>
      <c r="F62" s="1048">
        <v>1160.713</v>
      </c>
      <c r="G62" s="1048">
        <v>0</v>
      </c>
      <c r="H62" s="1048">
        <v>0</v>
      </c>
      <c r="I62" s="1589">
        <v>122.858</v>
      </c>
      <c r="J62" s="1500">
        <v>8656.9926964380375</v>
      </c>
      <c r="K62" s="921">
        <v>1058</v>
      </c>
    </row>
    <row r="63" spans="1:11" ht="12.75" customHeight="1" x14ac:dyDescent="0.2">
      <c r="A63" s="3" t="s">
        <v>933</v>
      </c>
      <c r="B63" s="1772">
        <v>1087.8015475299001</v>
      </c>
      <c r="C63" s="1221">
        <f t="shared" si="0"/>
        <v>8975.125984675713</v>
      </c>
      <c r="D63" s="1492">
        <v>5005.54</v>
      </c>
      <c r="E63" s="1048">
        <v>0</v>
      </c>
      <c r="F63" s="1048">
        <v>191.58500000000001</v>
      </c>
      <c r="G63" s="1048">
        <v>0</v>
      </c>
      <c r="H63" s="1048">
        <v>0</v>
      </c>
      <c r="I63" s="1589">
        <v>36.189</v>
      </c>
      <c r="J63" s="1500">
        <v>3741.8119846757122</v>
      </c>
      <c r="K63" s="921">
        <v>361</v>
      </c>
    </row>
    <row r="64" spans="1:11" ht="12.75" customHeight="1" x14ac:dyDescent="0.2">
      <c r="A64" s="3" t="s">
        <v>934</v>
      </c>
      <c r="B64" s="1772">
        <v>13266.269177850001</v>
      </c>
      <c r="C64" s="1221">
        <f t="shared" si="0"/>
        <v>71137.339844481889</v>
      </c>
      <c r="D64" s="1492">
        <v>41743.243999999999</v>
      </c>
      <c r="E64" s="1048">
        <v>0</v>
      </c>
      <c r="F64" s="1048">
        <v>3358.4340000000002</v>
      </c>
      <c r="G64" s="1048">
        <v>0</v>
      </c>
      <c r="H64" s="1048">
        <v>0</v>
      </c>
      <c r="I64" s="1589">
        <v>1148.2739999999999</v>
      </c>
      <c r="J64" s="1500">
        <v>24887.387844481891</v>
      </c>
      <c r="K64" s="921">
        <v>3257</v>
      </c>
    </row>
    <row r="65" spans="1:13" ht="12.75" customHeight="1" x14ac:dyDescent="0.2">
      <c r="A65" s="3" t="s">
        <v>935</v>
      </c>
      <c r="B65" s="1772">
        <v>3981.8251689509998</v>
      </c>
      <c r="C65" s="1221">
        <f t="shared" si="0"/>
        <v>24621.414217794605</v>
      </c>
      <c r="D65" s="1492">
        <v>14175.333000000001</v>
      </c>
      <c r="E65" s="1048">
        <v>0</v>
      </c>
      <c r="F65" s="1048">
        <v>1017.804</v>
      </c>
      <c r="G65" s="1048">
        <v>0</v>
      </c>
      <c r="H65" s="1048">
        <v>0</v>
      </c>
      <c r="I65" s="1589">
        <v>164.708</v>
      </c>
      <c r="J65" s="1500">
        <v>9263.5692177946021</v>
      </c>
      <c r="K65" s="921">
        <v>1124</v>
      </c>
    </row>
    <row r="66" spans="1:13" ht="12.75" customHeight="1" x14ac:dyDescent="0.2">
      <c r="A66" s="3" t="s">
        <v>936</v>
      </c>
      <c r="B66" s="1772">
        <v>62597.899039329997</v>
      </c>
      <c r="C66" s="1221">
        <f t="shared" si="0"/>
        <v>315294.90620213683</v>
      </c>
      <c r="D66" s="1492">
        <v>175415.97</v>
      </c>
      <c r="E66" s="1048">
        <v>0</v>
      </c>
      <c r="F66" s="1048">
        <v>24137.715</v>
      </c>
      <c r="G66" s="1048">
        <v>0</v>
      </c>
      <c r="H66" s="1048">
        <v>0</v>
      </c>
      <c r="I66" s="1589">
        <v>7249.9979999999996</v>
      </c>
      <c r="J66" s="1500">
        <v>108491.22320213685</v>
      </c>
      <c r="K66" s="921">
        <v>11467</v>
      </c>
      <c r="M66" s="16"/>
    </row>
    <row r="67" spans="1:13" ht="12.75" customHeight="1" x14ac:dyDescent="0.2">
      <c r="A67" s="3" t="s">
        <v>937</v>
      </c>
      <c r="B67" s="1772">
        <v>2316.2904479693998</v>
      </c>
      <c r="C67" s="1221">
        <f t="shared" si="0"/>
        <v>12014.984244731366</v>
      </c>
      <c r="D67" s="1492">
        <v>8062.8339999999998</v>
      </c>
      <c r="E67" s="1048">
        <v>0</v>
      </c>
      <c r="F67" s="1048">
        <v>356.7</v>
      </c>
      <c r="G67" s="1048">
        <v>0</v>
      </c>
      <c r="H67" s="1048">
        <v>0</v>
      </c>
      <c r="I67" s="1589">
        <v>204.482</v>
      </c>
      <c r="J67" s="1500">
        <v>3390.9682447313662</v>
      </c>
      <c r="K67" s="921">
        <v>569</v>
      </c>
    </row>
    <row r="68" spans="1:13" ht="12.75" customHeight="1" x14ac:dyDescent="0.2">
      <c r="A68" s="3" t="s">
        <v>938</v>
      </c>
      <c r="B68" s="1772">
        <v>2183.9195247050998</v>
      </c>
      <c r="C68" s="1221">
        <f t="shared" si="0"/>
        <v>16342.385669278032</v>
      </c>
      <c r="D68" s="1492">
        <v>7946.1750000000002</v>
      </c>
      <c r="E68" s="1048">
        <v>0</v>
      </c>
      <c r="F68" s="1048">
        <v>414.476</v>
      </c>
      <c r="G68" s="1048">
        <v>0</v>
      </c>
      <c r="H68" s="1048">
        <v>0</v>
      </c>
      <c r="I68" s="1589">
        <v>97.781999999999996</v>
      </c>
      <c r="J68" s="1500">
        <v>7883.9526692780319</v>
      </c>
      <c r="K68" s="921">
        <v>677</v>
      </c>
    </row>
    <row r="69" spans="1:13" ht="12.75" customHeight="1" x14ac:dyDescent="0.2">
      <c r="A69" s="3" t="s">
        <v>939</v>
      </c>
      <c r="B69" s="1772">
        <v>883.86020640000004</v>
      </c>
      <c r="C69" s="1221">
        <f t="shared" ref="C69:C86" si="1">SUM(D69:J69)</f>
        <v>7503.1206239031062</v>
      </c>
      <c r="D69" s="1492">
        <v>3698.31</v>
      </c>
      <c r="E69" s="1048">
        <v>0</v>
      </c>
      <c r="F69" s="1048">
        <v>129.71899999999999</v>
      </c>
      <c r="G69" s="1048">
        <v>0</v>
      </c>
      <c r="H69" s="1048">
        <v>0</v>
      </c>
      <c r="I69" s="1589">
        <v>53.439</v>
      </c>
      <c r="J69" s="1500">
        <v>3621.6526239031064</v>
      </c>
      <c r="K69" s="921">
        <v>392</v>
      </c>
    </row>
    <row r="70" spans="1:13" ht="12.75" customHeight="1" x14ac:dyDescent="0.2">
      <c r="A70" s="3" t="s">
        <v>398</v>
      </c>
      <c r="B70" s="1772">
        <v>2124.3563329998001</v>
      </c>
      <c r="C70" s="1221">
        <f t="shared" si="1"/>
        <v>12334.517053621301</v>
      </c>
      <c r="D70" s="1492">
        <v>6552.43</v>
      </c>
      <c r="E70" s="1048">
        <v>0</v>
      </c>
      <c r="F70" s="1048">
        <v>461.68099999999998</v>
      </c>
      <c r="G70" s="1048">
        <v>0</v>
      </c>
      <c r="H70" s="1048">
        <v>0</v>
      </c>
      <c r="I70" s="1589">
        <v>89.131</v>
      </c>
      <c r="J70" s="1500">
        <v>5231.2750536212998</v>
      </c>
      <c r="K70" s="921">
        <v>573</v>
      </c>
    </row>
    <row r="71" spans="1:13" ht="12.75" customHeight="1" x14ac:dyDescent="0.2">
      <c r="A71" s="3" t="s">
        <v>940</v>
      </c>
      <c r="B71" s="1772">
        <v>1061.5248266235001</v>
      </c>
      <c r="C71" s="1221">
        <f t="shared" si="1"/>
        <v>5939.9436610175308</v>
      </c>
      <c r="D71" s="1492">
        <v>2743.03</v>
      </c>
      <c r="E71" s="1048">
        <v>0</v>
      </c>
      <c r="F71" s="1048">
        <v>45.566000000000003</v>
      </c>
      <c r="G71" s="1048">
        <v>0</v>
      </c>
      <c r="H71" s="1048">
        <v>0</v>
      </c>
      <c r="I71" s="1589">
        <v>11.803000000000001</v>
      </c>
      <c r="J71" s="1500">
        <v>3139.5446610175304</v>
      </c>
      <c r="K71" s="921">
        <v>337</v>
      </c>
    </row>
    <row r="72" spans="1:13" ht="12.75" customHeight="1" x14ac:dyDescent="0.2">
      <c r="A72" s="3" t="s">
        <v>941</v>
      </c>
      <c r="B72" s="1772">
        <v>2123.0061074709997</v>
      </c>
      <c r="C72" s="1221">
        <f t="shared" si="1"/>
        <v>14902.251983431175</v>
      </c>
      <c r="D72" s="1492">
        <v>8218.0930000000008</v>
      </c>
      <c r="E72" s="1048">
        <v>0</v>
      </c>
      <c r="F72" s="1048">
        <v>473.06099999999998</v>
      </c>
      <c r="G72" s="1048">
        <v>0</v>
      </c>
      <c r="H72" s="1048">
        <v>0</v>
      </c>
      <c r="I72" s="1589">
        <v>198.27699999999999</v>
      </c>
      <c r="J72" s="1500">
        <v>6012.8209834311747</v>
      </c>
      <c r="K72" s="921">
        <v>651</v>
      </c>
    </row>
    <row r="73" spans="1:13" ht="12.75" customHeight="1" x14ac:dyDescent="0.2">
      <c r="A73" s="3" t="s">
        <v>738</v>
      </c>
      <c r="B73" s="1772">
        <v>15006.381727644999</v>
      </c>
      <c r="C73" s="1221">
        <f t="shared" si="1"/>
        <v>63788.502749008367</v>
      </c>
      <c r="D73" s="1492">
        <v>37372.379000000001</v>
      </c>
      <c r="E73" s="1048">
        <v>0</v>
      </c>
      <c r="F73" s="1048">
        <v>5413.6970000000001</v>
      </c>
      <c r="G73" s="1048">
        <v>0</v>
      </c>
      <c r="H73" s="1048">
        <v>0</v>
      </c>
      <c r="I73" s="1589">
        <v>1176.7080000000001</v>
      </c>
      <c r="J73" s="1500">
        <v>19825.718749008367</v>
      </c>
      <c r="K73" s="921">
        <v>2984</v>
      </c>
    </row>
    <row r="74" spans="1:13" ht="12.75" customHeight="1" x14ac:dyDescent="0.2">
      <c r="A74" s="3" t="s">
        <v>942</v>
      </c>
      <c r="B74" s="1772">
        <v>1466.3118349685001</v>
      </c>
      <c r="C74" s="1221">
        <f t="shared" si="1"/>
        <v>9668.8825452951205</v>
      </c>
      <c r="D74" s="1492">
        <v>5559.5709999999999</v>
      </c>
      <c r="E74" s="1048">
        <v>0</v>
      </c>
      <c r="F74" s="1048">
        <v>230.892</v>
      </c>
      <c r="G74" s="1048">
        <v>0</v>
      </c>
      <c r="H74" s="1048">
        <v>0</v>
      </c>
      <c r="I74" s="1589">
        <v>44.588000000000001</v>
      </c>
      <c r="J74" s="1500">
        <v>3833.831545295121</v>
      </c>
      <c r="K74" s="921">
        <v>548</v>
      </c>
    </row>
    <row r="75" spans="1:13" ht="12.75" customHeight="1" x14ac:dyDescent="0.2">
      <c r="A75" s="3" t="s">
        <v>943</v>
      </c>
      <c r="B75" s="1772">
        <v>2769.7372270639999</v>
      </c>
      <c r="C75" s="1221">
        <f t="shared" si="1"/>
        <v>19229.670416481589</v>
      </c>
      <c r="D75" s="1492">
        <v>10287.986000000001</v>
      </c>
      <c r="E75" s="1048">
        <v>0</v>
      </c>
      <c r="F75" s="1048">
        <v>446.89699999999999</v>
      </c>
      <c r="G75" s="1048">
        <v>0</v>
      </c>
      <c r="H75" s="1048">
        <v>0</v>
      </c>
      <c r="I75" s="1589">
        <v>251.673</v>
      </c>
      <c r="J75" s="1500">
        <v>8243.1144164815851</v>
      </c>
      <c r="K75" s="921">
        <v>764</v>
      </c>
    </row>
    <row r="76" spans="1:13" ht="12.75" customHeight="1" x14ac:dyDescent="0.2">
      <c r="A76" s="3" t="s">
        <v>944</v>
      </c>
      <c r="B76" s="1772">
        <v>13546.242299797999</v>
      </c>
      <c r="C76" s="1221">
        <f t="shared" si="1"/>
        <v>96961.957267239675</v>
      </c>
      <c r="D76" s="1492">
        <v>46136.385999999999</v>
      </c>
      <c r="E76" s="1048">
        <v>104.41663</v>
      </c>
      <c r="F76" s="1048">
        <v>3364.895</v>
      </c>
      <c r="G76" s="1048">
        <v>0</v>
      </c>
      <c r="H76" s="1048">
        <v>1812.6303299999997</v>
      </c>
      <c r="I76" s="1589">
        <v>949.63499999999999</v>
      </c>
      <c r="J76" s="1500">
        <v>44593.994307239678</v>
      </c>
      <c r="K76" s="921">
        <v>4061</v>
      </c>
    </row>
    <row r="77" spans="1:13" ht="12.75" customHeight="1" x14ac:dyDescent="0.2">
      <c r="A77" s="3" t="s">
        <v>1617</v>
      </c>
      <c r="B77" s="1772">
        <v>12814.697142174</v>
      </c>
      <c r="C77" s="1221">
        <f t="shared" si="1"/>
        <v>67918.733307932242</v>
      </c>
      <c r="D77" s="1492">
        <v>42195.762999999999</v>
      </c>
      <c r="E77" s="1048">
        <v>0</v>
      </c>
      <c r="F77" s="1048">
        <v>3212.4050000000002</v>
      </c>
      <c r="G77" s="1048">
        <v>0</v>
      </c>
      <c r="H77" s="1048">
        <v>0</v>
      </c>
      <c r="I77" s="1589">
        <v>580.04700000000003</v>
      </c>
      <c r="J77" s="1500">
        <v>21930.518307932241</v>
      </c>
      <c r="K77" s="921">
        <v>3383</v>
      </c>
    </row>
    <row r="78" spans="1:13" ht="12.75" customHeight="1" x14ac:dyDescent="0.2">
      <c r="A78" s="3" t="s">
        <v>1566</v>
      </c>
      <c r="B78" s="1772">
        <v>4428.7224260798002</v>
      </c>
      <c r="C78" s="1221">
        <f t="shared" si="1"/>
        <v>21700.790867326163</v>
      </c>
      <c r="D78" s="1492">
        <v>11430.312</v>
      </c>
      <c r="E78" s="1048">
        <v>0</v>
      </c>
      <c r="F78" s="1048">
        <v>611.80200000000002</v>
      </c>
      <c r="G78" s="1048">
        <v>0</v>
      </c>
      <c r="H78" s="1048">
        <v>0</v>
      </c>
      <c r="I78" s="1589">
        <v>244.15100000000001</v>
      </c>
      <c r="J78" s="1500">
        <v>9414.5258673261615</v>
      </c>
      <c r="K78" s="921">
        <v>978</v>
      </c>
    </row>
    <row r="79" spans="1:13" ht="12.75" customHeight="1" x14ac:dyDescent="0.2">
      <c r="A79" s="3" t="s">
        <v>945</v>
      </c>
      <c r="B79" s="1772">
        <v>2905.7851665389999</v>
      </c>
      <c r="C79" s="1221">
        <f t="shared" si="1"/>
        <v>19587.339764879678</v>
      </c>
      <c r="D79" s="1492">
        <v>10661.127</v>
      </c>
      <c r="E79" s="1048">
        <v>0</v>
      </c>
      <c r="F79" s="1048">
        <v>729.404</v>
      </c>
      <c r="G79" s="1048">
        <v>0</v>
      </c>
      <c r="H79" s="1048">
        <v>0</v>
      </c>
      <c r="I79" s="1589">
        <v>230.846</v>
      </c>
      <c r="J79" s="1500">
        <v>7965.9627648796786</v>
      </c>
      <c r="K79" s="921">
        <v>1023</v>
      </c>
    </row>
    <row r="80" spans="1:13" ht="12.75" customHeight="1" x14ac:dyDescent="0.2">
      <c r="A80" s="3" t="s">
        <v>946</v>
      </c>
      <c r="B80" s="1772">
        <v>827.71895819519989</v>
      </c>
      <c r="C80" s="1221">
        <f t="shared" si="1"/>
        <v>8127.9951032419322</v>
      </c>
      <c r="D80" s="1492">
        <v>4323.9189999999999</v>
      </c>
      <c r="E80" s="1048">
        <v>0</v>
      </c>
      <c r="F80" s="1048">
        <v>124.47499999999999</v>
      </c>
      <c r="G80" s="1048">
        <v>0</v>
      </c>
      <c r="H80" s="1048">
        <v>0</v>
      </c>
      <c r="I80" s="1589">
        <v>17.254999999999999</v>
      </c>
      <c r="J80" s="1500">
        <v>3662.3461032419323</v>
      </c>
      <c r="K80" s="921">
        <v>345</v>
      </c>
    </row>
    <row r="81" spans="1:11" ht="12.75" customHeight="1" x14ac:dyDescent="0.2">
      <c r="A81" s="3" t="s">
        <v>947</v>
      </c>
      <c r="B81" s="1772">
        <v>5462.5899988780002</v>
      </c>
      <c r="C81" s="1221">
        <f t="shared" si="1"/>
        <v>29002.452302043508</v>
      </c>
      <c r="D81" s="1492">
        <v>15361.338</v>
      </c>
      <c r="E81" s="1048">
        <v>0</v>
      </c>
      <c r="F81" s="1048">
        <v>2128.5569999999998</v>
      </c>
      <c r="G81" s="1048">
        <v>0</v>
      </c>
      <c r="H81" s="1048">
        <v>0</v>
      </c>
      <c r="I81" s="1589">
        <v>198.30099999999999</v>
      </c>
      <c r="J81" s="1500">
        <v>11314.25630204351</v>
      </c>
      <c r="K81" s="921">
        <v>1124</v>
      </c>
    </row>
    <row r="82" spans="1:11" ht="12.75" customHeight="1" x14ac:dyDescent="0.2">
      <c r="A82" s="3" t="s">
        <v>948</v>
      </c>
      <c r="B82" s="1772">
        <v>4477.7322915535997</v>
      </c>
      <c r="C82" s="1221">
        <f t="shared" si="1"/>
        <v>28635.056054441728</v>
      </c>
      <c r="D82" s="1492">
        <v>15505.296</v>
      </c>
      <c r="E82" s="1048">
        <v>0</v>
      </c>
      <c r="F82" s="1048">
        <v>1221.771</v>
      </c>
      <c r="G82" s="1048">
        <v>0</v>
      </c>
      <c r="H82" s="1048">
        <v>0</v>
      </c>
      <c r="I82" s="1589">
        <v>107.35299999999999</v>
      </c>
      <c r="J82" s="1500">
        <v>11800.636054441729</v>
      </c>
      <c r="K82" s="921">
        <v>1123</v>
      </c>
    </row>
    <row r="83" spans="1:11" ht="12.75" customHeight="1" x14ac:dyDescent="0.2">
      <c r="A83" s="3" t="s">
        <v>181</v>
      </c>
      <c r="B83" s="1772">
        <v>6028.9513420598996</v>
      </c>
      <c r="C83" s="1221">
        <f t="shared" si="1"/>
        <v>29779.874031495856</v>
      </c>
      <c r="D83" s="1492">
        <v>16526.785</v>
      </c>
      <c r="E83" s="1048">
        <v>0</v>
      </c>
      <c r="F83" s="1048">
        <v>1529.181</v>
      </c>
      <c r="G83" s="1048">
        <v>0</v>
      </c>
      <c r="H83" s="1048">
        <v>0</v>
      </c>
      <c r="I83" s="1589">
        <v>508.988</v>
      </c>
      <c r="J83" s="1500">
        <v>11214.920031495856</v>
      </c>
      <c r="K83" s="921">
        <v>1245</v>
      </c>
    </row>
    <row r="84" spans="1:11" ht="12.75" customHeight="1" x14ac:dyDescent="0.2">
      <c r="A84" s="3" t="s">
        <v>949</v>
      </c>
      <c r="B84" s="1772">
        <v>17028.628374570999</v>
      </c>
      <c r="C84" s="1221">
        <f t="shared" si="1"/>
        <v>133497.85854170562</v>
      </c>
      <c r="D84" s="1492">
        <v>40257.498</v>
      </c>
      <c r="E84" s="1048">
        <v>857.62990000000002</v>
      </c>
      <c r="F84" s="1048">
        <v>12956.119000000001</v>
      </c>
      <c r="G84" s="1048">
        <v>0</v>
      </c>
      <c r="H84" s="1048">
        <v>6298.7821100000001</v>
      </c>
      <c r="I84" s="1589">
        <v>2138.7109999999998</v>
      </c>
      <c r="J84" s="1500">
        <v>70989.118531705608</v>
      </c>
      <c r="K84" s="921">
        <v>3817</v>
      </c>
    </row>
    <row r="85" spans="1:11" ht="12.75" customHeight="1" x14ac:dyDescent="0.2">
      <c r="A85" s="3" t="s">
        <v>515</v>
      </c>
      <c r="B85" s="1772">
        <v>93858.18865815</v>
      </c>
      <c r="C85" s="1221">
        <f t="shared" si="1"/>
        <v>687025.19547566073</v>
      </c>
      <c r="D85" s="1492">
        <v>281978.37900000002</v>
      </c>
      <c r="E85" s="1048">
        <v>4069.6377800000005</v>
      </c>
      <c r="F85" s="1048">
        <v>36447.673000000003</v>
      </c>
      <c r="G85" s="1048">
        <v>0</v>
      </c>
      <c r="H85" s="1048">
        <v>40161.760019999994</v>
      </c>
      <c r="I85" s="1589">
        <v>6446.585</v>
      </c>
      <c r="J85" s="1500">
        <v>317921.16067566065</v>
      </c>
      <c r="K85" s="921">
        <v>23951</v>
      </c>
    </row>
    <row r="86" spans="1:11" ht="12.75" customHeight="1" x14ac:dyDescent="0.2">
      <c r="A86" s="3" t="s">
        <v>950</v>
      </c>
      <c r="B86" s="1772">
        <v>2895.6787645006998</v>
      </c>
      <c r="C86" s="1221">
        <f t="shared" si="1"/>
        <v>18608.638133227738</v>
      </c>
      <c r="D86" s="1492">
        <v>10450.24</v>
      </c>
      <c r="E86" s="1048">
        <v>0</v>
      </c>
      <c r="F86" s="1048">
        <v>853.53300000000002</v>
      </c>
      <c r="G86" s="1048">
        <v>0</v>
      </c>
      <c r="H86" s="1048">
        <v>0</v>
      </c>
      <c r="I86" s="1589">
        <v>126.364</v>
      </c>
      <c r="J86" s="1500">
        <v>7178.5011332277381</v>
      </c>
      <c r="K86" s="921">
        <v>856</v>
      </c>
    </row>
    <row r="87" spans="1:11" ht="12.75" customHeight="1" x14ac:dyDescent="0.2">
      <c r="A87" s="434"/>
      <c r="B87" s="435"/>
      <c r="C87" s="1039"/>
      <c r="D87" s="1039"/>
      <c r="E87" s="1039"/>
      <c r="F87" s="1039"/>
      <c r="G87" s="1039"/>
      <c r="H87" s="1039"/>
      <c r="I87" s="1263"/>
      <c r="J87" s="1040"/>
      <c r="K87" s="745"/>
    </row>
    <row r="88" spans="1:11" ht="12.75" customHeight="1" x14ac:dyDescent="0.2">
      <c r="A88" s="436" t="s">
        <v>2066</v>
      </c>
      <c r="B88" s="437">
        <f>SUM(B4:B86)</f>
        <v>640864.83327730093</v>
      </c>
      <c r="C88" s="1049">
        <f t="shared" ref="C88:K88" si="2">SUM(C4:C86)</f>
        <v>3856571.928425848</v>
      </c>
      <c r="D88" s="1049">
        <f t="shared" si="2"/>
        <v>1959409.9430000007</v>
      </c>
      <c r="E88" s="1049">
        <f t="shared" si="2"/>
        <v>10804.533089999999</v>
      </c>
      <c r="F88" s="1049">
        <f t="shared" si="2"/>
        <v>215843.52500000005</v>
      </c>
      <c r="G88" s="1049">
        <f t="shared" si="2"/>
        <v>0</v>
      </c>
      <c r="H88" s="1049">
        <f t="shared" si="2"/>
        <v>54702.367109999992</v>
      </c>
      <c r="I88" s="1050">
        <f t="shared" si="2"/>
        <v>46716.525000000001</v>
      </c>
      <c r="J88" s="1051">
        <f t="shared" si="2"/>
        <v>1569095.035225848</v>
      </c>
      <c r="K88" s="998">
        <f t="shared" si="2"/>
        <v>152881</v>
      </c>
    </row>
    <row r="89" spans="1:11" ht="12.75" customHeight="1" thickBot="1" x14ac:dyDescent="0.25">
      <c r="A89" s="434"/>
      <c r="B89" s="435"/>
      <c r="C89" s="1039"/>
      <c r="D89" s="1052"/>
      <c r="E89" s="1052"/>
      <c r="F89" s="1052"/>
      <c r="G89" s="1052"/>
      <c r="H89" s="1052"/>
      <c r="I89" s="1727"/>
      <c r="J89" s="1053"/>
      <c r="K89" s="745"/>
    </row>
    <row r="90" spans="1:11" ht="12.75" customHeight="1" x14ac:dyDescent="0.2">
      <c r="A90" s="158" t="s">
        <v>285</v>
      </c>
      <c r="B90" s="1776">
        <v>66275.442978216292</v>
      </c>
      <c r="C90" s="1809">
        <f>SUM(D90:J90)</f>
        <v>480109.08449209674</v>
      </c>
      <c r="D90" s="1493">
        <v>254460.68667586541</v>
      </c>
      <c r="E90" s="1047">
        <v>0</v>
      </c>
      <c r="F90" s="1037">
        <v>15975.208002416799</v>
      </c>
      <c r="G90" s="1037">
        <v>0</v>
      </c>
      <c r="H90" s="1047">
        <v>1245.2423399999998</v>
      </c>
      <c r="I90" s="1502">
        <v>4601.9235733153546</v>
      </c>
      <c r="J90" s="1498">
        <v>203826.02390049916</v>
      </c>
      <c r="K90" s="1752">
        <v>22231</v>
      </c>
    </row>
    <row r="91" spans="1:11" ht="12.75" customHeight="1" x14ac:dyDescent="0.2">
      <c r="A91" s="107" t="s">
        <v>286</v>
      </c>
      <c r="B91" s="1775">
        <v>46290.046041550595</v>
      </c>
      <c r="C91" s="1221">
        <f t="shared" ref="C91:C103" si="3">SUM(D91:J91)</f>
        <v>238515.59652405296</v>
      </c>
      <c r="D91" s="1492">
        <v>138268.41566794211</v>
      </c>
      <c r="E91" s="1035">
        <v>0</v>
      </c>
      <c r="F91" s="1036">
        <v>14473.605258544985</v>
      </c>
      <c r="G91" s="1036">
        <v>0</v>
      </c>
      <c r="H91" s="1054">
        <v>0</v>
      </c>
      <c r="I91" s="1515">
        <v>3686.2497823272734</v>
      </c>
      <c r="J91" s="1500">
        <v>82087.325815238568</v>
      </c>
      <c r="K91" s="867">
        <v>11022</v>
      </c>
    </row>
    <row r="92" spans="1:11" ht="12.75" customHeight="1" x14ac:dyDescent="0.2">
      <c r="A92" s="107" t="s">
        <v>287</v>
      </c>
      <c r="B92" s="1775">
        <v>45184.098544562185</v>
      </c>
      <c r="C92" s="1221">
        <f t="shared" si="3"/>
        <v>300941.21305888233</v>
      </c>
      <c r="D92" s="1492">
        <v>142012.9363965095</v>
      </c>
      <c r="E92" s="1035">
        <v>2934.1787000000004</v>
      </c>
      <c r="F92" s="1036">
        <v>16222.871155177003</v>
      </c>
      <c r="G92" s="1036">
        <v>0</v>
      </c>
      <c r="H92" s="1054">
        <v>2571.7418600000001</v>
      </c>
      <c r="I92" s="1515">
        <v>3610.560139948363</v>
      </c>
      <c r="J92" s="1500">
        <v>133588.92480724747</v>
      </c>
      <c r="K92" s="867">
        <v>11471</v>
      </c>
    </row>
    <row r="93" spans="1:11" ht="12.75" customHeight="1" x14ac:dyDescent="0.2">
      <c r="A93" s="107" t="s">
        <v>288</v>
      </c>
      <c r="B93" s="1775">
        <v>53635.212072246672</v>
      </c>
      <c r="C93" s="1221">
        <f t="shared" si="3"/>
        <v>320792.47719487466</v>
      </c>
      <c r="D93" s="1492">
        <v>173931.20356287435</v>
      </c>
      <c r="E93" s="1035">
        <v>104.41663</v>
      </c>
      <c r="F93" s="1036">
        <v>16045.276571678369</v>
      </c>
      <c r="G93" s="1036">
        <v>0</v>
      </c>
      <c r="H93" s="1054">
        <v>0</v>
      </c>
      <c r="I93" s="1515">
        <v>2750.5048159095704</v>
      </c>
      <c r="J93" s="1500">
        <v>127961.07561441234</v>
      </c>
      <c r="K93" s="867">
        <v>13387</v>
      </c>
    </row>
    <row r="94" spans="1:11" ht="12.75" customHeight="1" x14ac:dyDescent="0.2">
      <c r="A94" s="107" t="s">
        <v>289</v>
      </c>
      <c r="B94" s="1775">
        <v>52025.735506838086</v>
      </c>
      <c r="C94" s="1221">
        <f t="shared" si="3"/>
        <v>303886.78821703856</v>
      </c>
      <c r="D94" s="1492">
        <v>166635.71695608919</v>
      </c>
      <c r="E94" s="1035">
        <v>0</v>
      </c>
      <c r="F94" s="1036">
        <v>13944.065283424516</v>
      </c>
      <c r="G94" s="1036">
        <v>0</v>
      </c>
      <c r="H94" s="1054">
        <v>1812.6303299999997</v>
      </c>
      <c r="I94" s="1515">
        <v>2439.9027685694814</v>
      </c>
      <c r="J94" s="1500">
        <v>119054.47287895541</v>
      </c>
      <c r="K94" s="867">
        <v>11737</v>
      </c>
    </row>
    <row r="95" spans="1:11" ht="12.75" customHeight="1" x14ac:dyDescent="0.2">
      <c r="A95" s="107" t="s">
        <v>290</v>
      </c>
      <c r="B95" s="1775">
        <v>49368.273344433102</v>
      </c>
      <c r="C95" s="1221">
        <f t="shared" si="3"/>
        <v>249394.50446580342</v>
      </c>
      <c r="D95" s="1492">
        <v>127434.7739745101</v>
      </c>
      <c r="E95" s="1035">
        <v>236.21991</v>
      </c>
      <c r="F95" s="1036">
        <v>15215.531597680179</v>
      </c>
      <c r="G95" s="1036">
        <v>0</v>
      </c>
      <c r="H95" s="1035">
        <v>1897.23993</v>
      </c>
      <c r="I95" s="1515">
        <v>3485.7903386871617</v>
      </c>
      <c r="J95" s="1500">
        <v>101124.94871492597</v>
      </c>
      <c r="K95" s="867">
        <v>11163</v>
      </c>
    </row>
    <row r="96" spans="1:11" ht="12.75" customHeight="1" x14ac:dyDescent="0.2">
      <c r="A96" s="107" t="s">
        <v>291</v>
      </c>
      <c r="B96" s="1775">
        <v>52299.594913630353</v>
      </c>
      <c r="C96" s="1221">
        <f t="shared" si="3"/>
        <v>290439.62664338731</v>
      </c>
      <c r="D96" s="1492">
        <v>143878.59096120752</v>
      </c>
      <c r="E96" s="1035">
        <v>2604.7618299999999</v>
      </c>
      <c r="F96" s="1036">
        <v>16745.567872565789</v>
      </c>
      <c r="G96" s="1036">
        <v>0</v>
      </c>
      <c r="H96" s="1054">
        <v>0</v>
      </c>
      <c r="I96" s="1515">
        <v>3921.3600412900332</v>
      </c>
      <c r="J96" s="1500">
        <v>123289.34593832398</v>
      </c>
      <c r="K96" s="867">
        <v>11906</v>
      </c>
    </row>
    <row r="97" spans="1:14" ht="12.75" customHeight="1" x14ac:dyDescent="0.2">
      <c r="A97" s="107" t="s">
        <v>292</v>
      </c>
      <c r="B97" s="1775">
        <v>38583.830458650744</v>
      </c>
      <c r="C97" s="1221">
        <f t="shared" si="3"/>
        <v>193104.04273373768</v>
      </c>
      <c r="D97" s="1492">
        <v>104331.77451883367</v>
      </c>
      <c r="E97" s="1035">
        <v>0</v>
      </c>
      <c r="F97" s="1036">
        <v>15784.138274053637</v>
      </c>
      <c r="G97" s="1036">
        <v>0</v>
      </c>
      <c r="H97" s="1054">
        <v>0</v>
      </c>
      <c r="I97" s="1515">
        <v>3470.9282814104749</v>
      </c>
      <c r="J97" s="1500">
        <v>69517.201659439903</v>
      </c>
      <c r="K97" s="867">
        <v>7379</v>
      </c>
    </row>
    <row r="98" spans="1:14" ht="12.75" customHeight="1" x14ac:dyDescent="0.2">
      <c r="A98" s="107" t="s">
        <v>293</v>
      </c>
      <c r="B98" s="1775">
        <v>44082.227860579747</v>
      </c>
      <c r="C98" s="1221">
        <f t="shared" si="3"/>
        <v>228553.54905866305</v>
      </c>
      <c r="D98" s="1492">
        <v>132536.83509039544</v>
      </c>
      <c r="E98" s="1035">
        <v>84.677890000000005</v>
      </c>
      <c r="F98" s="1036">
        <v>16118.728574285718</v>
      </c>
      <c r="G98" s="1036">
        <v>0</v>
      </c>
      <c r="H98" s="1054">
        <v>0</v>
      </c>
      <c r="I98" s="1515">
        <v>3571.6963660240863</v>
      </c>
      <c r="J98" s="1500">
        <v>76241.611137957807</v>
      </c>
      <c r="K98" s="867">
        <v>7627</v>
      </c>
    </row>
    <row r="99" spans="1:14" ht="12.75" customHeight="1" x14ac:dyDescent="0.2">
      <c r="A99" s="107" t="s">
        <v>294</v>
      </c>
      <c r="B99" s="1775">
        <v>49155.054892363849</v>
      </c>
      <c r="C99" s="1221">
        <f t="shared" si="3"/>
        <v>253699.4853357437</v>
      </c>
      <c r="D99" s="1492">
        <v>155893.03370058775</v>
      </c>
      <c r="E99" s="1035">
        <v>0</v>
      </c>
      <c r="F99" s="1036">
        <v>14400.953228865847</v>
      </c>
      <c r="G99" s="1036">
        <v>0</v>
      </c>
      <c r="H99" s="1054">
        <v>0</v>
      </c>
      <c r="I99" s="1515">
        <v>2670.9052331811845</v>
      </c>
      <c r="J99" s="1500">
        <v>80734.593173108922</v>
      </c>
      <c r="K99" s="867">
        <v>10682</v>
      </c>
    </row>
    <row r="100" spans="1:14" ht="12.75" customHeight="1" x14ac:dyDescent="0.2">
      <c r="A100" s="107" t="s">
        <v>295</v>
      </c>
      <c r="B100" s="1775">
        <v>36805.332981653337</v>
      </c>
      <c r="C100" s="1221">
        <f t="shared" si="3"/>
        <v>186014.92538945549</v>
      </c>
      <c r="D100" s="1492">
        <v>103375.07398557427</v>
      </c>
      <c r="E100" s="1035">
        <v>0</v>
      </c>
      <c r="F100" s="1036">
        <v>14001.778187462272</v>
      </c>
      <c r="G100" s="1036">
        <v>0</v>
      </c>
      <c r="H100" s="1054">
        <v>714.97051999999996</v>
      </c>
      <c r="I100" s="1515">
        <v>3589.2884704913185</v>
      </c>
      <c r="J100" s="1500">
        <v>64333.814225927628</v>
      </c>
      <c r="K100" s="867">
        <v>6547</v>
      </c>
    </row>
    <row r="101" spans="1:14" ht="12.75" customHeight="1" x14ac:dyDescent="0.2">
      <c r="A101" s="107" t="s">
        <v>296</v>
      </c>
      <c r="B101" s="1775">
        <v>36980.578820035727</v>
      </c>
      <c r="C101" s="1221">
        <f t="shared" si="3"/>
        <v>244891.88347566006</v>
      </c>
      <c r="D101" s="1492">
        <v>97859.171298743036</v>
      </c>
      <c r="E101" s="1035">
        <v>857.62990000000002</v>
      </c>
      <c r="F101" s="1036">
        <v>18274.59071765067</v>
      </c>
      <c r="G101" s="1036">
        <v>0</v>
      </c>
      <c r="H101" s="1054">
        <v>6298.7821100000001</v>
      </c>
      <c r="I101" s="1515">
        <v>3122.1770835097723</v>
      </c>
      <c r="J101" s="1500">
        <v>118479.53236575659</v>
      </c>
      <c r="K101" s="867">
        <v>8191</v>
      </c>
    </row>
    <row r="102" spans="1:14" ht="12.75" customHeight="1" x14ac:dyDescent="0.2">
      <c r="A102" s="107" t="s">
        <v>297</v>
      </c>
      <c r="B102" s="1775">
        <v>36038.82252577148</v>
      </c>
      <c r="C102" s="1221">
        <f t="shared" si="3"/>
        <v>296723.2070118378</v>
      </c>
      <c r="D102" s="1492">
        <v>113558.08936583677</v>
      </c>
      <c r="E102" s="1035">
        <v>3982.6482299999998</v>
      </c>
      <c r="F102" s="1036">
        <v>14678.234786161167</v>
      </c>
      <c r="G102" s="1036">
        <v>0</v>
      </c>
      <c r="H102" s="1054">
        <v>5750.1481599999997</v>
      </c>
      <c r="I102" s="1515">
        <v>2596.1395514452843</v>
      </c>
      <c r="J102" s="1500">
        <v>156157.94691839456</v>
      </c>
      <c r="K102" s="867">
        <v>10637</v>
      </c>
    </row>
    <row r="103" spans="1:14" ht="12.75" customHeight="1" x14ac:dyDescent="0.2">
      <c r="A103" s="107" t="s">
        <v>298</v>
      </c>
      <c r="B103" s="1775">
        <v>34140.582336768734</v>
      </c>
      <c r="C103" s="1221">
        <f t="shared" si="3"/>
        <v>269505.54482461471</v>
      </c>
      <c r="D103" s="1492">
        <v>105233.64084503119</v>
      </c>
      <c r="E103" s="1035">
        <v>0</v>
      </c>
      <c r="F103" s="1036">
        <v>13962.97549003313</v>
      </c>
      <c r="G103" s="1036">
        <v>0</v>
      </c>
      <c r="H103" s="1054">
        <v>34411.611859999997</v>
      </c>
      <c r="I103" s="1515">
        <v>3199.0985538906425</v>
      </c>
      <c r="J103" s="1500">
        <v>112698.21807565974</v>
      </c>
      <c r="K103" s="867">
        <v>8901</v>
      </c>
    </row>
    <row r="104" spans="1:14" ht="12.75" customHeight="1" x14ac:dyDescent="0.2">
      <c r="A104" s="83"/>
      <c r="B104" s="438"/>
      <c r="C104" s="26"/>
      <c r="D104" s="26"/>
      <c r="E104" s="26"/>
      <c r="F104" s="26"/>
      <c r="G104" s="26"/>
      <c r="H104" s="26"/>
      <c r="I104" s="1728"/>
      <c r="J104" s="1729"/>
      <c r="K104" s="953"/>
    </row>
    <row r="105" spans="1:14" ht="12.75" customHeight="1" x14ac:dyDescent="0.2">
      <c r="A105" s="436" t="s">
        <v>2066</v>
      </c>
      <c r="B105" s="439">
        <f t="shared" ref="B105:K105" si="4">SUM(B90:B103)</f>
        <v>640864.8332773007</v>
      </c>
      <c r="C105" s="995">
        <f t="shared" si="4"/>
        <v>3856571.9284258489</v>
      </c>
      <c r="D105" s="995">
        <f t="shared" si="4"/>
        <v>1959409.9430000002</v>
      </c>
      <c r="E105" s="995">
        <f t="shared" si="4"/>
        <v>10804.533090000001</v>
      </c>
      <c r="F105" s="995">
        <f t="shared" si="4"/>
        <v>215843.52500000005</v>
      </c>
      <c r="G105" s="995">
        <f t="shared" si="4"/>
        <v>0</v>
      </c>
      <c r="H105" s="995">
        <f t="shared" si="4"/>
        <v>54702.367109999992</v>
      </c>
      <c r="I105" s="996">
        <f t="shared" si="4"/>
        <v>46716.524999999994</v>
      </c>
      <c r="J105" s="997">
        <f t="shared" si="4"/>
        <v>1569095.0352258482</v>
      </c>
      <c r="K105" s="999">
        <f t="shared" si="4"/>
        <v>152881</v>
      </c>
    </row>
    <row r="106" spans="1:14" ht="12.75" customHeight="1" thickBot="1" x14ac:dyDescent="0.25">
      <c r="A106" s="80"/>
      <c r="B106" s="440"/>
      <c r="C106" s="441"/>
      <c r="D106" s="441"/>
      <c r="E106" s="441"/>
      <c r="F106" s="441"/>
      <c r="G106" s="441"/>
      <c r="H106" s="441"/>
      <c r="I106" s="441"/>
      <c r="J106" s="629"/>
      <c r="K106" s="746"/>
    </row>
    <row r="107" spans="1:14" ht="12.75" customHeight="1" x14ac:dyDescent="0.2">
      <c r="A107" s="672"/>
      <c r="B107" s="673"/>
      <c r="C107" s="674"/>
      <c r="D107" s="674"/>
      <c r="E107" s="674"/>
      <c r="F107" s="674"/>
      <c r="G107" s="674"/>
      <c r="H107" s="674"/>
      <c r="I107" s="674"/>
      <c r="J107" s="674"/>
      <c r="K107" s="682"/>
    </row>
    <row r="108" spans="1:14" x14ac:dyDescent="0.2">
      <c r="A108" s="676" t="s">
        <v>2064</v>
      </c>
      <c r="B108" s="615"/>
      <c r="C108" s="272"/>
      <c r="D108" s="272"/>
      <c r="E108" s="272"/>
      <c r="F108" s="272"/>
      <c r="G108" s="272"/>
      <c r="H108" s="272"/>
      <c r="I108" s="272"/>
      <c r="J108" s="272"/>
      <c r="K108" s="683"/>
    </row>
    <row r="109" spans="1:14" ht="12" customHeight="1" x14ac:dyDescent="0.2">
      <c r="A109" s="1830" t="s">
        <v>2113</v>
      </c>
      <c r="B109" s="1828"/>
      <c r="C109" s="1828"/>
      <c r="D109" s="1828"/>
      <c r="E109" s="1828"/>
      <c r="F109" s="1828"/>
      <c r="G109" s="1828"/>
      <c r="H109" s="1828"/>
      <c r="I109" s="1829"/>
      <c r="J109" s="1830"/>
      <c r="K109" s="1829"/>
    </row>
    <row r="110" spans="1:14" ht="36" customHeight="1" x14ac:dyDescent="0.2">
      <c r="A110" s="1827" t="s">
        <v>2085</v>
      </c>
      <c r="B110" s="1828"/>
      <c r="C110" s="1828"/>
      <c r="D110" s="1828"/>
      <c r="E110" s="1828"/>
      <c r="F110" s="1828"/>
      <c r="G110" s="1828"/>
      <c r="H110" s="1828"/>
      <c r="I110" s="1828"/>
      <c r="J110" s="1828"/>
      <c r="K110" s="1829"/>
    </row>
    <row r="111" spans="1:14" x14ac:dyDescent="0.2">
      <c r="A111" s="1830" t="s">
        <v>1248</v>
      </c>
      <c r="B111" s="1828"/>
      <c r="C111" s="1828"/>
      <c r="D111" s="1828"/>
      <c r="E111" s="1828"/>
      <c r="F111" s="1828"/>
      <c r="G111" s="1828"/>
      <c r="H111" s="1828"/>
      <c r="I111" s="1828"/>
      <c r="J111" s="1828"/>
      <c r="K111" s="1829"/>
    </row>
    <row r="112" spans="1:14" ht="36" customHeight="1" x14ac:dyDescent="0.2">
      <c r="A112" s="1827" t="s">
        <v>2110</v>
      </c>
      <c r="B112" s="1828"/>
      <c r="C112" s="1828"/>
      <c r="D112" s="1828"/>
      <c r="E112" s="1828"/>
      <c r="F112" s="1828"/>
      <c r="G112" s="1828"/>
      <c r="H112" s="1828"/>
      <c r="I112" s="1829"/>
      <c r="J112" s="1830"/>
      <c r="K112" s="1829"/>
      <c r="N112" s="17"/>
    </row>
    <row r="113" spans="1:15" ht="12" customHeight="1" x14ac:dyDescent="0.2">
      <c r="A113" s="1830" t="s">
        <v>2080</v>
      </c>
      <c r="B113" s="1828"/>
      <c r="C113" s="1828"/>
      <c r="D113" s="1828"/>
      <c r="E113" s="1828"/>
      <c r="F113" s="1828"/>
      <c r="G113" s="1828"/>
      <c r="H113" s="1828"/>
      <c r="I113" s="1828"/>
      <c r="J113" s="1828"/>
      <c r="K113" s="1829"/>
      <c r="L113" s="15"/>
      <c r="M113" s="15"/>
      <c r="N113" s="15"/>
      <c r="O113" s="15"/>
    </row>
    <row r="114" spans="1:15" ht="24" customHeight="1" x14ac:dyDescent="0.2">
      <c r="A114" s="1827" t="s">
        <v>2089</v>
      </c>
      <c r="B114" s="1828"/>
      <c r="C114" s="1828"/>
      <c r="D114" s="1828"/>
      <c r="E114" s="1828"/>
      <c r="F114" s="1828"/>
      <c r="G114" s="1828"/>
      <c r="H114" s="1828"/>
      <c r="I114" s="1828"/>
      <c r="J114" s="1828"/>
      <c r="K114" s="1829"/>
    </row>
    <row r="115" spans="1:15" ht="24" customHeight="1" x14ac:dyDescent="0.2">
      <c r="A115" s="1827" t="s">
        <v>1249</v>
      </c>
      <c r="B115" s="1828"/>
      <c r="C115" s="1828"/>
      <c r="D115" s="1828"/>
      <c r="E115" s="1828"/>
      <c r="F115" s="1828"/>
      <c r="G115" s="1828"/>
      <c r="H115" s="1828"/>
      <c r="I115" s="1828"/>
      <c r="J115" s="1828"/>
      <c r="K115" s="1829"/>
    </row>
    <row r="116" spans="1:15" ht="12.75" thickBot="1" x14ac:dyDescent="0.25">
      <c r="A116" s="1831" t="s">
        <v>2140</v>
      </c>
      <c r="B116" s="1832"/>
      <c r="C116" s="1832"/>
      <c r="D116" s="1832"/>
      <c r="E116" s="1832"/>
      <c r="F116" s="1832"/>
      <c r="G116" s="1832"/>
      <c r="H116" s="1832"/>
      <c r="I116" s="1832"/>
      <c r="J116" s="1832"/>
      <c r="K116" s="1833"/>
    </row>
  </sheetData>
  <mergeCells count="10">
    <mergeCell ref="A1:K1"/>
    <mergeCell ref="A2:K2"/>
    <mergeCell ref="A109:K109"/>
    <mergeCell ref="A110:K110"/>
    <mergeCell ref="A116:K116"/>
    <mergeCell ref="A114:K114"/>
    <mergeCell ref="A115:K115"/>
    <mergeCell ref="A111:K111"/>
    <mergeCell ref="A112:K112"/>
    <mergeCell ref="A113:K113"/>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6"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3" t="s">
        <v>951</v>
      </c>
      <c r="B4" s="1772">
        <v>1699.5158660563002</v>
      </c>
      <c r="C4" s="1221">
        <f>SUM(D4:J4)</f>
        <v>18210.774215840753</v>
      </c>
      <c r="D4" s="1492">
        <v>7920.6909999999998</v>
      </c>
      <c r="E4" s="1055">
        <v>0</v>
      </c>
      <c r="F4" s="1055">
        <v>204.32599999999999</v>
      </c>
      <c r="G4" s="1055">
        <v>0</v>
      </c>
      <c r="H4" s="1055">
        <v>0</v>
      </c>
      <c r="I4" s="1586">
        <v>335.02800000000002</v>
      </c>
      <c r="J4" s="1492">
        <v>9750.7292158407527</v>
      </c>
      <c r="K4" s="920">
        <v>983</v>
      </c>
    </row>
    <row r="5" spans="1:11" ht="12.75" customHeight="1" x14ac:dyDescent="0.2">
      <c r="A5" s="3" t="s">
        <v>952</v>
      </c>
      <c r="B5" s="1772">
        <v>22974.542038144002</v>
      </c>
      <c r="C5" s="1221">
        <f t="shared" ref="C5:C68" si="0">SUM(D5:J5)</f>
        <v>150557.90985087014</v>
      </c>
      <c r="D5" s="1492">
        <v>65858.679000000004</v>
      </c>
      <c r="E5" s="1055">
        <v>0</v>
      </c>
      <c r="F5" s="1055">
        <v>10308.245000000001</v>
      </c>
      <c r="G5" s="1055">
        <v>0</v>
      </c>
      <c r="H5" s="1055">
        <v>0</v>
      </c>
      <c r="I5" s="1587">
        <v>1284.5830000000001</v>
      </c>
      <c r="J5" s="1492">
        <v>73106.402850870159</v>
      </c>
      <c r="K5" s="921">
        <v>7280</v>
      </c>
    </row>
    <row r="6" spans="1:11" ht="12.75" customHeight="1" x14ac:dyDescent="0.2">
      <c r="A6" s="3" t="s">
        <v>953</v>
      </c>
      <c r="B6" s="1772">
        <v>2919.3450457119998</v>
      </c>
      <c r="C6" s="1221">
        <f t="shared" si="0"/>
        <v>23148.235087259898</v>
      </c>
      <c r="D6" s="1492">
        <v>10223.365</v>
      </c>
      <c r="E6" s="1055">
        <v>0</v>
      </c>
      <c r="F6" s="1055">
        <v>495.76100000000002</v>
      </c>
      <c r="G6" s="1055">
        <v>0</v>
      </c>
      <c r="H6" s="1055">
        <v>0</v>
      </c>
      <c r="I6" s="1587">
        <v>174.99600000000001</v>
      </c>
      <c r="J6" s="1492">
        <v>12254.113087259899</v>
      </c>
      <c r="K6" s="921">
        <v>1179</v>
      </c>
    </row>
    <row r="7" spans="1:11" ht="12.75" customHeight="1" x14ac:dyDescent="0.2">
      <c r="A7" s="3" t="s">
        <v>954</v>
      </c>
      <c r="B7" s="1772">
        <v>3182.7343280233995</v>
      </c>
      <c r="C7" s="1221">
        <f t="shared" si="0"/>
        <v>30676.747269840111</v>
      </c>
      <c r="D7" s="1492">
        <v>15249.27</v>
      </c>
      <c r="E7" s="1055">
        <v>0</v>
      </c>
      <c r="F7" s="1055">
        <v>1159.425</v>
      </c>
      <c r="G7" s="1055">
        <v>0</v>
      </c>
      <c r="H7" s="1055">
        <v>0</v>
      </c>
      <c r="I7" s="1587">
        <v>380.798</v>
      </c>
      <c r="J7" s="1492">
        <v>13887.254269840112</v>
      </c>
      <c r="K7" s="921">
        <v>1344</v>
      </c>
    </row>
    <row r="8" spans="1:11" ht="12.75" customHeight="1" x14ac:dyDescent="0.2">
      <c r="A8" s="3" t="s">
        <v>134</v>
      </c>
      <c r="B8" s="1772">
        <v>3345.4165064009999</v>
      </c>
      <c r="C8" s="1221">
        <f t="shared" si="0"/>
        <v>30013.786109231834</v>
      </c>
      <c r="D8" s="1492">
        <v>10258.602000000001</v>
      </c>
      <c r="E8" s="1055">
        <v>0</v>
      </c>
      <c r="F8" s="1055">
        <v>627.30200000000002</v>
      </c>
      <c r="G8" s="1055">
        <v>0</v>
      </c>
      <c r="H8" s="1055">
        <v>0</v>
      </c>
      <c r="I8" s="1587">
        <v>107.39100000000001</v>
      </c>
      <c r="J8" s="1492">
        <v>19020.491109231833</v>
      </c>
      <c r="K8" s="921">
        <v>1506</v>
      </c>
    </row>
    <row r="9" spans="1:11" ht="12.75" customHeight="1" x14ac:dyDescent="0.2">
      <c r="A9" s="3" t="s">
        <v>955</v>
      </c>
      <c r="B9" s="1772">
        <v>458.05449131419994</v>
      </c>
      <c r="C9" s="1221">
        <f t="shared" si="0"/>
        <v>3785.3172690853617</v>
      </c>
      <c r="D9" s="1492">
        <v>2002.664</v>
      </c>
      <c r="E9" s="1055">
        <v>0</v>
      </c>
      <c r="F9" s="1055">
        <v>87.265000000000001</v>
      </c>
      <c r="G9" s="1055">
        <v>0</v>
      </c>
      <c r="H9" s="1055">
        <v>0</v>
      </c>
      <c r="I9" s="1587">
        <v>13.869</v>
      </c>
      <c r="J9" s="1492">
        <v>1681.5192690853614</v>
      </c>
      <c r="K9" s="921">
        <v>258</v>
      </c>
    </row>
    <row r="10" spans="1:11" ht="12.75" customHeight="1" x14ac:dyDescent="0.2">
      <c r="A10" s="3" t="s">
        <v>956</v>
      </c>
      <c r="B10" s="1772">
        <v>4556.2438402831003</v>
      </c>
      <c r="C10" s="1221">
        <f t="shared" si="0"/>
        <v>27061.982012504224</v>
      </c>
      <c r="D10" s="1492">
        <v>12902.647000000001</v>
      </c>
      <c r="E10" s="1055">
        <v>0</v>
      </c>
      <c r="F10" s="1055">
        <v>2564.2629999999999</v>
      </c>
      <c r="G10" s="1055">
        <v>0</v>
      </c>
      <c r="H10" s="1055">
        <v>0</v>
      </c>
      <c r="I10" s="1587">
        <v>411.84500000000003</v>
      </c>
      <c r="J10" s="1492">
        <v>11183.227012504227</v>
      </c>
      <c r="K10" s="921">
        <v>1295</v>
      </c>
    </row>
    <row r="11" spans="1:11" ht="12.75" customHeight="1" x14ac:dyDescent="0.2">
      <c r="A11" s="3" t="s">
        <v>560</v>
      </c>
      <c r="B11" s="1772">
        <v>1797.882793214</v>
      </c>
      <c r="C11" s="1221">
        <f t="shared" si="0"/>
        <v>14139.876707248564</v>
      </c>
      <c r="D11" s="1492">
        <v>7987.7759999999998</v>
      </c>
      <c r="E11" s="1055">
        <v>0</v>
      </c>
      <c r="F11" s="1055">
        <v>473.78300000000002</v>
      </c>
      <c r="G11" s="1055">
        <v>0</v>
      </c>
      <c r="H11" s="1055">
        <v>0</v>
      </c>
      <c r="I11" s="1587">
        <v>172.345</v>
      </c>
      <c r="J11" s="1492">
        <v>5505.9727072485666</v>
      </c>
      <c r="K11" s="921">
        <v>840</v>
      </c>
    </row>
    <row r="12" spans="1:11" ht="12.75" customHeight="1" x14ac:dyDescent="0.2">
      <c r="A12" s="3" t="s">
        <v>957</v>
      </c>
      <c r="B12" s="1772">
        <v>3326.3723505870003</v>
      </c>
      <c r="C12" s="1221">
        <f t="shared" si="0"/>
        <v>23161.677283479006</v>
      </c>
      <c r="D12" s="1492">
        <v>14308.575999999999</v>
      </c>
      <c r="E12" s="1055">
        <v>0</v>
      </c>
      <c r="F12" s="1055">
        <v>1160.6310000000001</v>
      </c>
      <c r="G12" s="1055">
        <v>0</v>
      </c>
      <c r="H12" s="1055">
        <v>0</v>
      </c>
      <c r="I12" s="1587">
        <v>136.95400000000001</v>
      </c>
      <c r="J12" s="1492">
        <v>7555.5162834790081</v>
      </c>
      <c r="K12" s="921">
        <v>1007</v>
      </c>
    </row>
    <row r="13" spans="1:11" ht="12.75" customHeight="1" x14ac:dyDescent="0.2">
      <c r="A13" s="3" t="s">
        <v>958</v>
      </c>
      <c r="B13" s="1772">
        <v>4909.9388634252</v>
      </c>
      <c r="C13" s="1221">
        <f t="shared" si="0"/>
        <v>21949.939308419976</v>
      </c>
      <c r="D13" s="1492">
        <v>10251.300999999999</v>
      </c>
      <c r="E13" s="1055">
        <v>0</v>
      </c>
      <c r="F13" s="1055">
        <v>1783.31</v>
      </c>
      <c r="G13" s="1055">
        <v>0</v>
      </c>
      <c r="H13" s="1055">
        <v>0</v>
      </c>
      <c r="I13" s="1587">
        <v>458.14100000000002</v>
      </c>
      <c r="J13" s="1492">
        <v>9457.187308419976</v>
      </c>
      <c r="K13" s="921">
        <v>1134</v>
      </c>
    </row>
    <row r="14" spans="1:11" ht="12.75" customHeight="1" x14ac:dyDescent="0.2">
      <c r="A14" s="3" t="s">
        <v>562</v>
      </c>
      <c r="B14" s="1772">
        <v>3310.9103099872004</v>
      </c>
      <c r="C14" s="1221">
        <f t="shared" si="0"/>
        <v>29986.299867187576</v>
      </c>
      <c r="D14" s="1492">
        <v>13912.178</v>
      </c>
      <c r="E14" s="1055">
        <v>0</v>
      </c>
      <c r="F14" s="1055">
        <v>303.702</v>
      </c>
      <c r="G14" s="1055">
        <v>0</v>
      </c>
      <c r="H14" s="1055">
        <v>0</v>
      </c>
      <c r="I14" s="1587">
        <v>232.17500000000001</v>
      </c>
      <c r="J14" s="1492">
        <v>15538.244867187577</v>
      </c>
      <c r="K14" s="921">
        <v>1598</v>
      </c>
    </row>
    <row r="15" spans="1:11" ht="12.75" customHeight="1" x14ac:dyDescent="0.2">
      <c r="A15" s="3" t="s">
        <v>901</v>
      </c>
      <c r="B15" s="1772">
        <v>825.29734741330003</v>
      </c>
      <c r="C15" s="1221">
        <f t="shared" si="0"/>
        <v>7219.0357823519098</v>
      </c>
      <c r="D15" s="1492">
        <v>2926.6280000000002</v>
      </c>
      <c r="E15" s="1055">
        <v>0</v>
      </c>
      <c r="F15" s="1055">
        <v>91.085999999999999</v>
      </c>
      <c r="G15" s="1055">
        <v>0</v>
      </c>
      <c r="H15" s="1055">
        <v>0</v>
      </c>
      <c r="I15" s="1587">
        <v>45.639000000000003</v>
      </c>
      <c r="J15" s="1492">
        <v>4155.6827823519097</v>
      </c>
      <c r="K15" s="921">
        <v>489</v>
      </c>
    </row>
    <row r="16" spans="1:11" ht="12.75" customHeight="1" x14ac:dyDescent="0.2">
      <c r="A16" s="3" t="s">
        <v>959</v>
      </c>
      <c r="B16" s="1772">
        <v>4285.3743471409998</v>
      </c>
      <c r="C16" s="1221">
        <f t="shared" si="0"/>
        <v>29514.637380832013</v>
      </c>
      <c r="D16" s="1492">
        <v>15041.18</v>
      </c>
      <c r="E16" s="1055">
        <v>0</v>
      </c>
      <c r="F16" s="1055">
        <v>1974.6679999999999</v>
      </c>
      <c r="G16" s="1055">
        <v>0</v>
      </c>
      <c r="H16" s="1055">
        <v>0</v>
      </c>
      <c r="I16" s="1587">
        <v>538.44899999999996</v>
      </c>
      <c r="J16" s="1492">
        <v>11960.340380832009</v>
      </c>
      <c r="K16" s="921">
        <v>1138</v>
      </c>
    </row>
    <row r="17" spans="1:11" ht="12.75" customHeight="1" x14ac:dyDescent="0.2">
      <c r="A17" s="3" t="s">
        <v>62</v>
      </c>
      <c r="B17" s="1772">
        <v>4265.8371888928996</v>
      </c>
      <c r="C17" s="1221">
        <f t="shared" si="0"/>
        <v>34413.436195442242</v>
      </c>
      <c r="D17" s="1492">
        <v>13806.091</v>
      </c>
      <c r="E17" s="1055">
        <v>0</v>
      </c>
      <c r="F17" s="1055">
        <v>1739.8140000000001</v>
      </c>
      <c r="G17" s="1055">
        <v>0</v>
      </c>
      <c r="H17" s="1055">
        <v>0</v>
      </c>
      <c r="I17" s="1587">
        <v>511.76299999999998</v>
      </c>
      <c r="J17" s="1492">
        <v>18355.768195442241</v>
      </c>
      <c r="K17" s="921">
        <v>1674</v>
      </c>
    </row>
    <row r="18" spans="1:11" ht="12.75" customHeight="1" x14ac:dyDescent="0.2">
      <c r="A18" s="3" t="s">
        <v>540</v>
      </c>
      <c r="B18" s="1772">
        <v>783.52290620689996</v>
      </c>
      <c r="C18" s="1221">
        <f t="shared" si="0"/>
        <v>8143.520780405921</v>
      </c>
      <c r="D18" s="1492">
        <v>3551.6239999999998</v>
      </c>
      <c r="E18" s="1055">
        <v>0</v>
      </c>
      <c r="F18" s="1055">
        <v>130.75399999999999</v>
      </c>
      <c r="G18" s="1055">
        <v>0</v>
      </c>
      <c r="H18" s="1055">
        <v>0</v>
      </c>
      <c r="I18" s="1587">
        <v>13.6</v>
      </c>
      <c r="J18" s="1492">
        <v>4447.5427804059209</v>
      </c>
      <c r="K18" s="921">
        <v>417</v>
      </c>
    </row>
    <row r="19" spans="1:11" ht="12.75" customHeight="1" x14ac:dyDescent="0.2">
      <c r="A19" s="3" t="s">
        <v>439</v>
      </c>
      <c r="B19" s="1772">
        <v>500.52772217090006</v>
      </c>
      <c r="C19" s="1221">
        <f t="shared" si="0"/>
        <v>3226.2041063061351</v>
      </c>
      <c r="D19" s="1492">
        <v>1797.5239999999999</v>
      </c>
      <c r="E19" s="1055">
        <v>0</v>
      </c>
      <c r="F19" s="1055">
        <v>25.63</v>
      </c>
      <c r="G19" s="1055">
        <v>0</v>
      </c>
      <c r="H19" s="1055">
        <v>0</v>
      </c>
      <c r="I19" s="1587">
        <v>137.70099999999999</v>
      </c>
      <c r="J19" s="1492">
        <v>1265.3491063061351</v>
      </c>
      <c r="K19" s="921">
        <v>120</v>
      </c>
    </row>
    <row r="20" spans="1:11" ht="12.75" customHeight="1" x14ac:dyDescent="0.2">
      <c r="A20" s="3" t="s">
        <v>960</v>
      </c>
      <c r="B20" s="1772">
        <v>795.67625072399994</v>
      </c>
      <c r="C20" s="1221">
        <f t="shared" si="0"/>
        <v>5840.0483953423727</v>
      </c>
      <c r="D20" s="1492">
        <v>2781.7640000000001</v>
      </c>
      <c r="E20" s="1055">
        <v>0</v>
      </c>
      <c r="F20" s="1055">
        <v>90.293000000000006</v>
      </c>
      <c r="G20" s="1055">
        <v>0</v>
      </c>
      <c r="H20" s="1055">
        <v>0</v>
      </c>
      <c r="I20" s="1587">
        <v>99.016999999999996</v>
      </c>
      <c r="J20" s="1492">
        <v>2868.9743953423726</v>
      </c>
      <c r="K20" s="921">
        <v>349</v>
      </c>
    </row>
    <row r="21" spans="1:11" ht="12.75" customHeight="1" x14ac:dyDescent="0.2">
      <c r="A21" s="3" t="s">
        <v>961</v>
      </c>
      <c r="B21" s="1772">
        <v>5739.1057646679001</v>
      </c>
      <c r="C21" s="1221">
        <f t="shared" si="0"/>
        <v>54737.628727026371</v>
      </c>
      <c r="D21" s="1492">
        <v>28601.374</v>
      </c>
      <c r="E21" s="1055">
        <v>0</v>
      </c>
      <c r="F21" s="1055">
        <v>1486.7170000000001</v>
      </c>
      <c r="G21" s="1055">
        <v>0</v>
      </c>
      <c r="H21" s="1055">
        <v>0</v>
      </c>
      <c r="I21" s="1587">
        <v>484.01900000000001</v>
      </c>
      <c r="J21" s="1492">
        <v>24165.518727026367</v>
      </c>
      <c r="K21" s="921">
        <v>2893</v>
      </c>
    </row>
    <row r="22" spans="1:11" ht="12.75" customHeight="1" x14ac:dyDescent="0.2">
      <c r="A22" s="3" t="s">
        <v>962</v>
      </c>
      <c r="B22" s="1772">
        <v>27048.048911966998</v>
      </c>
      <c r="C22" s="1221">
        <f t="shared" si="0"/>
        <v>183496.97753024317</v>
      </c>
      <c r="D22" s="1492">
        <v>80617.202000000005</v>
      </c>
      <c r="E22" s="1055">
        <v>0</v>
      </c>
      <c r="F22" s="1055">
        <v>13655.322</v>
      </c>
      <c r="G22" s="1055">
        <v>0</v>
      </c>
      <c r="H22" s="1055">
        <v>0</v>
      </c>
      <c r="I22" s="1587">
        <v>2279.2339999999999</v>
      </c>
      <c r="J22" s="1492">
        <v>86945.219530243179</v>
      </c>
      <c r="K22" s="921">
        <v>7286</v>
      </c>
    </row>
    <row r="23" spans="1:11" ht="12.75" customHeight="1" x14ac:dyDescent="0.2">
      <c r="A23" s="3" t="s">
        <v>446</v>
      </c>
      <c r="B23" s="1772">
        <v>1209.0240507007002</v>
      </c>
      <c r="C23" s="1221">
        <f t="shared" si="0"/>
        <v>6572.4969912309753</v>
      </c>
      <c r="D23" s="1492">
        <v>3334.4189999999999</v>
      </c>
      <c r="E23" s="1055">
        <v>0</v>
      </c>
      <c r="F23" s="1055">
        <v>329.56400000000002</v>
      </c>
      <c r="G23" s="1055">
        <v>0</v>
      </c>
      <c r="H23" s="1055">
        <v>0</v>
      </c>
      <c r="I23" s="1587">
        <v>24.344999999999999</v>
      </c>
      <c r="J23" s="1492">
        <v>2884.1689912309757</v>
      </c>
      <c r="K23" s="921">
        <v>376</v>
      </c>
    </row>
    <row r="24" spans="1:11" ht="12.75" customHeight="1" x14ac:dyDescent="0.2">
      <c r="A24" s="3" t="s">
        <v>260</v>
      </c>
      <c r="B24" s="1772">
        <v>3196.3924859256003</v>
      </c>
      <c r="C24" s="1221">
        <f t="shared" si="0"/>
        <v>25817.52813095993</v>
      </c>
      <c r="D24" s="1492">
        <v>13323.494000000001</v>
      </c>
      <c r="E24" s="1055">
        <v>0</v>
      </c>
      <c r="F24" s="1055">
        <v>708.21299999999997</v>
      </c>
      <c r="G24" s="1055">
        <v>0</v>
      </c>
      <c r="H24" s="1055">
        <v>0</v>
      </c>
      <c r="I24" s="1587">
        <v>301.33999999999997</v>
      </c>
      <c r="J24" s="1492">
        <v>11484.48113095993</v>
      </c>
      <c r="K24" s="921">
        <v>1523</v>
      </c>
    </row>
    <row r="25" spans="1:11" ht="12.75" customHeight="1" x14ac:dyDescent="0.2">
      <c r="A25" s="3" t="s">
        <v>963</v>
      </c>
      <c r="B25" s="1772">
        <v>1255.7011321509999</v>
      </c>
      <c r="C25" s="1221">
        <f t="shared" si="0"/>
        <v>7566.1399993894875</v>
      </c>
      <c r="D25" s="1492">
        <v>3734.5549999999998</v>
      </c>
      <c r="E25" s="1055">
        <v>0</v>
      </c>
      <c r="F25" s="1055">
        <v>319.10199999999998</v>
      </c>
      <c r="G25" s="1055">
        <v>0</v>
      </c>
      <c r="H25" s="1055">
        <v>0</v>
      </c>
      <c r="I25" s="1587">
        <v>68.555999999999997</v>
      </c>
      <c r="J25" s="1492">
        <v>3443.9269993894877</v>
      </c>
      <c r="K25" s="921">
        <v>400</v>
      </c>
    </row>
    <row r="26" spans="1:11" ht="12.75" customHeight="1" x14ac:dyDescent="0.2">
      <c r="A26" s="3" t="s">
        <v>964</v>
      </c>
      <c r="B26" s="1772">
        <v>1516.2787292849</v>
      </c>
      <c r="C26" s="1221">
        <f t="shared" si="0"/>
        <v>8324.7426728842111</v>
      </c>
      <c r="D26" s="1492">
        <v>4980.5929999999998</v>
      </c>
      <c r="E26" s="1055">
        <v>0</v>
      </c>
      <c r="F26" s="1055">
        <v>392.53399999999999</v>
      </c>
      <c r="G26" s="1055">
        <v>0</v>
      </c>
      <c r="H26" s="1055">
        <v>0</v>
      </c>
      <c r="I26" s="1587">
        <v>76.316000000000003</v>
      </c>
      <c r="J26" s="1492">
        <v>2875.2996728842108</v>
      </c>
      <c r="K26" s="921">
        <v>468</v>
      </c>
    </row>
    <row r="27" spans="1:11" ht="12.75" customHeight="1" x14ac:dyDescent="0.2">
      <c r="A27" s="3" t="s">
        <v>965</v>
      </c>
      <c r="B27" s="1772">
        <v>2536.0725317045003</v>
      </c>
      <c r="C27" s="1221">
        <f t="shared" si="0"/>
        <v>17708.435910720855</v>
      </c>
      <c r="D27" s="1492">
        <v>7737.8519999999999</v>
      </c>
      <c r="E27" s="1055">
        <v>0</v>
      </c>
      <c r="F27" s="1055">
        <v>277.72000000000003</v>
      </c>
      <c r="G27" s="1055">
        <v>0</v>
      </c>
      <c r="H27" s="1055">
        <v>0</v>
      </c>
      <c r="I27" s="1587">
        <v>243.41499999999999</v>
      </c>
      <c r="J27" s="1492">
        <v>9449.4489107208537</v>
      </c>
      <c r="K27" s="921">
        <v>1084</v>
      </c>
    </row>
    <row r="28" spans="1:11" ht="12.75" customHeight="1" x14ac:dyDescent="0.2">
      <c r="A28" s="3" t="s">
        <v>966</v>
      </c>
      <c r="B28" s="1772">
        <v>3915.8308368164999</v>
      </c>
      <c r="C28" s="1221">
        <f t="shared" si="0"/>
        <v>21223.0251496567</v>
      </c>
      <c r="D28" s="1492">
        <v>9869.31</v>
      </c>
      <c r="E28" s="1055">
        <v>0</v>
      </c>
      <c r="F28" s="1055">
        <v>1241.126</v>
      </c>
      <c r="G28" s="1055">
        <v>0</v>
      </c>
      <c r="H28" s="1055">
        <v>0</v>
      </c>
      <c r="I28" s="1587">
        <v>377.596</v>
      </c>
      <c r="J28" s="1492">
        <v>9734.9931496567006</v>
      </c>
      <c r="K28" s="921">
        <v>1015</v>
      </c>
    </row>
    <row r="29" spans="1:11" ht="12.75" customHeight="1" x14ac:dyDescent="0.2">
      <c r="A29" s="3" t="s">
        <v>151</v>
      </c>
      <c r="B29" s="1772">
        <v>469.96704351350002</v>
      </c>
      <c r="C29" s="1221">
        <f t="shared" si="0"/>
        <v>4655.0331798203906</v>
      </c>
      <c r="D29" s="1492">
        <v>2249.4749999999999</v>
      </c>
      <c r="E29" s="1055">
        <v>0</v>
      </c>
      <c r="F29" s="1055">
        <v>46.207999999999998</v>
      </c>
      <c r="G29" s="1055">
        <v>0</v>
      </c>
      <c r="H29" s="1055">
        <v>0</v>
      </c>
      <c r="I29" s="1587">
        <v>26.076000000000001</v>
      </c>
      <c r="J29" s="1492">
        <v>2333.2741798203906</v>
      </c>
      <c r="K29" s="921">
        <v>229</v>
      </c>
    </row>
    <row r="30" spans="1:11" ht="12.75" customHeight="1" x14ac:dyDescent="0.2">
      <c r="A30" s="3" t="s">
        <v>967</v>
      </c>
      <c r="B30" s="1772">
        <v>59728.066434560002</v>
      </c>
      <c r="C30" s="1221">
        <f t="shared" si="0"/>
        <v>498498.33356581035</v>
      </c>
      <c r="D30" s="1492">
        <v>149387.76</v>
      </c>
      <c r="E30" s="1055">
        <v>198.02188000000001</v>
      </c>
      <c r="F30" s="1055">
        <v>36516.654999999999</v>
      </c>
      <c r="G30" s="1055">
        <v>0</v>
      </c>
      <c r="H30" s="1055">
        <v>85116.897329999993</v>
      </c>
      <c r="I30" s="1587">
        <v>9961.7180000000008</v>
      </c>
      <c r="J30" s="1492">
        <v>217317.28135581035</v>
      </c>
      <c r="K30" s="921">
        <v>15722</v>
      </c>
    </row>
    <row r="31" spans="1:11" ht="12.75" customHeight="1" x14ac:dyDescent="0.2">
      <c r="A31" s="3" t="s">
        <v>83</v>
      </c>
      <c r="B31" s="1772">
        <v>1542.5752695768999</v>
      </c>
      <c r="C31" s="1221">
        <f t="shared" si="0"/>
        <v>8733.3443328983576</v>
      </c>
      <c r="D31" s="1492">
        <v>4919.3779999999997</v>
      </c>
      <c r="E31" s="1055">
        <v>0</v>
      </c>
      <c r="F31" s="1055">
        <v>386.964</v>
      </c>
      <c r="G31" s="1055">
        <v>0</v>
      </c>
      <c r="H31" s="1055">
        <v>0</v>
      </c>
      <c r="I31" s="1587">
        <v>221.15299999999999</v>
      </c>
      <c r="J31" s="1492">
        <v>3205.8493328983582</v>
      </c>
      <c r="K31" s="921">
        <v>632</v>
      </c>
    </row>
    <row r="32" spans="1:11" ht="12.75" customHeight="1" x14ac:dyDescent="0.2">
      <c r="A32" s="3" t="s">
        <v>968</v>
      </c>
      <c r="B32" s="1772">
        <v>2274.2131523880003</v>
      </c>
      <c r="C32" s="1221">
        <f t="shared" si="0"/>
        <v>17882.491577572713</v>
      </c>
      <c r="D32" s="1492">
        <v>8667.9879999999994</v>
      </c>
      <c r="E32" s="1055">
        <v>0</v>
      </c>
      <c r="F32" s="1055">
        <v>314.87700000000001</v>
      </c>
      <c r="G32" s="1055">
        <v>0</v>
      </c>
      <c r="H32" s="1055">
        <v>0</v>
      </c>
      <c r="I32" s="1587">
        <v>240.80199999999999</v>
      </c>
      <c r="J32" s="1492">
        <v>8658.8245775727155</v>
      </c>
      <c r="K32" s="921">
        <v>920</v>
      </c>
    </row>
    <row r="33" spans="1:11" ht="12.75" customHeight="1" x14ac:dyDescent="0.2">
      <c r="A33" s="3" t="s">
        <v>969</v>
      </c>
      <c r="B33" s="1772">
        <v>3174.5697240935997</v>
      </c>
      <c r="C33" s="1221">
        <f t="shared" si="0"/>
        <v>22737.119813795183</v>
      </c>
      <c r="D33" s="1492">
        <v>9860.2749999999996</v>
      </c>
      <c r="E33" s="1055">
        <v>0</v>
      </c>
      <c r="F33" s="1055">
        <v>887.23800000000006</v>
      </c>
      <c r="G33" s="1055">
        <v>0</v>
      </c>
      <c r="H33" s="1055">
        <v>0</v>
      </c>
      <c r="I33" s="1587">
        <v>218.72900000000001</v>
      </c>
      <c r="J33" s="1492">
        <v>11770.877813795185</v>
      </c>
      <c r="K33" s="921">
        <v>1199</v>
      </c>
    </row>
    <row r="34" spans="1:11" ht="12.75" customHeight="1" x14ac:dyDescent="0.2">
      <c r="A34" s="3" t="s">
        <v>970</v>
      </c>
      <c r="B34" s="1772">
        <v>4593.7533620020004</v>
      </c>
      <c r="C34" s="1221">
        <f t="shared" si="0"/>
        <v>33684.063572345724</v>
      </c>
      <c r="D34" s="1492">
        <v>19101.898000000001</v>
      </c>
      <c r="E34" s="1055">
        <v>0</v>
      </c>
      <c r="F34" s="1055">
        <v>764.10599999999999</v>
      </c>
      <c r="G34" s="1055">
        <v>0</v>
      </c>
      <c r="H34" s="1055">
        <v>0</v>
      </c>
      <c r="I34" s="1587">
        <v>463.13600000000002</v>
      </c>
      <c r="J34" s="1492">
        <v>13354.923572345722</v>
      </c>
      <c r="K34" s="921">
        <v>1791</v>
      </c>
    </row>
    <row r="35" spans="1:11" ht="12.75" customHeight="1" x14ac:dyDescent="0.2">
      <c r="A35" s="3" t="s">
        <v>84</v>
      </c>
      <c r="B35" s="1772">
        <v>801.70266763610005</v>
      </c>
      <c r="C35" s="1221">
        <f t="shared" si="0"/>
        <v>4525.4218719981645</v>
      </c>
      <c r="D35" s="1492">
        <v>2067.2240000000002</v>
      </c>
      <c r="E35" s="1055">
        <v>0</v>
      </c>
      <c r="F35" s="1055">
        <v>86.796999999999997</v>
      </c>
      <c r="G35" s="1055">
        <v>0</v>
      </c>
      <c r="H35" s="1055">
        <v>0</v>
      </c>
      <c r="I35" s="1587">
        <v>16.651</v>
      </c>
      <c r="J35" s="1492">
        <v>2354.7498719981645</v>
      </c>
      <c r="K35" s="921">
        <v>295</v>
      </c>
    </row>
    <row r="36" spans="1:11" ht="12.75" customHeight="1" x14ac:dyDescent="0.2">
      <c r="A36" s="3" t="s">
        <v>971</v>
      </c>
      <c r="B36" s="1772">
        <v>1458.7051253272998</v>
      </c>
      <c r="C36" s="1221">
        <f t="shared" si="0"/>
        <v>14298.783674400544</v>
      </c>
      <c r="D36" s="1492">
        <v>5169.232</v>
      </c>
      <c r="E36" s="1055">
        <v>0</v>
      </c>
      <c r="F36" s="1055">
        <v>165.80099999999999</v>
      </c>
      <c r="G36" s="1055">
        <v>0</v>
      </c>
      <c r="H36" s="1055">
        <v>0</v>
      </c>
      <c r="I36" s="1587">
        <v>83.248999999999995</v>
      </c>
      <c r="J36" s="1492">
        <v>8880.5016744005425</v>
      </c>
      <c r="K36" s="921">
        <v>675</v>
      </c>
    </row>
    <row r="37" spans="1:11" ht="12.75" customHeight="1" x14ac:dyDescent="0.2">
      <c r="A37" s="3" t="s">
        <v>972</v>
      </c>
      <c r="B37" s="1772">
        <v>2695.5568567839005</v>
      </c>
      <c r="C37" s="1221">
        <f t="shared" si="0"/>
        <v>21900.022495535603</v>
      </c>
      <c r="D37" s="1492">
        <v>11259.013999999999</v>
      </c>
      <c r="E37" s="1055">
        <v>0</v>
      </c>
      <c r="F37" s="1055">
        <v>467.714</v>
      </c>
      <c r="G37" s="1055">
        <v>0</v>
      </c>
      <c r="H37" s="1055">
        <v>0</v>
      </c>
      <c r="I37" s="1587">
        <v>298.55099999999999</v>
      </c>
      <c r="J37" s="1492">
        <v>9874.7434955356039</v>
      </c>
      <c r="K37" s="921">
        <v>1313</v>
      </c>
    </row>
    <row r="38" spans="1:11" ht="12.75" customHeight="1" x14ac:dyDescent="0.2">
      <c r="A38" s="3" t="s">
        <v>973</v>
      </c>
      <c r="B38" s="1772">
        <v>396.48847466320001</v>
      </c>
      <c r="C38" s="1221">
        <f t="shared" si="0"/>
        <v>2031.451532059546</v>
      </c>
      <c r="D38" s="1492">
        <v>964.72</v>
      </c>
      <c r="E38" s="1055">
        <v>0</v>
      </c>
      <c r="F38" s="1055">
        <v>26.097999999999999</v>
      </c>
      <c r="G38" s="1055">
        <v>0</v>
      </c>
      <c r="H38" s="1055">
        <v>0</v>
      </c>
      <c r="I38" s="1587">
        <v>62.030999999999999</v>
      </c>
      <c r="J38" s="1492">
        <v>978.60253205954609</v>
      </c>
      <c r="K38" s="921">
        <v>160</v>
      </c>
    </row>
    <row r="39" spans="1:11" ht="12.75" customHeight="1" x14ac:dyDescent="0.2">
      <c r="A39" s="3" t="s">
        <v>974</v>
      </c>
      <c r="B39" s="1772">
        <v>1243.7119489424001</v>
      </c>
      <c r="C39" s="1221">
        <f t="shared" si="0"/>
        <v>7876.7641420039135</v>
      </c>
      <c r="D39" s="1492">
        <v>4599.9080000000004</v>
      </c>
      <c r="E39" s="1055">
        <v>0</v>
      </c>
      <c r="F39" s="1055">
        <v>131.83500000000001</v>
      </c>
      <c r="G39" s="1055">
        <v>0</v>
      </c>
      <c r="H39" s="1055">
        <v>0</v>
      </c>
      <c r="I39" s="1587">
        <v>66.123000000000005</v>
      </c>
      <c r="J39" s="1492">
        <v>3078.8981420039136</v>
      </c>
      <c r="K39" s="921">
        <v>405</v>
      </c>
    </row>
    <row r="40" spans="1:11" ht="12.75" customHeight="1" x14ac:dyDescent="0.2">
      <c r="A40" s="3" t="s">
        <v>975</v>
      </c>
      <c r="B40" s="1772">
        <v>559.93777990000001</v>
      </c>
      <c r="C40" s="1221">
        <f t="shared" si="0"/>
        <v>5152.6484829168021</v>
      </c>
      <c r="D40" s="1492">
        <v>2230.0369999999998</v>
      </c>
      <c r="E40" s="1055">
        <v>0</v>
      </c>
      <c r="F40" s="1055">
        <v>25.850999999999999</v>
      </c>
      <c r="G40" s="1055">
        <v>0</v>
      </c>
      <c r="H40" s="1055">
        <v>0</v>
      </c>
      <c r="I40" s="1587">
        <v>1.82</v>
      </c>
      <c r="J40" s="1492">
        <v>2894.940482916802</v>
      </c>
      <c r="K40" s="921">
        <v>346</v>
      </c>
    </row>
    <row r="41" spans="1:11" ht="12.75" customHeight="1" x14ac:dyDescent="0.2">
      <c r="A41" s="3" t="s">
        <v>202</v>
      </c>
      <c r="B41" s="1772">
        <v>1177.1283997552</v>
      </c>
      <c r="C41" s="1221">
        <f t="shared" si="0"/>
        <v>7966.301588952565</v>
      </c>
      <c r="D41" s="1492">
        <v>4899.018</v>
      </c>
      <c r="E41" s="1055">
        <v>0</v>
      </c>
      <c r="F41" s="1055">
        <v>153.928</v>
      </c>
      <c r="G41" s="1055">
        <v>0</v>
      </c>
      <c r="H41" s="1055">
        <v>0</v>
      </c>
      <c r="I41" s="1587">
        <v>337.39400000000001</v>
      </c>
      <c r="J41" s="1492">
        <v>2575.9615889525653</v>
      </c>
      <c r="K41" s="921">
        <v>393</v>
      </c>
    </row>
    <row r="42" spans="1:11" ht="12.75" customHeight="1" x14ac:dyDescent="0.2">
      <c r="A42" s="3" t="s">
        <v>976</v>
      </c>
      <c r="B42" s="1772">
        <v>474.45413120590001</v>
      </c>
      <c r="C42" s="1221">
        <f t="shared" si="0"/>
        <v>3168.0262666595886</v>
      </c>
      <c r="D42" s="1492">
        <v>1470.835</v>
      </c>
      <c r="E42" s="1055">
        <v>0</v>
      </c>
      <c r="F42" s="1055">
        <v>55.097999999999999</v>
      </c>
      <c r="G42" s="1055">
        <v>0</v>
      </c>
      <c r="H42" s="1055">
        <v>0</v>
      </c>
      <c r="I42" s="1587">
        <v>8.9220000000000006</v>
      </c>
      <c r="J42" s="1492">
        <v>1633.1712666595886</v>
      </c>
      <c r="K42" s="921">
        <v>165</v>
      </c>
    </row>
    <row r="43" spans="1:11" ht="12.75" customHeight="1" x14ac:dyDescent="0.2">
      <c r="A43" s="3" t="s">
        <v>977</v>
      </c>
      <c r="B43" s="1772">
        <v>1982.0968134708999</v>
      </c>
      <c r="C43" s="1221">
        <f t="shared" si="0"/>
        <v>11809.108438263176</v>
      </c>
      <c r="D43" s="1492">
        <v>5066.0259999999998</v>
      </c>
      <c r="E43" s="1055">
        <v>0</v>
      </c>
      <c r="F43" s="1055">
        <v>395.60500000000002</v>
      </c>
      <c r="G43" s="1055">
        <v>0</v>
      </c>
      <c r="H43" s="1055">
        <v>0</v>
      </c>
      <c r="I43" s="1055">
        <v>157.09200000000001</v>
      </c>
      <c r="J43" s="1500">
        <v>6190.3854382631771</v>
      </c>
      <c r="K43" s="921">
        <v>684</v>
      </c>
    </row>
    <row r="44" spans="1:11" ht="12.75" customHeight="1" x14ac:dyDescent="0.2">
      <c r="A44" s="3" t="s">
        <v>159</v>
      </c>
      <c r="B44" s="1772">
        <v>461.32102016660002</v>
      </c>
      <c r="C44" s="1221">
        <f t="shared" si="0"/>
        <v>3171.1995122213202</v>
      </c>
      <c r="D44" s="1492">
        <v>1180.48</v>
      </c>
      <c r="E44" s="1055">
        <v>0</v>
      </c>
      <c r="F44" s="1055">
        <v>38.664000000000001</v>
      </c>
      <c r="G44" s="1055">
        <v>0</v>
      </c>
      <c r="H44" s="1055">
        <v>0</v>
      </c>
      <c r="I44" s="1055">
        <v>35.177999999999997</v>
      </c>
      <c r="J44" s="1500">
        <v>1916.8775122213201</v>
      </c>
      <c r="K44" s="921">
        <v>189</v>
      </c>
    </row>
    <row r="45" spans="1:11" ht="12.75" customHeight="1" x14ac:dyDescent="0.2">
      <c r="A45" s="3" t="s">
        <v>675</v>
      </c>
      <c r="B45" s="1772">
        <v>1713.4006395832</v>
      </c>
      <c r="C45" s="1221">
        <f t="shared" si="0"/>
        <v>9637.9530905973097</v>
      </c>
      <c r="D45" s="1492">
        <v>4328.4080000000004</v>
      </c>
      <c r="E45" s="1055">
        <v>0</v>
      </c>
      <c r="F45" s="1055">
        <v>557.39599999999996</v>
      </c>
      <c r="G45" s="1055">
        <v>0</v>
      </c>
      <c r="H45" s="1055">
        <v>0</v>
      </c>
      <c r="I45" s="1055">
        <v>119.742</v>
      </c>
      <c r="J45" s="1500">
        <v>4632.4070905973094</v>
      </c>
      <c r="K45" s="921">
        <v>558</v>
      </c>
    </row>
    <row r="46" spans="1:11" ht="12.75" customHeight="1" x14ac:dyDescent="0.2">
      <c r="A46" s="3" t="s">
        <v>2094</v>
      </c>
      <c r="B46" s="1772">
        <v>2845.9312246741997</v>
      </c>
      <c r="C46" s="1221">
        <f t="shared" si="0"/>
        <v>16863.609134175469</v>
      </c>
      <c r="D46" s="1492">
        <v>7909.8050000000003</v>
      </c>
      <c r="E46" s="1055">
        <v>0</v>
      </c>
      <c r="F46" s="1055">
        <v>600.96100000000001</v>
      </c>
      <c r="G46" s="1055">
        <v>0</v>
      </c>
      <c r="H46" s="1055">
        <v>0</v>
      </c>
      <c r="I46" s="1055">
        <v>153.99799999999999</v>
      </c>
      <c r="J46" s="1500">
        <v>8198.8451341754699</v>
      </c>
      <c r="K46" s="921">
        <v>1075</v>
      </c>
    </row>
    <row r="47" spans="1:11" ht="12.75" customHeight="1" x14ac:dyDescent="0.2">
      <c r="A47" s="3" t="s">
        <v>978</v>
      </c>
      <c r="B47" s="1772">
        <v>404.61538094379995</v>
      </c>
      <c r="C47" s="1221">
        <f t="shared" si="0"/>
        <v>3733.278529299143</v>
      </c>
      <c r="D47" s="1492">
        <v>1696.107</v>
      </c>
      <c r="E47" s="1055">
        <v>0</v>
      </c>
      <c r="F47" s="1055">
        <v>46.009</v>
      </c>
      <c r="G47" s="1055">
        <v>0</v>
      </c>
      <c r="H47" s="1055">
        <v>0</v>
      </c>
      <c r="I47" s="1055">
        <v>21.625</v>
      </c>
      <c r="J47" s="1500">
        <v>1969.537529299143</v>
      </c>
      <c r="K47" s="921">
        <v>204</v>
      </c>
    </row>
    <row r="48" spans="1:11" ht="12.75" customHeight="1" x14ac:dyDescent="0.2">
      <c r="A48" s="3" t="s">
        <v>96</v>
      </c>
      <c r="B48" s="1772">
        <v>697.66262675019993</v>
      </c>
      <c r="C48" s="1221">
        <f t="shared" si="0"/>
        <v>4870.0762435949518</v>
      </c>
      <c r="D48" s="1492">
        <v>2274.5839999999998</v>
      </c>
      <c r="E48" s="1055">
        <v>0</v>
      </c>
      <c r="F48" s="1055">
        <v>94.522000000000006</v>
      </c>
      <c r="G48" s="1055">
        <v>0</v>
      </c>
      <c r="H48" s="1055">
        <v>0</v>
      </c>
      <c r="I48" s="1055">
        <v>7.9329999999999998</v>
      </c>
      <c r="J48" s="1500">
        <v>2493.0372435949521</v>
      </c>
      <c r="K48" s="921">
        <v>361</v>
      </c>
    </row>
    <row r="49" spans="1:11" ht="12.75" customHeight="1" x14ac:dyDescent="0.2">
      <c r="A49" s="3" t="s">
        <v>393</v>
      </c>
      <c r="B49" s="1772">
        <v>1696.2906972982</v>
      </c>
      <c r="C49" s="1221">
        <f t="shared" si="0"/>
        <v>13718.087351563699</v>
      </c>
      <c r="D49" s="1492">
        <v>7047.6559999999999</v>
      </c>
      <c r="E49" s="1055">
        <v>0</v>
      </c>
      <c r="F49" s="1055">
        <v>296.90300000000002</v>
      </c>
      <c r="G49" s="1055">
        <v>0</v>
      </c>
      <c r="H49" s="1055">
        <v>0</v>
      </c>
      <c r="I49" s="1055">
        <v>167.01300000000001</v>
      </c>
      <c r="J49" s="1500">
        <v>6206.5153515637003</v>
      </c>
      <c r="K49" s="921">
        <v>751</v>
      </c>
    </row>
    <row r="50" spans="1:11" ht="12.75" customHeight="1" x14ac:dyDescent="0.2">
      <c r="A50" s="3" t="s">
        <v>979</v>
      </c>
      <c r="B50" s="1772">
        <v>1897.0938448868001</v>
      </c>
      <c r="C50" s="1221">
        <f t="shared" si="0"/>
        <v>14352.877660082857</v>
      </c>
      <c r="D50" s="1492">
        <v>6660.1660000000002</v>
      </c>
      <c r="E50" s="1055">
        <v>0</v>
      </c>
      <c r="F50" s="1055">
        <v>235.97900000000001</v>
      </c>
      <c r="G50" s="1055">
        <v>0</v>
      </c>
      <c r="H50" s="1055">
        <v>0</v>
      </c>
      <c r="I50" s="1055">
        <v>197.33199999999999</v>
      </c>
      <c r="J50" s="1500">
        <v>7259.4006600828552</v>
      </c>
      <c r="K50" s="921">
        <v>831</v>
      </c>
    </row>
    <row r="51" spans="1:11" ht="12.75" customHeight="1" x14ac:dyDescent="0.2">
      <c r="A51" s="3" t="s">
        <v>980</v>
      </c>
      <c r="B51" s="1772">
        <v>2413.8504635328995</v>
      </c>
      <c r="C51" s="1221">
        <f t="shared" si="0"/>
        <v>27580.825277013784</v>
      </c>
      <c r="D51" s="1492">
        <v>13031.775</v>
      </c>
      <c r="E51" s="1055">
        <v>0</v>
      </c>
      <c r="F51" s="1055">
        <v>574.67399999999998</v>
      </c>
      <c r="G51" s="1055">
        <v>0</v>
      </c>
      <c r="H51" s="1055">
        <v>0</v>
      </c>
      <c r="I51" s="1055">
        <v>120.143</v>
      </c>
      <c r="J51" s="1500">
        <v>13854.233277013785</v>
      </c>
      <c r="K51" s="921">
        <v>1155</v>
      </c>
    </row>
    <row r="52" spans="1:11" ht="12.75" customHeight="1" x14ac:dyDescent="0.2">
      <c r="A52" s="3" t="s">
        <v>981</v>
      </c>
      <c r="B52" s="1772">
        <v>2811.2089615949999</v>
      </c>
      <c r="C52" s="1221">
        <f t="shared" si="0"/>
        <v>34722.039009100132</v>
      </c>
      <c r="D52" s="1492">
        <v>17132.391</v>
      </c>
      <c r="E52" s="1055">
        <v>0</v>
      </c>
      <c r="F52" s="1055">
        <v>785.31200000000001</v>
      </c>
      <c r="G52" s="1055">
        <v>0</v>
      </c>
      <c r="H52" s="1055">
        <v>0</v>
      </c>
      <c r="I52" s="1055">
        <v>109.742</v>
      </c>
      <c r="J52" s="1500">
        <v>16694.594009100136</v>
      </c>
      <c r="K52" s="921">
        <v>1673</v>
      </c>
    </row>
    <row r="53" spans="1:11" ht="12.75" customHeight="1" x14ac:dyDescent="0.2">
      <c r="A53" s="3" t="s">
        <v>982</v>
      </c>
      <c r="B53" s="1772">
        <v>2738.9643969133999</v>
      </c>
      <c r="C53" s="1221">
        <f t="shared" si="0"/>
        <v>16684.288486503639</v>
      </c>
      <c r="D53" s="1492">
        <v>9499.5409999999993</v>
      </c>
      <c r="E53" s="1055">
        <v>0</v>
      </c>
      <c r="F53" s="1055">
        <v>475.14499999999998</v>
      </c>
      <c r="G53" s="1055">
        <v>0</v>
      </c>
      <c r="H53" s="1055">
        <v>0</v>
      </c>
      <c r="I53" s="1055">
        <v>215.95599999999999</v>
      </c>
      <c r="J53" s="1500">
        <v>6493.6464865036378</v>
      </c>
      <c r="K53" s="921">
        <v>836</v>
      </c>
    </row>
    <row r="54" spans="1:11" ht="12.75" customHeight="1" x14ac:dyDescent="0.2">
      <c r="A54" s="3" t="s">
        <v>483</v>
      </c>
      <c r="B54" s="1772">
        <v>672.19059034620011</v>
      </c>
      <c r="C54" s="1221">
        <f t="shared" si="0"/>
        <v>4556.5024869835343</v>
      </c>
      <c r="D54" s="1492">
        <v>1742.15</v>
      </c>
      <c r="E54" s="1055">
        <v>0</v>
      </c>
      <c r="F54" s="1055">
        <v>99.335999999999999</v>
      </c>
      <c r="G54" s="1055">
        <v>0</v>
      </c>
      <c r="H54" s="1055">
        <v>0</v>
      </c>
      <c r="I54" s="1055">
        <v>142.625</v>
      </c>
      <c r="J54" s="1500">
        <v>2572.3914869835339</v>
      </c>
      <c r="K54" s="921">
        <v>309</v>
      </c>
    </row>
    <row r="55" spans="1:11" ht="12.75" customHeight="1" x14ac:dyDescent="0.2">
      <c r="A55" s="3" t="s">
        <v>983</v>
      </c>
      <c r="B55" s="1772">
        <v>2100.2991508161999</v>
      </c>
      <c r="C55" s="1221">
        <f t="shared" si="0"/>
        <v>13357.911126668598</v>
      </c>
      <c r="D55" s="1492">
        <v>6841.3360000000002</v>
      </c>
      <c r="E55" s="1055">
        <v>0</v>
      </c>
      <c r="F55" s="1055">
        <v>847.44200000000001</v>
      </c>
      <c r="G55" s="1055">
        <v>0</v>
      </c>
      <c r="H55" s="1055">
        <v>0</v>
      </c>
      <c r="I55" s="1055">
        <v>72.358000000000004</v>
      </c>
      <c r="J55" s="1500">
        <v>5596.7751266685982</v>
      </c>
      <c r="K55" s="921">
        <v>806</v>
      </c>
    </row>
    <row r="56" spans="1:11" ht="12.75" customHeight="1" x14ac:dyDescent="0.2">
      <c r="A56" s="3" t="s">
        <v>984</v>
      </c>
      <c r="B56" s="1772">
        <v>1473.7181889548999</v>
      </c>
      <c r="C56" s="1221">
        <f t="shared" si="0"/>
        <v>7406.167218069113</v>
      </c>
      <c r="D56" s="1492">
        <v>2665.018</v>
      </c>
      <c r="E56" s="1055">
        <v>0</v>
      </c>
      <c r="F56" s="1055">
        <v>199.249</v>
      </c>
      <c r="G56" s="1055">
        <v>0</v>
      </c>
      <c r="H56" s="1055">
        <v>0</v>
      </c>
      <c r="I56" s="1055">
        <v>155.529</v>
      </c>
      <c r="J56" s="1500">
        <v>4386.3712180691127</v>
      </c>
      <c r="K56" s="921">
        <v>512</v>
      </c>
    </row>
    <row r="57" spans="1:11" ht="12.75" customHeight="1" x14ac:dyDescent="0.2">
      <c r="A57" s="3" t="s">
        <v>985</v>
      </c>
      <c r="B57" s="1772">
        <v>573.7945794087999</v>
      </c>
      <c r="C57" s="1221">
        <f t="shared" si="0"/>
        <v>6155.5970297622935</v>
      </c>
      <c r="D57" s="1492">
        <v>2418.2449999999999</v>
      </c>
      <c r="E57" s="1055">
        <v>0</v>
      </c>
      <c r="F57" s="1055">
        <v>78.299000000000007</v>
      </c>
      <c r="G57" s="1055">
        <v>0</v>
      </c>
      <c r="H57" s="1055">
        <v>0</v>
      </c>
      <c r="I57" s="1055">
        <v>11.731999999999999</v>
      </c>
      <c r="J57" s="1500">
        <v>3647.3210297622932</v>
      </c>
      <c r="K57" s="921">
        <v>256</v>
      </c>
    </row>
    <row r="58" spans="1:11" ht="12.75" customHeight="1" x14ac:dyDescent="0.2">
      <c r="A58" s="3" t="s">
        <v>986</v>
      </c>
      <c r="B58" s="1772">
        <v>10645.668646570002</v>
      </c>
      <c r="C58" s="1221">
        <f t="shared" si="0"/>
        <v>40546.993218683587</v>
      </c>
      <c r="D58" s="1492">
        <v>20728.099999999999</v>
      </c>
      <c r="E58" s="1055">
        <v>0</v>
      </c>
      <c r="F58" s="1055">
        <v>3718.9740000000002</v>
      </c>
      <c r="G58" s="1055">
        <v>0</v>
      </c>
      <c r="H58" s="1055">
        <v>0</v>
      </c>
      <c r="I58" s="1055">
        <v>942.87900000000002</v>
      </c>
      <c r="J58" s="1500">
        <v>15157.040218683585</v>
      </c>
      <c r="K58" s="921">
        <v>2038</v>
      </c>
    </row>
    <row r="59" spans="1:11" ht="12.75" customHeight="1" x14ac:dyDescent="0.2">
      <c r="A59" s="3" t="s">
        <v>987</v>
      </c>
      <c r="B59" s="1772">
        <v>5245.8684065899997</v>
      </c>
      <c r="C59" s="1221">
        <f t="shared" si="0"/>
        <v>41899.199329955467</v>
      </c>
      <c r="D59" s="1492">
        <v>19405.272000000001</v>
      </c>
      <c r="E59" s="1055">
        <v>0</v>
      </c>
      <c r="F59" s="1055">
        <v>914.90800000000002</v>
      </c>
      <c r="G59" s="1055">
        <v>0</v>
      </c>
      <c r="H59" s="1055">
        <v>0</v>
      </c>
      <c r="I59" s="1055">
        <v>204.374</v>
      </c>
      <c r="J59" s="1500">
        <v>21374.645329955467</v>
      </c>
      <c r="K59" s="921">
        <v>2201</v>
      </c>
    </row>
    <row r="60" spans="1:11" ht="12.75" customHeight="1" x14ac:dyDescent="0.2">
      <c r="A60" s="3" t="s">
        <v>988</v>
      </c>
      <c r="B60" s="1772">
        <v>994.18734503420001</v>
      </c>
      <c r="C60" s="1221">
        <f t="shared" si="0"/>
        <v>5841.2657857208214</v>
      </c>
      <c r="D60" s="1492">
        <v>3178.723</v>
      </c>
      <c r="E60" s="1055">
        <v>0</v>
      </c>
      <c r="F60" s="1055">
        <v>247.523</v>
      </c>
      <c r="G60" s="1055">
        <v>0</v>
      </c>
      <c r="H60" s="1055">
        <v>0</v>
      </c>
      <c r="I60" s="1055">
        <v>12.505000000000001</v>
      </c>
      <c r="J60" s="1500">
        <v>2402.5147857208217</v>
      </c>
      <c r="K60" s="921">
        <v>307</v>
      </c>
    </row>
    <row r="61" spans="1:11" ht="12.75" customHeight="1" x14ac:dyDescent="0.2">
      <c r="A61" s="3" t="s">
        <v>989</v>
      </c>
      <c r="B61" s="1772">
        <v>2947.1574273599995</v>
      </c>
      <c r="C61" s="1221">
        <f t="shared" si="0"/>
        <v>23288.624511508413</v>
      </c>
      <c r="D61" s="1492">
        <v>11891.950999999999</v>
      </c>
      <c r="E61" s="1055">
        <v>0</v>
      </c>
      <c r="F61" s="1055">
        <v>626.44500000000005</v>
      </c>
      <c r="G61" s="1055">
        <v>0</v>
      </c>
      <c r="H61" s="1055">
        <v>0</v>
      </c>
      <c r="I61" s="1055">
        <v>124.82599999999999</v>
      </c>
      <c r="J61" s="1500">
        <v>10645.402511508415</v>
      </c>
      <c r="K61" s="921">
        <v>915</v>
      </c>
    </row>
    <row r="62" spans="1:11" ht="12.75" customHeight="1" x14ac:dyDescent="0.2">
      <c r="A62" s="3" t="s">
        <v>990</v>
      </c>
      <c r="B62" s="1772">
        <v>633.68311150679995</v>
      </c>
      <c r="C62" s="1221">
        <f t="shared" si="0"/>
        <v>3229.8413177011976</v>
      </c>
      <c r="D62" s="1492">
        <v>1240.24</v>
      </c>
      <c r="E62" s="1055">
        <v>0</v>
      </c>
      <c r="F62" s="1055">
        <v>140.22800000000001</v>
      </c>
      <c r="G62" s="1055">
        <v>0</v>
      </c>
      <c r="H62" s="1055">
        <v>0</v>
      </c>
      <c r="I62" s="1055">
        <v>26.588999999999999</v>
      </c>
      <c r="J62" s="1500">
        <v>1822.7843177011976</v>
      </c>
      <c r="K62" s="921">
        <v>217</v>
      </c>
    </row>
    <row r="63" spans="1:11" ht="12.75" customHeight="1" x14ac:dyDescent="0.2">
      <c r="A63" s="3" t="s">
        <v>168</v>
      </c>
      <c r="B63" s="1772">
        <v>2493.7685300469002</v>
      </c>
      <c r="C63" s="1221">
        <f t="shared" si="0"/>
        <v>15022.543973496173</v>
      </c>
      <c r="D63" s="1492">
        <v>6622.0680000000002</v>
      </c>
      <c r="E63" s="1055">
        <v>0</v>
      </c>
      <c r="F63" s="1055">
        <v>808.32299999999998</v>
      </c>
      <c r="G63" s="1055">
        <v>0</v>
      </c>
      <c r="H63" s="1055">
        <v>0</v>
      </c>
      <c r="I63" s="1055">
        <v>264.029</v>
      </c>
      <c r="J63" s="1500">
        <v>7328.1239734961728</v>
      </c>
      <c r="K63" s="921">
        <v>925</v>
      </c>
    </row>
    <row r="64" spans="1:11" ht="12.75" customHeight="1" x14ac:dyDescent="0.2">
      <c r="A64" s="3" t="s">
        <v>169</v>
      </c>
      <c r="B64" s="1772">
        <v>825.67267834569998</v>
      </c>
      <c r="C64" s="1221">
        <f t="shared" si="0"/>
        <v>8006.4443277512055</v>
      </c>
      <c r="D64" s="1492">
        <v>3471.97</v>
      </c>
      <c r="E64" s="1055">
        <v>0</v>
      </c>
      <c r="F64" s="1055">
        <v>108.63</v>
      </c>
      <c r="G64" s="1055">
        <v>0</v>
      </c>
      <c r="H64" s="1055">
        <v>0</v>
      </c>
      <c r="I64" s="1055">
        <v>55.74</v>
      </c>
      <c r="J64" s="1500">
        <v>4370.1043277512053</v>
      </c>
      <c r="K64" s="921">
        <v>442</v>
      </c>
    </row>
    <row r="65" spans="1:11" ht="12.75" customHeight="1" x14ac:dyDescent="0.2">
      <c r="A65" s="3" t="s">
        <v>991</v>
      </c>
      <c r="B65" s="1772">
        <v>27002.775763470003</v>
      </c>
      <c r="C65" s="1221">
        <f t="shared" si="0"/>
        <v>172675.02009442914</v>
      </c>
      <c r="D65" s="1492">
        <v>68627.278999999995</v>
      </c>
      <c r="E65" s="1055">
        <v>0</v>
      </c>
      <c r="F65" s="1055">
        <v>13890.842000000001</v>
      </c>
      <c r="G65" s="1055">
        <v>0</v>
      </c>
      <c r="H65" s="1055">
        <v>0</v>
      </c>
      <c r="I65" s="1055">
        <v>3547.578</v>
      </c>
      <c r="J65" s="1500">
        <v>86609.32109442915</v>
      </c>
      <c r="K65" s="921">
        <v>6729</v>
      </c>
    </row>
    <row r="66" spans="1:11" ht="12.75" customHeight="1" x14ac:dyDescent="0.2">
      <c r="A66" s="3" t="s">
        <v>992</v>
      </c>
      <c r="B66" s="1772">
        <v>352.19435875099998</v>
      </c>
      <c r="C66" s="1221">
        <f t="shared" si="0"/>
        <v>1897.8939609260533</v>
      </c>
      <c r="D66" s="1492">
        <v>877.16</v>
      </c>
      <c r="E66" s="1055">
        <v>0</v>
      </c>
      <c r="F66" s="1055">
        <v>4.3070000000000004</v>
      </c>
      <c r="G66" s="1055">
        <v>0</v>
      </c>
      <c r="H66" s="1055">
        <v>0</v>
      </c>
      <c r="I66" s="1055">
        <v>5.2949999999999999</v>
      </c>
      <c r="J66" s="1500">
        <v>1011.1319609260534</v>
      </c>
      <c r="K66" s="921">
        <v>125</v>
      </c>
    </row>
    <row r="67" spans="1:11" ht="12.75" customHeight="1" x14ac:dyDescent="0.2">
      <c r="A67" s="3" t="s">
        <v>993</v>
      </c>
      <c r="B67" s="1772">
        <v>1123.8989232373001</v>
      </c>
      <c r="C67" s="1221">
        <f t="shared" si="0"/>
        <v>8630.872224361452</v>
      </c>
      <c r="D67" s="1492">
        <v>4621.4560000000001</v>
      </c>
      <c r="E67" s="1055">
        <v>0</v>
      </c>
      <c r="F67" s="1055">
        <v>152.113</v>
      </c>
      <c r="G67" s="1055">
        <v>0</v>
      </c>
      <c r="H67" s="1055">
        <v>0</v>
      </c>
      <c r="I67" s="1055">
        <v>100.645</v>
      </c>
      <c r="J67" s="1500">
        <v>3756.6582243614516</v>
      </c>
      <c r="K67" s="921">
        <v>441</v>
      </c>
    </row>
    <row r="68" spans="1:11" ht="12.75" customHeight="1" x14ac:dyDescent="0.2">
      <c r="A68" s="3" t="s">
        <v>994</v>
      </c>
      <c r="B68" s="1772">
        <v>1148.6062890866999</v>
      </c>
      <c r="C68" s="1221">
        <f t="shared" si="0"/>
        <v>8725.3817273804107</v>
      </c>
      <c r="D68" s="1492">
        <v>5019.5739999999996</v>
      </c>
      <c r="E68" s="1055">
        <v>0</v>
      </c>
      <c r="F68" s="1055">
        <v>158.97200000000001</v>
      </c>
      <c r="G68" s="1055">
        <v>0</v>
      </c>
      <c r="H68" s="1055">
        <v>0</v>
      </c>
      <c r="I68" s="1055">
        <v>108.08199999999999</v>
      </c>
      <c r="J68" s="1500">
        <v>3438.7537273804114</v>
      </c>
      <c r="K68" s="921">
        <v>464</v>
      </c>
    </row>
    <row r="69" spans="1:11" ht="12.75" customHeight="1" x14ac:dyDescent="0.2">
      <c r="A69" s="3" t="s">
        <v>745</v>
      </c>
      <c r="B69" s="1772">
        <v>4498.4641732270002</v>
      </c>
      <c r="C69" s="1221">
        <f t="shared" ref="C69:C90" si="1">SUM(D69:J69)</f>
        <v>22355.803041358318</v>
      </c>
      <c r="D69" s="1492">
        <v>10628.264999999999</v>
      </c>
      <c r="E69" s="1055">
        <v>0</v>
      </c>
      <c r="F69" s="1055">
        <v>1025.616</v>
      </c>
      <c r="G69" s="1055">
        <v>0</v>
      </c>
      <c r="H69" s="1055">
        <v>0</v>
      </c>
      <c r="I69" s="1055">
        <v>258.3</v>
      </c>
      <c r="J69" s="1500">
        <v>10443.622041358318</v>
      </c>
      <c r="K69" s="921">
        <v>986</v>
      </c>
    </row>
    <row r="70" spans="1:11" ht="12.75" customHeight="1" x14ac:dyDescent="0.2">
      <c r="A70" s="3" t="s">
        <v>995</v>
      </c>
      <c r="B70" s="1772">
        <v>674.36858690460008</v>
      </c>
      <c r="C70" s="1221">
        <f t="shared" si="1"/>
        <v>4731.6200946351346</v>
      </c>
      <c r="D70" s="1492">
        <v>2427.576</v>
      </c>
      <c r="E70" s="1055">
        <v>0</v>
      </c>
      <c r="F70" s="1055">
        <v>93.332999999999998</v>
      </c>
      <c r="G70" s="1055">
        <v>0</v>
      </c>
      <c r="H70" s="1055">
        <v>0</v>
      </c>
      <c r="I70" s="1055">
        <v>58.595999999999997</v>
      </c>
      <c r="J70" s="1500">
        <v>2152.1150946351349</v>
      </c>
      <c r="K70" s="921">
        <v>280</v>
      </c>
    </row>
    <row r="71" spans="1:11" ht="12.75" customHeight="1" x14ac:dyDescent="0.2">
      <c r="A71" s="3" t="s">
        <v>996</v>
      </c>
      <c r="B71" s="1772">
        <v>1016.0383988094001</v>
      </c>
      <c r="C71" s="1221">
        <f t="shared" si="1"/>
        <v>6210.5277256383843</v>
      </c>
      <c r="D71" s="1492">
        <v>3062.08</v>
      </c>
      <c r="E71" s="1055">
        <v>0</v>
      </c>
      <c r="F71" s="1055">
        <v>178.62700000000001</v>
      </c>
      <c r="G71" s="1055">
        <v>0</v>
      </c>
      <c r="H71" s="1055">
        <v>0</v>
      </c>
      <c r="I71" s="1055">
        <v>46.476999999999997</v>
      </c>
      <c r="J71" s="1500">
        <v>2923.3437256383845</v>
      </c>
      <c r="K71" s="921">
        <v>402</v>
      </c>
    </row>
    <row r="72" spans="1:11" ht="12.75" customHeight="1" x14ac:dyDescent="0.2">
      <c r="A72" s="3" t="s">
        <v>1578</v>
      </c>
      <c r="B72" s="1772">
        <v>18471.033917504003</v>
      </c>
      <c r="C72" s="1221">
        <f t="shared" si="1"/>
        <v>108680.80510197481</v>
      </c>
      <c r="D72" s="1492">
        <v>56921.161999999997</v>
      </c>
      <c r="E72" s="1055">
        <v>0</v>
      </c>
      <c r="F72" s="1055">
        <v>6928.8029999999999</v>
      </c>
      <c r="G72" s="1055">
        <v>0</v>
      </c>
      <c r="H72" s="1055">
        <v>0</v>
      </c>
      <c r="I72" s="1055">
        <v>1750.3209999999999</v>
      </c>
      <c r="J72" s="1500">
        <v>43080.519101974809</v>
      </c>
      <c r="K72" s="921">
        <v>5695</v>
      </c>
    </row>
    <row r="73" spans="1:11" ht="12.75" customHeight="1" x14ac:dyDescent="0.2">
      <c r="A73" s="3" t="s">
        <v>174</v>
      </c>
      <c r="B73" s="1772">
        <v>7285.6319857758999</v>
      </c>
      <c r="C73" s="1221">
        <f t="shared" si="1"/>
        <v>54161.358382157661</v>
      </c>
      <c r="D73" s="1492">
        <v>21909.539000000001</v>
      </c>
      <c r="E73" s="1055">
        <v>0</v>
      </c>
      <c r="F73" s="1055">
        <v>8165.2640000000001</v>
      </c>
      <c r="G73" s="1055">
        <v>0</v>
      </c>
      <c r="H73" s="1055">
        <v>0</v>
      </c>
      <c r="I73" s="1055">
        <v>682.40499999999997</v>
      </c>
      <c r="J73" s="1500">
        <v>23404.150382157666</v>
      </c>
      <c r="K73" s="921">
        <v>2164</v>
      </c>
    </row>
    <row r="74" spans="1:11" ht="12.75" customHeight="1" x14ac:dyDescent="0.2">
      <c r="A74" s="3" t="s">
        <v>997</v>
      </c>
      <c r="B74" s="1772">
        <v>6363.4250254570006</v>
      </c>
      <c r="C74" s="1221">
        <f t="shared" si="1"/>
        <v>57611.682004135786</v>
      </c>
      <c r="D74" s="1492">
        <v>26576.865000000002</v>
      </c>
      <c r="E74" s="1055">
        <v>0</v>
      </c>
      <c r="F74" s="1055">
        <v>2958.3130000000001</v>
      </c>
      <c r="G74" s="1055">
        <v>0</v>
      </c>
      <c r="H74" s="1055">
        <v>0</v>
      </c>
      <c r="I74" s="1055">
        <v>592.55399999999997</v>
      </c>
      <c r="J74" s="1500">
        <v>27483.950004135786</v>
      </c>
      <c r="K74" s="921">
        <v>2543</v>
      </c>
    </row>
    <row r="75" spans="1:11" ht="12.75" customHeight="1" x14ac:dyDescent="0.2">
      <c r="A75" s="3" t="s">
        <v>998</v>
      </c>
      <c r="B75" s="1772">
        <v>1160.3950846833</v>
      </c>
      <c r="C75" s="1221">
        <f t="shared" si="1"/>
        <v>6504.2823417769578</v>
      </c>
      <c r="D75" s="1492">
        <v>3082.3359999999998</v>
      </c>
      <c r="E75" s="1055">
        <v>0</v>
      </c>
      <c r="F75" s="1055">
        <v>143.465</v>
      </c>
      <c r="G75" s="1055">
        <v>0</v>
      </c>
      <c r="H75" s="1055">
        <v>0</v>
      </c>
      <c r="I75" s="1055">
        <v>34.293999999999997</v>
      </c>
      <c r="J75" s="1500">
        <v>3244.1873417769584</v>
      </c>
      <c r="K75" s="921">
        <v>386</v>
      </c>
    </row>
    <row r="76" spans="1:11" ht="12.75" customHeight="1" x14ac:dyDescent="0.2">
      <c r="A76" s="3" t="s">
        <v>999</v>
      </c>
      <c r="B76" s="1772">
        <v>10159.957843466</v>
      </c>
      <c r="C76" s="1221">
        <f t="shared" si="1"/>
        <v>159966.49635618989</v>
      </c>
      <c r="D76" s="1492">
        <v>51231.580999999998</v>
      </c>
      <c r="E76" s="1055">
        <v>10527.737289999999</v>
      </c>
      <c r="F76" s="1055">
        <v>3923.06</v>
      </c>
      <c r="G76" s="1055">
        <v>0</v>
      </c>
      <c r="H76" s="1055">
        <v>1371.1322600000001</v>
      </c>
      <c r="I76" s="1055">
        <v>685.79399999999998</v>
      </c>
      <c r="J76" s="1500">
        <v>92227.19180618992</v>
      </c>
      <c r="K76" s="921">
        <v>5850</v>
      </c>
    </row>
    <row r="77" spans="1:11" ht="12.75" customHeight="1" x14ac:dyDescent="0.2">
      <c r="A77" s="3" t="s">
        <v>1000</v>
      </c>
      <c r="B77" s="1772">
        <v>2758.8065911833</v>
      </c>
      <c r="C77" s="1221">
        <f t="shared" si="1"/>
        <v>13015.799910845608</v>
      </c>
      <c r="D77" s="1492">
        <v>6785.4409999999998</v>
      </c>
      <c r="E77" s="1055">
        <v>0</v>
      </c>
      <c r="F77" s="1055">
        <v>744.87699999999995</v>
      </c>
      <c r="G77" s="1055">
        <v>0</v>
      </c>
      <c r="H77" s="1055">
        <v>0</v>
      </c>
      <c r="I77" s="1055">
        <v>103.702</v>
      </c>
      <c r="J77" s="1500">
        <v>5381.7799108456084</v>
      </c>
      <c r="K77" s="921">
        <v>707</v>
      </c>
    </row>
    <row r="78" spans="1:11" ht="12.75" customHeight="1" x14ac:dyDescent="0.2">
      <c r="A78" s="3" t="s">
        <v>755</v>
      </c>
      <c r="B78" s="1772">
        <v>511.35535446379998</v>
      </c>
      <c r="C78" s="1221">
        <f t="shared" si="1"/>
        <v>3018.4179067404239</v>
      </c>
      <c r="D78" s="1492">
        <v>1621.001</v>
      </c>
      <c r="E78" s="1055">
        <v>0</v>
      </c>
      <c r="F78" s="1055">
        <v>145.63900000000001</v>
      </c>
      <c r="G78" s="1055">
        <v>0</v>
      </c>
      <c r="H78" s="1055">
        <v>0</v>
      </c>
      <c r="I78" s="1055">
        <v>23</v>
      </c>
      <c r="J78" s="1500">
        <v>1228.7779067404242</v>
      </c>
      <c r="K78" s="921">
        <v>225</v>
      </c>
    </row>
    <row r="79" spans="1:11" ht="12.75" customHeight="1" x14ac:dyDescent="0.2">
      <c r="A79" s="3" t="s">
        <v>1001</v>
      </c>
      <c r="B79" s="1772">
        <v>925.33780730809997</v>
      </c>
      <c r="C79" s="1221">
        <f t="shared" si="1"/>
        <v>6988.8002074684046</v>
      </c>
      <c r="D79" s="1492">
        <v>3110.46</v>
      </c>
      <c r="E79" s="1055">
        <v>0</v>
      </c>
      <c r="F79" s="1055">
        <v>210.96600000000001</v>
      </c>
      <c r="G79" s="1055">
        <v>0</v>
      </c>
      <c r="H79" s="1055">
        <v>0</v>
      </c>
      <c r="I79" s="1055">
        <v>38.244</v>
      </c>
      <c r="J79" s="1500">
        <v>3629.1302074684049</v>
      </c>
      <c r="K79" s="921">
        <v>344</v>
      </c>
    </row>
    <row r="80" spans="1:11" ht="12.75" customHeight="1" x14ac:dyDescent="0.2">
      <c r="A80" s="3" t="s">
        <v>813</v>
      </c>
      <c r="B80" s="1772">
        <v>2077.7331479957002</v>
      </c>
      <c r="C80" s="1221">
        <f t="shared" si="1"/>
        <v>17684.910911321484</v>
      </c>
      <c r="D80" s="1492">
        <v>6676.5630000000001</v>
      </c>
      <c r="E80" s="1055">
        <v>0</v>
      </c>
      <c r="F80" s="1055">
        <v>215.23400000000001</v>
      </c>
      <c r="G80" s="1055">
        <v>0</v>
      </c>
      <c r="H80" s="1055">
        <v>0</v>
      </c>
      <c r="I80" s="1055">
        <v>84.653999999999996</v>
      </c>
      <c r="J80" s="1500">
        <v>10708.459911321483</v>
      </c>
      <c r="K80" s="921">
        <v>1070</v>
      </c>
    </row>
    <row r="81" spans="1:11" ht="12.75" customHeight="1" x14ac:dyDescent="0.2">
      <c r="A81" s="3" t="s">
        <v>1002</v>
      </c>
      <c r="B81" s="1772">
        <v>340.16858592770001</v>
      </c>
      <c r="C81" s="1221">
        <f t="shared" si="1"/>
        <v>2392.732934087082</v>
      </c>
      <c r="D81" s="1492">
        <v>1236.1969999999999</v>
      </c>
      <c r="E81" s="1055">
        <v>0</v>
      </c>
      <c r="F81" s="1055">
        <v>21.297000000000001</v>
      </c>
      <c r="G81" s="1055">
        <v>0</v>
      </c>
      <c r="H81" s="1055">
        <v>0</v>
      </c>
      <c r="I81" s="1055">
        <v>4.5369999999999999</v>
      </c>
      <c r="J81" s="1500">
        <v>1130.701934087082</v>
      </c>
      <c r="K81" s="921">
        <v>121</v>
      </c>
    </row>
    <row r="82" spans="1:11" ht="12.75" customHeight="1" x14ac:dyDescent="0.2">
      <c r="A82" s="3" t="s">
        <v>1003</v>
      </c>
      <c r="B82" s="1772">
        <v>1775.4711688879001</v>
      </c>
      <c r="C82" s="1221">
        <f t="shared" si="1"/>
        <v>13733.857169878856</v>
      </c>
      <c r="D82" s="1492">
        <v>7047.1419999999998</v>
      </c>
      <c r="E82" s="1055">
        <v>0</v>
      </c>
      <c r="F82" s="1055">
        <v>351.85300000000001</v>
      </c>
      <c r="G82" s="1055">
        <v>0</v>
      </c>
      <c r="H82" s="1055">
        <v>0</v>
      </c>
      <c r="I82" s="1055">
        <v>155.81200000000001</v>
      </c>
      <c r="J82" s="1500">
        <v>6179.0501698788567</v>
      </c>
      <c r="K82" s="921">
        <v>678</v>
      </c>
    </row>
    <row r="83" spans="1:11" ht="12.75" customHeight="1" x14ac:dyDescent="0.2">
      <c r="A83" s="3" t="s">
        <v>1004</v>
      </c>
      <c r="B83" s="1772">
        <v>1183.0068349697001</v>
      </c>
      <c r="C83" s="1221">
        <f t="shared" si="1"/>
        <v>15736.386565669131</v>
      </c>
      <c r="D83" s="1492">
        <v>9366.4850000000006</v>
      </c>
      <c r="E83" s="1055">
        <v>0</v>
      </c>
      <c r="F83" s="1055">
        <v>313.65699999999998</v>
      </c>
      <c r="G83" s="1055">
        <v>0</v>
      </c>
      <c r="H83" s="1055">
        <v>0</v>
      </c>
      <c r="I83" s="1055">
        <v>105.943</v>
      </c>
      <c r="J83" s="1500">
        <v>5950.3015656691305</v>
      </c>
      <c r="K83" s="921">
        <v>629</v>
      </c>
    </row>
    <row r="84" spans="1:11" ht="12.75" customHeight="1" x14ac:dyDescent="0.2">
      <c r="A84" s="3" t="s">
        <v>1005</v>
      </c>
      <c r="B84" s="1772">
        <v>1696.248496763</v>
      </c>
      <c r="C84" s="1221">
        <f t="shared" si="1"/>
        <v>8165.9235880663273</v>
      </c>
      <c r="D84" s="1492">
        <v>3908.2820000000002</v>
      </c>
      <c r="E84" s="1055">
        <v>0</v>
      </c>
      <c r="F84" s="1055">
        <v>398.803</v>
      </c>
      <c r="G84" s="1055">
        <v>0</v>
      </c>
      <c r="H84" s="1055">
        <v>0</v>
      </c>
      <c r="I84" s="1055">
        <v>81.811999999999998</v>
      </c>
      <c r="J84" s="1500">
        <v>3777.0265880663273</v>
      </c>
      <c r="K84" s="921">
        <v>476</v>
      </c>
    </row>
    <row r="85" spans="1:11" ht="12.75" customHeight="1" x14ac:dyDescent="0.2">
      <c r="A85" s="3" t="s">
        <v>2074</v>
      </c>
      <c r="B85" s="1772">
        <v>16691.975420685001</v>
      </c>
      <c r="C85" s="1221">
        <f t="shared" si="1"/>
        <v>91299.237262426701</v>
      </c>
      <c r="D85" s="1492">
        <v>43214.743000000002</v>
      </c>
      <c r="E85" s="1055">
        <v>0</v>
      </c>
      <c r="F85" s="1055">
        <v>8157.1149999999998</v>
      </c>
      <c r="G85" s="1055">
        <v>0</v>
      </c>
      <c r="H85" s="1055">
        <v>0</v>
      </c>
      <c r="I85" s="1055">
        <v>1423.748</v>
      </c>
      <c r="J85" s="1500">
        <v>38503.631262426694</v>
      </c>
      <c r="K85" s="921">
        <v>3512</v>
      </c>
    </row>
    <row r="86" spans="1:11" ht="12.75" customHeight="1" x14ac:dyDescent="0.2">
      <c r="A86" s="3" t="s">
        <v>1006</v>
      </c>
      <c r="B86" s="1772">
        <v>891.94737149830007</v>
      </c>
      <c r="C86" s="1221">
        <f t="shared" si="1"/>
        <v>6108.9018454151692</v>
      </c>
      <c r="D86" s="1492">
        <v>2912.6959999999999</v>
      </c>
      <c r="E86" s="1055">
        <v>0</v>
      </c>
      <c r="F86" s="1055">
        <v>98.474999999999994</v>
      </c>
      <c r="G86" s="1055">
        <v>0</v>
      </c>
      <c r="H86" s="1055">
        <v>0</v>
      </c>
      <c r="I86" s="1055">
        <v>75.975999999999999</v>
      </c>
      <c r="J86" s="1500">
        <v>3021.7548454151693</v>
      </c>
      <c r="K86" s="921">
        <v>365</v>
      </c>
    </row>
    <row r="87" spans="1:11" ht="12.75" customHeight="1" x14ac:dyDescent="0.2">
      <c r="A87" s="3" t="s">
        <v>1007</v>
      </c>
      <c r="B87" s="1772">
        <v>461.69202203940006</v>
      </c>
      <c r="C87" s="1221">
        <f t="shared" si="1"/>
        <v>3434.8678375110185</v>
      </c>
      <c r="D87" s="1492">
        <v>1240.0809999999999</v>
      </c>
      <c r="E87" s="1055">
        <v>0</v>
      </c>
      <c r="F87" s="1055">
        <v>89.338999999999999</v>
      </c>
      <c r="G87" s="1055">
        <v>0</v>
      </c>
      <c r="H87" s="1055">
        <v>0</v>
      </c>
      <c r="I87" s="1055">
        <v>56.103999999999999</v>
      </c>
      <c r="J87" s="1500">
        <v>2049.3438375110186</v>
      </c>
      <c r="K87" s="921">
        <v>178</v>
      </c>
    </row>
    <row r="88" spans="1:11" ht="12.75" customHeight="1" x14ac:dyDescent="0.2">
      <c r="A88" s="3" t="s">
        <v>1008</v>
      </c>
      <c r="B88" s="1772">
        <v>3494.6654956560997</v>
      </c>
      <c r="C88" s="1221">
        <f t="shared" si="1"/>
        <v>16658.423038065532</v>
      </c>
      <c r="D88" s="1492">
        <v>7921.6450000000004</v>
      </c>
      <c r="E88" s="1055">
        <v>0</v>
      </c>
      <c r="F88" s="1055">
        <v>1170.4670000000001</v>
      </c>
      <c r="G88" s="1055">
        <v>0</v>
      </c>
      <c r="H88" s="1055">
        <v>0</v>
      </c>
      <c r="I88" s="1055">
        <v>165.74799999999999</v>
      </c>
      <c r="J88" s="1500">
        <v>7400.5630380655321</v>
      </c>
      <c r="K88" s="921">
        <v>968</v>
      </c>
    </row>
    <row r="89" spans="1:11" ht="12.75" customHeight="1" x14ac:dyDescent="0.2">
      <c r="A89" s="3" t="s">
        <v>695</v>
      </c>
      <c r="B89" s="1772">
        <v>9081.063515280699</v>
      </c>
      <c r="C89" s="1221">
        <f t="shared" si="1"/>
        <v>54161.655011593204</v>
      </c>
      <c r="D89" s="1492">
        <v>24450.892</v>
      </c>
      <c r="E89" s="1055">
        <v>0</v>
      </c>
      <c r="F89" s="1055">
        <v>3333.904</v>
      </c>
      <c r="G89" s="1055">
        <v>0</v>
      </c>
      <c r="H89" s="1055">
        <v>0</v>
      </c>
      <c r="I89" s="1055">
        <v>740.08</v>
      </c>
      <c r="J89" s="1500">
        <v>25636.779011593204</v>
      </c>
      <c r="K89" s="921">
        <v>2570</v>
      </c>
    </row>
    <row r="90" spans="1:11" ht="12.75" customHeight="1" x14ac:dyDescent="0.2">
      <c r="A90" s="3" t="s">
        <v>1009</v>
      </c>
      <c r="B90" s="1772">
        <v>769.78557566640006</v>
      </c>
      <c r="C90" s="1221">
        <f t="shared" si="1"/>
        <v>6511.2743214895982</v>
      </c>
      <c r="D90" s="1492">
        <v>3260.56</v>
      </c>
      <c r="E90" s="1055">
        <v>0</v>
      </c>
      <c r="F90" s="1055">
        <v>172.33099999999999</v>
      </c>
      <c r="G90" s="1055">
        <v>0</v>
      </c>
      <c r="H90" s="1055">
        <v>0</v>
      </c>
      <c r="I90" s="1055">
        <v>35.393000000000001</v>
      </c>
      <c r="J90" s="1500">
        <v>3042.990321489598</v>
      </c>
      <c r="K90" s="921">
        <v>360</v>
      </c>
    </row>
    <row r="91" spans="1:11" ht="12.75" customHeight="1" x14ac:dyDescent="0.2">
      <c r="A91" s="425"/>
      <c r="B91" s="426"/>
      <c r="C91" s="1039"/>
      <c r="D91" s="1039"/>
      <c r="E91" s="1039"/>
      <c r="F91" s="1039"/>
      <c r="G91" s="1039"/>
      <c r="H91" s="1039"/>
      <c r="I91" s="1039"/>
      <c r="J91" s="1040"/>
      <c r="K91" s="747"/>
    </row>
    <row r="92" spans="1:11" ht="12.75" customHeight="1" x14ac:dyDescent="0.2">
      <c r="A92" s="427" t="s">
        <v>2065</v>
      </c>
      <c r="B92" s="428">
        <f>SUM(B4:B90)</f>
        <v>361128.96947275475</v>
      </c>
      <c r="C92" s="1056">
        <f t="shared" ref="C92:K92" si="2">SUM(C4:C90)</f>
        <v>2637123.5734547866</v>
      </c>
      <c r="D92" s="1056">
        <f t="shared" si="2"/>
        <v>1123595.1939999999</v>
      </c>
      <c r="E92" s="1056">
        <f t="shared" si="2"/>
        <v>10725.759169999999</v>
      </c>
      <c r="F92" s="1056">
        <f t="shared" si="2"/>
        <v>146596.92500000002</v>
      </c>
      <c r="G92" s="1056">
        <f t="shared" si="2"/>
        <v>0</v>
      </c>
      <c r="H92" s="1056">
        <f t="shared" si="2"/>
        <v>86488.029589999991</v>
      </c>
      <c r="I92" s="1056">
        <f t="shared" si="2"/>
        <v>35199.503999999994</v>
      </c>
      <c r="J92" s="1058">
        <f t="shared" si="2"/>
        <v>1234518.1616947877</v>
      </c>
      <c r="K92" s="748">
        <f t="shared" si="2"/>
        <v>117414</v>
      </c>
    </row>
    <row r="93" spans="1:11" ht="12.75" customHeight="1" thickBot="1" x14ac:dyDescent="0.25">
      <c r="A93" s="425"/>
      <c r="B93" s="429"/>
      <c r="C93" s="82"/>
      <c r="D93" s="1059"/>
      <c r="E93" s="1059"/>
      <c r="F93" s="1059"/>
      <c r="G93" s="1059"/>
      <c r="H93" s="1059"/>
      <c r="I93" s="1059"/>
      <c r="J93" s="1060"/>
      <c r="K93" s="749"/>
    </row>
    <row r="94" spans="1:11" ht="12.75" customHeight="1" x14ac:dyDescent="0.2">
      <c r="A94" s="158" t="s">
        <v>285</v>
      </c>
      <c r="B94" s="1775">
        <v>48561.327161735404</v>
      </c>
      <c r="C94" s="1221">
        <f>SUM(D94:J94)</f>
        <v>264401.19273821847</v>
      </c>
      <c r="D94" s="1493">
        <v>131806.351512789</v>
      </c>
      <c r="E94" s="1047">
        <v>0</v>
      </c>
      <c r="F94" s="1037">
        <v>14162.52473682538</v>
      </c>
      <c r="G94" s="1037">
        <v>0</v>
      </c>
      <c r="H94" s="1061">
        <v>0</v>
      </c>
      <c r="I94" s="1047">
        <v>3647.4072245083335</v>
      </c>
      <c r="J94" s="1498">
        <v>114784.9092640958</v>
      </c>
      <c r="K94" s="868">
        <v>14593</v>
      </c>
    </row>
    <row r="95" spans="1:11" ht="12.75" customHeight="1" x14ac:dyDescent="0.2">
      <c r="A95" s="107" t="s">
        <v>286</v>
      </c>
      <c r="B95" s="1775">
        <v>44746.754874554012</v>
      </c>
      <c r="C95" s="1221">
        <f t="shared" ref="C95:C101" si="3">SUM(D95:J95)</f>
        <v>295299.52590476151</v>
      </c>
      <c r="D95" s="1492">
        <v>129322.58363331876</v>
      </c>
      <c r="E95" s="1035">
        <v>0</v>
      </c>
      <c r="F95" s="1036">
        <v>24784.798026971166</v>
      </c>
      <c r="G95" s="1036">
        <v>0</v>
      </c>
      <c r="H95" s="1062">
        <v>0</v>
      </c>
      <c r="I95" s="1035">
        <v>3790.1449595177196</v>
      </c>
      <c r="J95" s="1500">
        <v>137401.9992849539</v>
      </c>
      <c r="K95" s="868">
        <v>12109</v>
      </c>
    </row>
    <row r="96" spans="1:11" ht="12.75" customHeight="1" x14ac:dyDescent="0.2">
      <c r="A96" s="107" t="s">
        <v>287</v>
      </c>
      <c r="B96" s="1775">
        <v>38281.926285530411</v>
      </c>
      <c r="C96" s="1221">
        <f t="shared" si="3"/>
        <v>207705.1125437929</v>
      </c>
      <c r="D96" s="1492">
        <v>85961.738639955307</v>
      </c>
      <c r="E96" s="1035">
        <v>0</v>
      </c>
      <c r="F96" s="1036">
        <v>19423.718952520776</v>
      </c>
      <c r="G96" s="1036">
        <v>0</v>
      </c>
      <c r="H96" s="1035">
        <v>0</v>
      </c>
      <c r="I96" s="1035">
        <v>4989.545393977769</v>
      </c>
      <c r="J96" s="1500">
        <v>97330.109557339048</v>
      </c>
      <c r="K96" s="868">
        <v>9723</v>
      </c>
    </row>
    <row r="97" spans="1:12" ht="12.75" customHeight="1" x14ac:dyDescent="0.2">
      <c r="A97" s="107" t="s">
        <v>288</v>
      </c>
      <c r="B97" s="1775">
        <v>37215.333700689145</v>
      </c>
      <c r="C97" s="1221">
        <f t="shared" si="3"/>
        <v>230471.12869608958</v>
      </c>
      <c r="D97" s="1492">
        <v>97537.525998381476</v>
      </c>
      <c r="E97" s="1035">
        <v>0</v>
      </c>
      <c r="F97" s="1036">
        <v>19321.679551623616</v>
      </c>
      <c r="G97" s="1036">
        <v>0</v>
      </c>
      <c r="H97" s="1062">
        <v>0</v>
      </c>
      <c r="I97" s="1035">
        <v>4479.9822880000729</v>
      </c>
      <c r="J97" s="1500">
        <v>109131.94085808442</v>
      </c>
      <c r="K97" s="868">
        <v>8809</v>
      </c>
    </row>
    <row r="98" spans="1:12" ht="12.75" customHeight="1" x14ac:dyDescent="0.2">
      <c r="A98" s="107" t="s">
        <v>289</v>
      </c>
      <c r="B98" s="1775">
        <v>33124.680121367026</v>
      </c>
      <c r="C98" s="1221">
        <f t="shared" si="3"/>
        <v>359952.030658831</v>
      </c>
      <c r="D98" s="1492">
        <v>94449.008904826565</v>
      </c>
      <c r="E98" s="1035">
        <v>197.97351</v>
      </c>
      <c r="F98" s="1036">
        <v>22046.168536932262</v>
      </c>
      <c r="G98" s="1036">
        <v>0</v>
      </c>
      <c r="H98" s="1035">
        <v>85116.897329999993</v>
      </c>
      <c r="I98" s="1035">
        <v>5745.2736683437697</v>
      </c>
      <c r="J98" s="1500">
        <v>152396.7087087284</v>
      </c>
      <c r="K98" s="868">
        <v>9316</v>
      </c>
    </row>
    <row r="99" spans="1:12" ht="12.75" customHeight="1" x14ac:dyDescent="0.2">
      <c r="A99" s="107" t="s">
        <v>290</v>
      </c>
      <c r="B99" s="1775">
        <v>46307.749248145454</v>
      </c>
      <c r="C99" s="1221">
        <f t="shared" si="3"/>
        <v>401664.04949532688</v>
      </c>
      <c r="D99" s="1492">
        <v>156923.54715683253</v>
      </c>
      <c r="E99" s="1035">
        <v>10527.78566</v>
      </c>
      <c r="F99" s="1036">
        <v>18673.582037616434</v>
      </c>
      <c r="G99" s="1036">
        <v>0</v>
      </c>
      <c r="H99" s="1035">
        <v>1371.1322600000001</v>
      </c>
      <c r="I99" s="1035">
        <v>3270.1321236677895</v>
      </c>
      <c r="J99" s="1500">
        <v>210897.87025721013</v>
      </c>
      <c r="K99" s="868">
        <v>17223</v>
      </c>
    </row>
    <row r="100" spans="1:12" ht="12.75" customHeight="1" x14ac:dyDescent="0.2">
      <c r="A100" s="107" t="s">
        <v>291</v>
      </c>
      <c r="B100" s="1775">
        <v>51104.803974675611</v>
      </c>
      <c r="C100" s="1221">
        <f t="shared" si="3"/>
        <v>395207.07881516538</v>
      </c>
      <c r="D100" s="1492">
        <v>182456.71521062506</v>
      </c>
      <c r="E100" s="1035">
        <v>0</v>
      </c>
      <c r="F100" s="1036">
        <v>10948.263096655193</v>
      </c>
      <c r="G100" s="1036">
        <v>0</v>
      </c>
      <c r="H100" s="1062">
        <v>0</v>
      </c>
      <c r="I100" s="1035">
        <v>3697.5674710622361</v>
      </c>
      <c r="J100" s="1500">
        <v>198104.53303682289</v>
      </c>
      <c r="K100" s="868">
        <v>21911</v>
      </c>
    </row>
    <row r="101" spans="1:12" ht="12.75" customHeight="1" x14ac:dyDescent="0.2">
      <c r="A101" s="107" t="s">
        <v>292</v>
      </c>
      <c r="B101" s="1775">
        <v>61786.394106057633</v>
      </c>
      <c r="C101" s="1221">
        <f t="shared" si="3"/>
        <v>482423.45460260188</v>
      </c>
      <c r="D101" s="1492">
        <v>245137.72294327125</v>
      </c>
      <c r="E101" s="1035">
        <v>0</v>
      </c>
      <c r="F101" s="1036">
        <v>17236.190060855177</v>
      </c>
      <c r="G101" s="1036">
        <v>0</v>
      </c>
      <c r="H101" s="1062">
        <v>0</v>
      </c>
      <c r="I101" s="1035">
        <v>5579.4508709223028</v>
      </c>
      <c r="J101" s="1500">
        <v>214470.09072755318</v>
      </c>
      <c r="K101" s="868">
        <v>23730</v>
      </c>
    </row>
    <row r="102" spans="1:12" ht="12.75" customHeight="1" x14ac:dyDescent="0.2">
      <c r="A102" s="425"/>
      <c r="B102" s="426"/>
      <c r="C102" s="1039"/>
      <c r="D102" s="1039"/>
      <c r="E102" s="1039"/>
      <c r="F102" s="1039"/>
      <c r="G102" s="1039"/>
      <c r="H102" s="1039"/>
      <c r="I102" s="1039"/>
      <c r="J102" s="1691"/>
      <c r="K102" s="954"/>
    </row>
    <row r="103" spans="1:12" ht="12.75" customHeight="1" x14ac:dyDescent="0.2">
      <c r="A103" s="427" t="s">
        <v>2065</v>
      </c>
      <c r="B103" s="428">
        <f>SUM(B94:B101)</f>
        <v>361128.96947275469</v>
      </c>
      <c r="C103" s="1056">
        <f t="shared" ref="C103:K103" si="4">SUM(C94:C101)</f>
        <v>2637123.5734547875</v>
      </c>
      <c r="D103" s="1056">
        <f t="shared" si="4"/>
        <v>1123595.1939999999</v>
      </c>
      <c r="E103" s="1056">
        <f t="shared" si="4"/>
        <v>10725.759169999999</v>
      </c>
      <c r="F103" s="1056">
        <f t="shared" si="4"/>
        <v>146596.92500000002</v>
      </c>
      <c r="G103" s="1056">
        <f t="shared" si="4"/>
        <v>0</v>
      </c>
      <c r="H103" s="1056">
        <f t="shared" si="4"/>
        <v>86488.029589999991</v>
      </c>
      <c r="I103" s="1057">
        <f t="shared" si="4"/>
        <v>35199.503999999994</v>
      </c>
      <c r="J103" s="1058">
        <f t="shared" si="4"/>
        <v>1234518.1616947877</v>
      </c>
      <c r="K103" s="748">
        <f t="shared" si="4"/>
        <v>117414</v>
      </c>
    </row>
    <row r="104" spans="1:12" ht="12.75" customHeight="1" thickBot="1" x14ac:dyDescent="0.25">
      <c r="A104" s="430"/>
      <c r="B104" s="431"/>
      <c r="C104" s="432"/>
      <c r="D104" s="432"/>
      <c r="E104" s="432"/>
      <c r="F104" s="432"/>
      <c r="G104" s="432"/>
      <c r="H104" s="432"/>
      <c r="I104" s="432"/>
      <c r="J104" s="630"/>
      <c r="K104" s="750"/>
    </row>
    <row r="105" spans="1:12" x14ac:dyDescent="0.2">
      <c r="A105" s="672"/>
      <c r="B105" s="673"/>
      <c r="C105" s="674"/>
      <c r="D105" s="674"/>
      <c r="E105" s="674"/>
      <c r="F105" s="674"/>
      <c r="G105" s="674"/>
      <c r="H105" s="674"/>
      <c r="I105" s="674"/>
      <c r="J105" s="674"/>
      <c r="K105" s="838"/>
    </row>
    <row r="106" spans="1:12" x14ac:dyDescent="0.2">
      <c r="A106" s="676" t="s">
        <v>2064</v>
      </c>
      <c r="B106" s="615"/>
      <c r="C106" s="272"/>
      <c r="D106" s="272"/>
      <c r="E106" s="272"/>
      <c r="F106" s="272"/>
      <c r="G106" s="272"/>
      <c r="H106" s="272"/>
      <c r="I106" s="272"/>
      <c r="J106" s="272"/>
      <c r="K106" s="683"/>
    </row>
    <row r="107" spans="1:12" ht="12" customHeight="1" x14ac:dyDescent="0.2">
      <c r="A107" s="1830" t="s">
        <v>2113</v>
      </c>
      <c r="B107" s="1828"/>
      <c r="C107" s="1828"/>
      <c r="D107" s="1828"/>
      <c r="E107" s="1828"/>
      <c r="F107" s="1828"/>
      <c r="G107" s="1828"/>
      <c r="H107" s="1828"/>
      <c r="I107" s="1829"/>
      <c r="J107" s="1830"/>
      <c r="K107" s="1829"/>
    </row>
    <row r="108" spans="1:12" ht="36" customHeight="1" x14ac:dyDescent="0.2">
      <c r="A108" s="1827" t="s">
        <v>2085</v>
      </c>
      <c r="B108" s="1828"/>
      <c r="C108" s="1828"/>
      <c r="D108" s="1828"/>
      <c r="E108" s="1828"/>
      <c r="F108" s="1828"/>
      <c r="G108" s="1828"/>
      <c r="H108" s="1828"/>
      <c r="I108" s="1828"/>
      <c r="J108" s="1828"/>
      <c r="K108" s="1829"/>
    </row>
    <row r="109" spans="1:12" ht="12" customHeight="1" x14ac:dyDescent="0.2">
      <c r="A109" s="1830" t="s">
        <v>1248</v>
      </c>
      <c r="B109" s="1828"/>
      <c r="C109" s="1828"/>
      <c r="D109" s="1828"/>
      <c r="E109" s="1828"/>
      <c r="F109" s="1828"/>
      <c r="G109" s="1828"/>
      <c r="H109" s="1828"/>
      <c r="I109" s="1828"/>
      <c r="J109" s="1828"/>
      <c r="K109" s="1829"/>
    </row>
    <row r="110" spans="1:12" ht="36" customHeight="1" x14ac:dyDescent="0.2">
      <c r="A110" s="1827" t="s">
        <v>2110</v>
      </c>
      <c r="B110" s="1828"/>
      <c r="C110" s="1828"/>
      <c r="D110" s="1828"/>
      <c r="E110" s="1828"/>
      <c r="F110" s="1828"/>
      <c r="G110" s="1828"/>
      <c r="H110" s="1828"/>
      <c r="I110" s="1829"/>
      <c r="J110" s="1830"/>
      <c r="K110" s="1829"/>
    </row>
    <row r="111" spans="1:12" ht="12" customHeight="1" x14ac:dyDescent="0.2">
      <c r="A111" s="1830" t="s">
        <v>2080</v>
      </c>
      <c r="B111" s="1828"/>
      <c r="C111" s="1828"/>
      <c r="D111" s="1828"/>
      <c r="E111" s="1828"/>
      <c r="F111" s="1828"/>
      <c r="G111" s="1828"/>
      <c r="H111" s="1828"/>
      <c r="I111" s="1828"/>
      <c r="J111" s="1828"/>
      <c r="K111" s="1829"/>
      <c r="L111" s="15"/>
    </row>
    <row r="112" spans="1:12" ht="24" customHeight="1" x14ac:dyDescent="0.2">
      <c r="A112" s="1827" t="s">
        <v>2089</v>
      </c>
      <c r="B112" s="1828"/>
      <c r="C112" s="1828"/>
      <c r="D112" s="1828"/>
      <c r="E112" s="1828"/>
      <c r="F112" s="1828"/>
      <c r="G112" s="1828"/>
      <c r="H112" s="1828"/>
      <c r="I112" s="1828"/>
      <c r="J112" s="1828"/>
      <c r="K112" s="1829"/>
    </row>
    <row r="113" spans="1:11" ht="24" customHeight="1" x14ac:dyDescent="0.2">
      <c r="A113" s="1827" t="s">
        <v>1249</v>
      </c>
      <c r="B113" s="1828"/>
      <c r="C113" s="1828"/>
      <c r="D113" s="1828"/>
      <c r="E113" s="1828"/>
      <c r="F113" s="1828"/>
      <c r="G113" s="1828"/>
      <c r="H113" s="1828"/>
      <c r="I113" s="1828"/>
      <c r="J113" s="1828"/>
      <c r="K113" s="1829"/>
    </row>
    <row r="114" spans="1:11" ht="12.75" thickBot="1" x14ac:dyDescent="0.25">
      <c r="A114" s="1831" t="s">
        <v>2140</v>
      </c>
      <c r="B114" s="1832"/>
      <c r="C114" s="1832"/>
      <c r="D114" s="1832"/>
      <c r="E114" s="1832"/>
      <c r="F114" s="1832"/>
      <c r="G114" s="1832"/>
      <c r="H114" s="1832"/>
      <c r="I114" s="1832"/>
      <c r="J114" s="1832"/>
      <c r="K114" s="1833"/>
    </row>
    <row r="115" spans="1:11" x14ac:dyDescent="0.2">
      <c r="C115" s="433"/>
      <c r="D115" s="424"/>
      <c r="E115" s="424"/>
      <c r="F115" s="424"/>
      <c r="G115" s="424"/>
      <c r="H115" s="424"/>
      <c r="I115" s="424"/>
      <c r="J115" s="424"/>
      <c r="K115" s="751"/>
    </row>
    <row r="116" spans="1:11" x14ac:dyDescent="0.2">
      <c r="A116" s="43"/>
      <c r="B116" s="43"/>
      <c r="C116" s="433"/>
      <c r="D116" s="424"/>
      <c r="E116" s="424"/>
      <c r="F116" s="424"/>
      <c r="G116" s="424"/>
      <c r="H116" s="424"/>
      <c r="I116" s="424"/>
      <c r="J116" s="424"/>
      <c r="K116" s="751"/>
    </row>
    <row r="118" spans="1:11" x14ac:dyDescent="0.2">
      <c r="C118" s="310"/>
      <c r="D118" s="311"/>
      <c r="E118" s="311"/>
      <c r="F118" s="311"/>
      <c r="G118" s="311"/>
      <c r="H118" s="311"/>
      <c r="I118" s="311"/>
      <c r="J118" s="310"/>
      <c r="K118" s="574"/>
    </row>
    <row r="119" spans="1:11" x14ac:dyDescent="0.2">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4"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651</v>
      </c>
      <c r="B4" s="1772">
        <v>1385.6727860418998</v>
      </c>
      <c r="C4" s="1221">
        <f>SUM(D4:J4)</f>
        <v>10235.814390594176</v>
      </c>
      <c r="D4" s="1492">
        <v>4761.951</v>
      </c>
      <c r="E4" s="1261">
        <v>0</v>
      </c>
      <c r="F4" s="1261">
        <v>502.06599999999997</v>
      </c>
      <c r="G4" s="1261">
        <v>0</v>
      </c>
      <c r="H4" s="1261">
        <v>0</v>
      </c>
      <c r="I4" s="1585">
        <v>44.502000000000002</v>
      </c>
      <c r="J4" s="1492">
        <v>4927.2953905941758</v>
      </c>
      <c r="K4" s="920">
        <v>585</v>
      </c>
    </row>
    <row r="5" spans="1:11" ht="12.75" customHeight="1" x14ac:dyDescent="0.2">
      <c r="A5" s="3" t="s">
        <v>1044</v>
      </c>
      <c r="B5" s="1772">
        <v>1394.181633275</v>
      </c>
      <c r="C5" s="1221">
        <f t="shared" ref="C5:C68" si="0">SUM(D5:J5)</f>
        <v>6632.2546776174004</v>
      </c>
      <c r="D5" s="1492">
        <v>3059.3879999999999</v>
      </c>
      <c r="E5" s="1261">
        <v>0</v>
      </c>
      <c r="F5" s="1261">
        <v>233.56100000000001</v>
      </c>
      <c r="G5" s="1261">
        <v>0</v>
      </c>
      <c r="H5" s="1261">
        <v>0</v>
      </c>
      <c r="I5" s="1262">
        <v>107.761</v>
      </c>
      <c r="J5" s="1492">
        <v>3231.5446776174003</v>
      </c>
      <c r="K5" s="921">
        <v>419</v>
      </c>
    </row>
    <row r="6" spans="1:11" ht="12.75" customHeight="1" x14ac:dyDescent="0.2">
      <c r="A6" s="3" t="s">
        <v>697</v>
      </c>
      <c r="B6" s="1772">
        <v>531.23941021379994</v>
      </c>
      <c r="C6" s="1221">
        <f t="shared" si="0"/>
        <v>2489.103693178201</v>
      </c>
      <c r="D6" s="1492">
        <v>1215.095</v>
      </c>
      <c r="E6" s="1261">
        <v>0</v>
      </c>
      <c r="F6" s="1261">
        <v>45.628999999999998</v>
      </c>
      <c r="G6" s="1261">
        <v>0</v>
      </c>
      <c r="H6" s="1261">
        <v>0</v>
      </c>
      <c r="I6" s="1262">
        <v>59.798999999999999</v>
      </c>
      <c r="J6" s="1492">
        <v>1168.5806931782008</v>
      </c>
      <c r="K6" s="921">
        <v>139</v>
      </c>
    </row>
    <row r="7" spans="1:11" ht="12.75" customHeight="1" x14ac:dyDescent="0.2">
      <c r="A7" s="3" t="s">
        <v>1045</v>
      </c>
      <c r="B7" s="1772">
        <v>1895.9224636764002</v>
      </c>
      <c r="C7" s="1221">
        <f t="shared" si="0"/>
        <v>16160.552871888136</v>
      </c>
      <c r="D7" s="1492">
        <v>7072.1570000000002</v>
      </c>
      <c r="E7" s="1261">
        <v>0</v>
      </c>
      <c r="F7" s="1261">
        <v>354.69200000000001</v>
      </c>
      <c r="G7" s="1261">
        <v>0</v>
      </c>
      <c r="H7" s="1261">
        <v>0</v>
      </c>
      <c r="I7" s="1262">
        <v>24.411000000000001</v>
      </c>
      <c r="J7" s="1492">
        <v>8709.2928718881358</v>
      </c>
      <c r="K7" s="921">
        <v>966</v>
      </c>
    </row>
    <row r="8" spans="1:11" ht="12.75" customHeight="1" x14ac:dyDescent="0.2">
      <c r="A8" s="3" t="s">
        <v>896</v>
      </c>
      <c r="B8" s="1772">
        <v>2951.347848286</v>
      </c>
      <c r="C8" s="1221">
        <f t="shared" si="0"/>
        <v>20648.124772147334</v>
      </c>
      <c r="D8" s="1492">
        <v>10611.638999999999</v>
      </c>
      <c r="E8" s="1261">
        <v>0</v>
      </c>
      <c r="F8" s="1261">
        <v>376.78699999999998</v>
      </c>
      <c r="G8" s="1261">
        <v>0</v>
      </c>
      <c r="H8" s="1261">
        <v>0</v>
      </c>
      <c r="I8" s="1262">
        <v>220.98</v>
      </c>
      <c r="J8" s="1492">
        <v>9438.7187721473347</v>
      </c>
      <c r="K8" s="921">
        <v>1143</v>
      </c>
    </row>
    <row r="9" spans="1:11" ht="12.75" customHeight="1" x14ac:dyDescent="0.2">
      <c r="A9" s="3" t="s">
        <v>699</v>
      </c>
      <c r="B9" s="1772">
        <v>1046.0727842013</v>
      </c>
      <c r="C9" s="1221">
        <f t="shared" si="0"/>
        <v>5178.9661874769608</v>
      </c>
      <c r="D9" s="1492">
        <v>2759.4259999999999</v>
      </c>
      <c r="E9" s="1261">
        <v>0</v>
      </c>
      <c r="F9" s="1261">
        <v>256.50700000000001</v>
      </c>
      <c r="G9" s="1261">
        <v>0</v>
      </c>
      <c r="H9" s="1261">
        <v>0</v>
      </c>
      <c r="I9" s="1262">
        <v>13.239000000000001</v>
      </c>
      <c r="J9" s="1492">
        <v>2149.7941874769608</v>
      </c>
      <c r="K9" s="921">
        <v>309</v>
      </c>
    </row>
    <row r="10" spans="1:11" ht="12.75" customHeight="1" x14ac:dyDescent="0.2">
      <c r="A10" s="3" t="s">
        <v>1046</v>
      </c>
      <c r="B10" s="1772">
        <v>1407.4551276604</v>
      </c>
      <c r="C10" s="1221">
        <f t="shared" si="0"/>
        <v>11020.051141875425</v>
      </c>
      <c r="D10" s="1492">
        <v>5476.8710000000001</v>
      </c>
      <c r="E10" s="1261">
        <v>0</v>
      </c>
      <c r="F10" s="1261">
        <v>337.71199999999999</v>
      </c>
      <c r="G10" s="1261">
        <v>0</v>
      </c>
      <c r="H10" s="1261">
        <v>0</v>
      </c>
      <c r="I10" s="1262">
        <v>479.32499999999999</v>
      </c>
      <c r="J10" s="1492">
        <v>4726.1431418754246</v>
      </c>
      <c r="K10" s="921">
        <v>417</v>
      </c>
    </row>
    <row r="11" spans="1:11" ht="12.75" customHeight="1" x14ac:dyDescent="0.2">
      <c r="A11" s="3" t="s">
        <v>134</v>
      </c>
      <c r="B11" s="1772">
        <v>2419.0640878373001</v>
      </c>
      <c r="C11" s="1221">
        <f t="shared" si="0"/>
        <v>24867.237078162609</v>
      </c>
      <c r="D11" s="1492">
        <v>12916.244000000001</v>
      </c>
      <c r="E11" s="1261">
        <v>0</v>
      </c>
      <c r="F11" s="1261">
        <v>277.36399999999998</v>
      </c>
      <c r="G11" s="1261">
        <v>0</v>
      </c>
      <c r="H11" s="1261">
        <v>0</v>
      </c>
      <c r="I11" s="1262">
        <v>124.21899999999999</v>
      </c>
      <c r="J11" s="1492">
        <v>11549.410078162608</v>
      </c>
      <c r="K11" s="921">
        <v>1115</v>
      </c>
    </row>
    <row r="12" spans="1:11" ht="12.75" customHeight="1" x14ac:dyDescent="0.2">
      <c r="A12" s="3" t="s">
        <v>1047</v>
      </c>
      <c r="B12" s="1772">
        <v>1104.7884118139</v>
      </c>
      <c r="C12" s="1221">
        <f t="shared" si="0"/>
        <v>7758.1218227590325</v>
      </c>
      <c r="D12" s="1492">
        <v>3952.6309999999999</v>
      </c>
      <c r="E12" s="1261">
        <v>0</v>
      </c>
      <c r="F12" s="1261">
        <v>158.79900000000001</v>
      </c>
      <c r="G12" s="1261">
        <v>0</v>
      </c>
      <c r="H12" s="1261">
        <v>0</v>
      </c>
      <c r="I12" s="1262">
        <v>46.746000000000002</v>
      </c>
      <c r="J12" s="1492">
        <v>3599.9458227590317</v>
      </c>
      <c r="K12" s="921">
        <v>376</v>
      </c>
    </row>
    <row r="13" spans="1:11" ht="12.75" customHeight="1" x14ac:dyDescent="0.2">
      <c r="A13" s="3" t="s">
        <v>135</v>
      </c>
      <c r="B13" s="1772">
        <v>10828.904201609999</v>
      </c>
      <c r="C13" s="1221">
        <f t="shared" si="0"/>
        <v>117543.97532910394</v>
      </c>
      <c r="D13" s="1492">
        <v>39113.65</v>
      </c>
      <c r="E13" s="1261">
        <v>4692.1885300000004</v>
      </c>
      <c r="F13" s="1261">
        <v>10152.111000000001</v>
      </c>
      <c r="G13" s="1261">
        <v>0</v>
      </c>
      <c r="H13" s="1261">
        <v>5051.7017699999997</v>
      </c>
      <c r="I13" s="1262">
        <v>875.54</v>
      </c>
      <c r="J13" s="1492">
        <v>57658.784029103939</v>
      </c>
      <c r="K13" s="921">
        <v>3719</v>
      </c>
    </row>
    <row r="14" spans="1:11" ht="12.75" customHeight="1" x14ac:dyDescent="0.2">
      <c r="A14" s="3" t="s">
        <v>658</v>
      </c>
      <c r="B14" s="1772">
        <v>7424.4748094160004</v>
      </c>
      <c r="C14" s="1221">
        <f t="shared" si="0"/>
        <v>43733.592978281318</v>
      </c>
      <c r="D14" s="1492">
        <v>21559.668000000001</v>
      </c>
      <c r="E14" s="1261">
        <v>0</v>
      </c>
      <c r="F14" s="1261">
        <v>1932.4179999999999</v>
      </c>
      <c r="G14" s="1261">
        <v>0</v>
      </c>
      <c r="H14" s="1261">
        <v>0</v>
      </c>
      <c r="I14" s="1262">
        <v>308.67599999999999</v>
      </c>
      <c r="J14" s="1492">
        <v>19932.830978281312</v>
      </c>
      <c r="K14" s="921">
        <v>2110</v>
      </c>
    </row>
    <row r="15" spans="1:11" ht="12.75" customHeight="1" x14ac:dyDescent="0.2">
      <c r="A15" s="3" t="s">
        <v>55</v>
      </c>
      <c r="B15" s="1772">
        <v>4007.3797051249999</v>
      </c>
      <c r="C15" s="1221">
        <f t="shared" si="0"/>
        <v>52299.674759134417</v>
      </c>
      <c r="D15" s="1492">
        <v>21780.839</v>
      </c>
      <c r="E15" s="1261">
        <v>57.293399999999998</v>
      </c>
      <c r="F15" s="1261">
        <v>1169.424</v>
      </c>
      <c r="G15" s="1261">
        <v>0</v>
      </c>
      <c r="H15" s="1261">
        <v>1245.9285899999998</v>
      </c>
      <c r="I15" s="1262">
        <v>125.57599999999999</v>
      </c>
      <c r="J15" s="1492">
        <v>27920.613769134419</v>
      </c>
      <c r="K15" s="921">
        <v>1962</v>
      </c>
    </row>
    <row r="16" spans="1:11" ht="12.75" customHeight="1" x14ac:dyDescent="0.2">
      <c r="A16" s="3" t="s">
        <v>774</v>
      </c>
      <c r="B16" s="1772">
        <v>839.68615981419998</v>
      </c>
      <c r="C16" s="1221">
        <f t="shared" si="0"/>
        <v>5597.8220502779277</v>
      </c>
      <c r="D16" s="1492">
        <v>2888.6030000000001</v>
      </c>
      <c r="E16" s="1261">
        <v>0</v>
      </c>
      <c r="F16" s="1261">
        <v>162.22999999999999</v>
      </c>
      <c r="G16" s="1261">
        <v>0</v>
      </c>
      <c r="H16" s="1261">
        <v>0</v>
      </c>
      <c r="I16" s="1262">
        <v>82.968999999999994</v>
      </c>
      <c r="J16" s="1492">
        <v>2464.0200502779276</v>
      </c>
      <c r="K16" s="921">
        <v>332</v>
      </c>
    </row>
    <row r="17" spans="1:11" ht="12.75" customHeight="1" x14ac:dyDescent="0.2">
      <c r="A17" s="3" t="s">
        <v>1048</v>
      </c>
      <c r="B17" s="1772">
        <v>4225.5323784709999</v>
      </c>
      <c r="C17" s="1221">
        <f t="shared" si="0"/>
        <v>32398.133885100724</v>
      </c>
      <c r="D17" s="1492">
        <v>15179.339</v>
      </c>
      <c r="E17" s="1261">
        <v>0</v>
      </c>
      <c r="F17" s="1261">
        <v>1063.7080000000001</v>
      </c>
      <c r="G17" s="1261">
        <v>0</v>
      </c>
      <c r="H17" s="1261">
        <v>0</v>
      </c>
      <c r="I17" s="1262">
        <v>98.007999999999996</v>
      </c>
      <c r="J17" s="1492">
        <v>16057.078885100724</v>
      </c>
      <c r="K17" s="921">
        <v>1452</v>
      </c>
    </row>
    <row r="18" spans="1:11" ht="12.75" customHeight="1" x14ac:dyDescent="0.2">
      <c r="A18" s="3" t="s">
        <v>428</v>
      </c>
      <c r="B18" s="1772">
        <v>4610.12056149</v>
      </c>
      <c r="C18" s="1221">
        <f t="shared" si="0"/>
        <v>33651.704303854625</v>
      </c>
      <c r="D18" s="1492">
        <v>17023.97</v>
      </c>
      <c r="E18" s="1261">
        <v>0</v>
      </c>
      <c r="F18" s="1261">
        <v>901.29399999999998</v>
      </c>
      <c r="G18" s="1261">
        <v>0</v>
      </c>
      <c r="H18" s="1261">
        <v>0</v>
      </c>
      <c r="I18" s="1262">
        <v>184.845</v>
      </c>
      <c r="J18" s="1492">
        <v>15541.595303854619</v>
      </c>
      <c r="K18" s="921">
        <v>1729</v>
      </c>
    </row>
    <row r="19" spans="1:11" ht="12.75" customHeight="1" x14ac:dyDescent="0.2">
      <c r="A19" s="3" t="s">
        <v>1049</v>
      </c>
      <c r="B19" s="1772">
        <v>6376.3222503093002</v>
      </c>
      <c r="C19" s="1221">
        <f t="shared" si="0"/>
        <v>39182.786736189017</v>
      </c>
      <c r="D19" s="1492">
        <v>20750.614000000001</v>
      </c>
      <c r="E19" s="1261">
        <v>0</v>
      </c>
      <c r="F19" s="1261">
        <v>2978.114</v>
      </c>
      <c r="G19" s="1261">
        <v>0</v>
      </c>
      <c r="H19" s="1261">
        <v>0</v>
      </c>
      <c r="I19" s="1262">
        <v>432.00599999999997</v>
      </c>
      <c r="J19" s="1492">
        <v>15022.052736189014</v>
      </c>
      <c r="K19" s="921">
        <v>1921</v>
      </c>
    </row>
    <row r="20" spans="1:11" ht="12.75" customHeight="1" x14ac:dyDescent="0.2">
      <c r="A20" s="3" t="s">
        <v>137</v>
      </c>
      <c r="B20" s="1772">
        <v>826.11098025399997</v>
      </c>
      <c r="C20" s="1221">
        <f t="shared" si="0"/>
        <v>5460.2872855392134</v>
      </c>
      <c r="D20" s="1492">
        <v>2951.2510000000002</v>
      </c>
      <c r="E20" s="1261">
        <v>0</v>
      </c>
      <c r="F20" s="1261">
        <v>158.59299999999999</v>
      </c>
      <c r="G20" s="1261">
        <v>0</v>
      </c>
      <c r="H20" s="1261">
        <v>0</v>
      </c>
      <c r="I20" s="1262">
        <v>25.081</v>
      </c>
      <c r="J20" s="1492">
        <v>2325.3622855392132</v>
      </c>
      <c r="K20" s="921">
        <v>286</v>
      </c>
    </row>
    <row r="21" spans="1:11" ht="12.75" customHeight="1" x14ac:dyDescent="0.2">
      <c r="A21" s="3" t="s">
        <v>778</v>
      </c>
      <c r="B21" s="1772">
        <v>547.50559921729996</v>
      </c>
      <c r="C21" s="1221">
        <f t="shared" si="0"/>
        <v>7344.3562635003673</v>
      </c>
      <c r="D21" s="1492">
        <v>3456.442</v>
      </c>
      <c r="E21" s="1261">
        <v>0</v>
      </c>
      <c r="F21" s="1261">
        <v>350.58600000000001</v>
      </c>
      <c r="G21" s="1261">
        <v>0</v>
      </c>
      <c r="H21" s="1261">
        <v>0</v>
      </c>
      <c r="I21" s="1262">
        <v>52.792999999999999</v>
      </c>
      <c r="J21" s="1492">
        <v>3484.5352635003669</v>
      </c>
      <c r="K21" s="921">
        <v>299</v>
      </c>
    </row>
    <row r="22" spans="1:11" ht="12.75" customHeight="1" x14ac:dyDescent="0.2">
      <c r="A22" s="3" t="s">
        <v>562</v>
      </c>
      <c r="B22" s="1772">
        <v>9529.5534475490003</v>
      </c>
      <c r="C22" s="1221">
        <f t="shared" si="0"/>
        <v>52879.183187080111</v>
      </c>
      <c r="D22" s="1492">
        <v>26832.975999999999</v>
      </c>
      <c r="E22" s="1261">
        <v>0</v>
      </c>
      <c r="F22" s="1261">
        <v>3442.384</v>
      </c>
      <c r="G22" s="1261">
        <v>0</v>
      </c>
      <c r="H22" s="1261">
        <v>0</v>
      </c>
      <c r="I22" s="1262">
        <v>236.81100000000001</v>
      </c>
      <c r="J22" s="1492">
        <v>22367.012187080105</v>
      </c>
      <c r="K22" s="921">
        <v>2387</v>
      </c>
    </row>
    <row r="23" spans="1:11" ht="12.75" customHeight="1" x14ac:dyDescent="0.2">
      <c r="A23" s="3" t="s">
        <v>660</v>
      </c>
      <c r="B23" s="1772">
        <v>1467.0784354339</v>
      </c>
      <c r="C23" s="1221">
        <f t="shared" si="0"/>
        <v>11090.247904733706</v>
      </c>
      <c r="D23" s="1492">
        <v>5702.5789999999997</v>
      </c>
      <c r="E23" s="1261">
        <v>0</v>
      </c>
      <c r="F23" s="1261">
        <v>199.98400000000001</v>
      </c>
      <c r="G23" s="1261">
        <v>0</v>
      </c>
      <c r="H23" s="1261">
        <v>0</v>
      </c>
      <c r="I23" s="1262">
        <v>28.117000000000001</v>
      </c>
      <c r="J23" s="1492">
        <v>5159.5679047337053</v>
      </c>
      <c r="K23" s="921">
        <v>565</v>
      </c>
    </row>
    <row r="24" spans="1:11" ht="12.75" customHeight="1" x14ac:dyDescent="0.2">
      <c r="A24" s="3" t="s">
        <v>1050</v>
      </c>
      <c r="B24" s="1772">
        <v>729.35173084769997</v>
      </c>
      <c r="C24" s="1221">
        <f t="shared" si="0"/>
        <v>5311.6957837419459</v>
      </c>
      <c r="D24" s="1492">
        <v>2340.549</v>
      </c>
      <c r="E24" s="1261">
        <v>0</v>
      </c>
      <c r="F24" s="1261">
        <v>79.552999999999997</v>
      </c>
      <c r="G24" s="1261">
        <v>0</v>
      </c>
      <c r="H24" s="1261">
        <v>0</v>
      </c>
      <c r="I24" s="1262">
        <v>1.98</v>
      </c>
      <c r="J24" s="1492">
        <v>2889.613783741946</v>
      </c>
      <c r="K24" s="921">
        <v>282</v>
      </c>
    </row>
    <row r="25" spans="1:11" ht="12.75" customHeight="1" x14ac:dyDescent="0.2">
      <c r="A25" s="3" t="s">
        <v>564</v>
      </c>
      <c r="B25" s="1772">
        <v>7324.6986373074997</v>
      </c>
      <c r="C25" s="1221">
        <f t="shared" si="0"/>
        <v>37415.514001926495</v>
      </c>
      <c r="D25" s="1492">
        <v>22573.044000000002</v>
      </c>
      <c r="E25" s="1261">
        <v>0</v>
      </c>
      <c r="F25" s="1261">
        <v>2992.0070000000001</v>
      </c>
      <c r="G25" s="1261">
        <v>0</v>
      </c>
      <c r="H25" s="1261">
        <v>0</v>
      </c>
      <c r="I25" s="1262">
        <v>593.80899999999997</v>
      </c>
      <c r="J25" s="1492">
        <v>11256.654001926494</v>
      </c>
      <c r="K25" s="921">
        <v>2024</v>
      </c>
    </row>
    <row r="26" spans="1:11" ht="12.75" customHeight="1" x14ac:dyDescent="0.2">
      <c r="A26" s="3" t="s">
        <v>139</v>
      </c>
      <c r="B26" s="1772">
        <v>576.46097324319999</v>
      </c>
      <c r="C26" s="1221">
        <f t="shared" si="0"/>
        <v>4129.5660715766962</v>
      </c>
      <c r="D26" s="1492">
        <v>1736.6189999999999</v>
      </c>
      <c r="E26" s="1261">
        <v>0</v>
      </c>
      <c r="F26" s="1261">
        <v>111.63800000000001</v>
      </c>
      <c r="G26" s="1261">
        <v>0</v>
      </c>
      <c r="H26" s="1261">
        <v>0</v>
      </c>
      <c r="I26" s="1262">
        <v>34.576000000000001</v>
      </c>
      <c r="J26" s="1492">
        <v>2246.7330715766961</v>
      </c>
      <c r="K26" s="921">
        <v>207</v>
      </c>
    </row>
    <row r="27" spans="1:11" ht="12.75" customHeight="1" x14ac:dyDescent="0.2">
      <c r="A27" s="3" t="s">
        <v>62</v>
      </c>
      <c r="B27" s="1772">
        <v>19954.115978579001</v>
      </c>
      <c r="C27" s="1221">
        <f t="shared" si="0"/>
        <v>108325.84712750648</v>
      </c>
      <c r="D27" s="1492">
        <v>55425.572999999997</v>
      </c>
      <c r="E27" s="1261">
        <v>0</v>
      </c>
      <c r="F27" s="1261">
        <v>7791.5420000000004</v>
      </c>
      <c r="G27" s="1261">
        <v>0</v>
      </c>
      <c r="H27" s="1261">
        <v>0</v>
      </c>
      <c r="I27" s="1262">
        <v>1347.8969999999999</v>
      </c>
      <c r="J27" s="1492">
        <v>43760.835127506492</v>
      </c>
      <c r="K27" s="921">
        <v>4546</v>
      </c>
    </row>
    <row r="28" spans="1:11" ht="12.75" customHeight="1" x14ac:dyDescent="0.2">
      <c r="A28" s="3" t="s">
        <v>565</v>
      </c>
      <c r="B28" s="1772">
        <v>2150.3427448643997</v>
      </c>
      <c r="C28" s="1221">
        <f t="shared" si="0"/>
        <v>14567.051885196586</v>
      </c>
      <c r="D28" s="1492">
        <v>7669.4639999999999</v>
      </c>
      <c r="E28" s="1261">
        <v>0</v>
      </c>
      <c r="F28" s="1261">
        <v>401.41</v>
      </c>
      <c r="G28" s="1261">
        <v>0</v>
      </c>
      <c r="H28" s="1261">
        <v>0</v>
      </c>
      <c r="I28" s="1262">
        <v>215.06299999999999</v>
      </c>
      <c r="J28" s="1492">
        <v>6281.1148851965872</v>
      </c>
      <c r="K28" s="921">
        <v>723</v>
      </c>
    </row>
    <row r="29" spans="1:11" ht="12.75" customHeight="1" x14ac:dyDescent="0.2">
      <c r="A29" s="3" t="s">
        <v>1051</v>
      </c>
      <c r="B29" s="1772">
        <v>7242.8074987834998</v>
      </c>
      <c r="C29" s="1221">
        <f t="shared" si="0"/>
        <v>40065.171503640231</v>
      </c>
      <c r="D29" s="1492">
        <v>20463.114000000001</v>
      </c>
      <c r="E29" s="1261">
        <v>0</v>
      </c>
      <c r="F29" s="1261">
        <v>2283.087</v>
      </c>
      <c r="G29" s="1261">
        <v>0</v>
      </c>
      <c r="H29" s="1261">
        <v>33.653160000000007</v>
      </c>
      <c r="I29" s="1262">
        <v>424.435</v>
      </c>
      <c r="J29" s="1492">
        <v>16860.882343640231</v>
      </c>
      <c r="K29" s="921">
        <v>2008</v>
      </c>
    </row>
    <row r="30" spans="1:11" ht="12.75" customHeight="1" x14ac:dyDescent="0.2">
      <c r="A30" s="3" t="s">
        <v>1052</v>
      </c>
      <c r="B30" s="1772">
        <v>1257.717701453</v>
      </c>
      <c r="C30" s="1221">
        <f t="shared" si="0"/>
        <v>13057.60379597147</v>
      </c>
      <c r="D30" s="1492">
        <v>5523.5619999999999</v>
      </c>
      <c r="E30" s="1261">
        <v>0</v>
      </c>
      <c r="F30" s="1261">
        <v>459.5</v>
      </c>
      <c r="G30" s="1261">
        <v>0</v>
      </c>
      <c r="H30" s="1261">
        <v>0</v>
      </c>
      <c r="I30" s="1262">
        <v>58.348999999999997</v>
      </c>
      <c r="J30" s="1492">
        <v>7016.1927959714712</v>
      </c>
      <c r="K30" s="921">
        <v>584</v>
      </c>
    </row>
    <row r="31" spans="1:11" ht="12.75" customHeight="1" x14ac:dyDescent="0.2">
      <c r="A31" s="3" t="s">
        <v>143</v>
      </c>
      <c r="B31" s="1772">
        <v>2262.3354581269996</v>
      </c>
      <c r="C31" s="1221">
        <f t="shared" si="0"/>
        <v>17044.448568480104</v>
      </c>
      <c r="D31" s="1492">
        <v>8614.1290000000008</v>
      </c>
      <c r="E31" s="1261">
        <v>0</v>
      </c>
      <c r="F31" s="1261">
        <v>403.14600000000002</v>
      </c>
      <c r="G31" s="1261">
        <v>0</v>
      </c>
      <c r="H31" s="1261">
        <v>0</v>
      </c>
      <c r="I31" s="1262">
        <v>42.219000000000001</v>
      </c>
      <c r="J31" s="1492">
        <v>7984.9545684801014</v>
      </c>
      <c r="K31" s="921">
        <v>744</v>
      </c>
    </row>
    <row r="32" spans="1:11" ht="12.75" customHeight="1" x14ac:dyDescent="0.2">
      <c r="A32" s="3" t="s">
        <v>442</v>
      </c>
      <c r="B32" s="1772">
        <v>834.11250129270013</v>
      </c>
      <c r="C32" s="1221">
        <f t="shared" si="0"/>
        <v>4954.4352235986407</v>
      </c>
      <c r="D32" s="1492">
        <v>2439.7840000000001</v>
      </c>
      <c r="E32" s="1261">
        <v>0</v>
      </c>
      <c r="F32" s="1261">
        <v>86.337999999999994</v>
      </c>
      <c r="G32" s="1261">
        <v>0</v>
      </c>
      <c r="H32" s="1261">
        <v>0</v>
      </c>
      <c r="I32" s="1262">
        <v>22.077000000000002</v>
      </c>
      <c r="J32" s="1492">
        <v>2406.2362235986407</v>
      </c>
      <c r="K32" s="921">
        <v>323</v>
      </c>
    </row>
    <row r="33" spans="1:11" ht="12.75" customHeight="1" x14ac:dyDescent="0.2">
      <c r="A33" s="3" t="s">
        <v>72</v>
      </c>
      <c r="B33" s="1772">
        <v>1446.1296188684</v>
      </c>
      <c r="C33" s="1221">
        <f t="shared" si="0"/>
        <v>13438.590883240839</v>
      </c>
      <c r="D33" s="1492">
        <v>7773.6620000000003</v>
      </c>
      <c r="E33" s="1261">
        <v>0</v>
      </c>
      <c r="F33" s="1261">
        <v>176.35499999999999</v>
      </c>
      <c r="G33" s="1261">
        <v>0</v>
      </c>
      <c r="H33" s="1261">
        <v>0</v>
      </c>
      <c r="I33" s="1262">
        <v>65.233000000000004</v>
      </c>
      <c r="J33" s="1492">
        <v>5423.3408832408377</v>
      </c>
      <c r="K33" s="921">
        <v>568</v>
      </c>
    </row>
    <row r="34" spans="1:11" ht="12.75" customHeight="1" x14ac:dyDescent="0.2">
      <c r="A34" s="3" t="s">
        <v>615</v>
      </c>
      <c r="B34" s="1772">
        <v>735.34271857429997</v>
      </c>
      <c r="C34" s="1221">
        <f t="shared" si="0"/>
        <v>5761.4304277677111</v>
      </c>
      <c r="D34" s="1492">
        <v>2196.5529999999999</v>
      </c>
      <c r="E34" s="1261">
        <v>0</v>
      </c>
      <c r="F34" s="1261">
        <v>95.201999999999998</v>
      </c>
      <c r="G34" s="1261">
        <v>0</v>
      </c>
      <c r="H34" s="1261">
        <v>0</v>
      </c>
      <c r="I34" s="1262">
        <v>26.960999999999999</v>
      </c>
      <c r="J34" s="1492">
        <v>3442.7144277677116</v>
      </c>
      <c r="K34" s="921">
        <v>274</v>
      </c>
    </row>
    <row r="35" spans="1:11" ht="12.75" customHeight="1" x14ac:dyDescent="0.2">
      <c r="A35" s="3" t="s">
        <v>73</v>
      </c>
      <c r="B35" s="1772">
        <v>1410.687846946</v>
      </c>
      <c r="C35" s="1221">
        <f t="shared" si="0"/>
        <v>4537.8728500906136</v>
      </c>
      <c r="D35" s="1492">
        <v>2192.1039999999998</v>
      </c>
      <c r="E35" s="1261">
        <v>0</v>
      </c>
      <c r="F35" s="1261">
        <v>178.46799999999999</v>
      </c>
      <c r="G35" s="1261">
        <v>0</v>
      </c>
      <c r="H35" s="1261">
        <v>0</v>
      </c>
      <c r="I35" s="1262">
        <v>10.996</v>
      </c>
      <c r="J35" s="1492">
        <v>2156.3048500906139</v>
      </c>
      <c r="K35" s="921">
        <v>264</v>
      </c>
    </row>
    <row r="36" spans="1:11" ht="12.75" customHeight="1" x14ac:dyDescent="0.2">
      <c r="A36" s="3" t="s">
        <v>1053</v>
      </c>
      <c r="B36" s="1772">
        <v>1388.1460155561001</v>
      </c>
      <c r="C36" s="1221">
        <f t="shared" si="0"/>
        <v>12809.18415042683</v>
      </c>
      <c r="D36" s="1492">
        <v>6486.4139999999998</v>
      </c>
      <c r="E36" s="1261">
        <v>0</v>
      </c>
      <c r="F36" s="1261">
        <v>340.44900000000001</v>
      </c>
      <c r="G36" s="1261">
        <v>0</v>
      </c>
      <c r="H36" s="1261">
        <v>0</v>
      </c>
      <c r="I36" s="1262">
        <v>81.742000000000004</v>
      </c>
      <c r="J36" s="1492">
        <v>5900.5791504268309</v>
      </c>
      <c r="K36" s="921">
        <v>540</v>
      </c>
    </row>
    <row r="37" spans="1:11" ht="12.75" customHeight="1" x14ac:dyDescent="0.2">
      <c r="A37" s="3" t="s">
        <v>260</v>
      </c>
      <c r="B37" s="1772">
        <v>1060.7985595824</v>
      </c>
      <c r="C37" s="1221">
        <f t="shared" si="0"/>
        <v>7219.542348841529</v>
      </c>
      <c r="D37" s="1492">
        <v>4249.2340000000004</v>
      </c>
      <c r="E37" s="1261">
        <v>0</v>
      </c>
      <c r="F37" s="1261">
        <v>279.97800000000001</v>
      </c>
      <c r="G37" s="1261">
        <v>0</v>
      </c>
      <c r="H37" s="1261">
        <v>0</v>
      </c>
      <c r="I37" s="1262">
        <v>137.38999999999999</v>
      </c>
      <c r="J37" s="1492">
        <v>2552.9403488415282</v>
      </c>
      <c r="K37" s="921">
        <v>356</v>
      </c>
    </row>
    <row r="38" spans="1:11" ht="12.75" customHeight="1" x14ac:dyDescent="0.2">
      <c r="A38" s="3" t="s">
        <v>1054</v>
      </c>
      <c r="B38" s="1772">
        <v>2131.7842632535999</v>
      </c>
      <c r="C38" s="1221">
        <f t="shared" si="0"/>
        <v>18893.592661868177</v>
      </c>
      <c r="D38" s="1492">
        <v>10031.688</v>
      </c>
      <c r="E38" s="1261">
        <v>0</v>
      </c>
      <c r="F38" s="1261">
        <v>334.44799999999998</v>
      </c>
      <c r="G38" s="1261">
        <v>0</v>
      </c>
      <c r="H38" s="1261">
        <v>0</v>
      </c>
      <c r="I38" s="1262">
        <v>129.798</v>
      </c>
      <c r="J38" s="1492">
        <v>8397.6586618681758</v>
      </c>
      <c r="K38" s="921">
        <v>796</v>
      </c>
    </row>
    <row r="39" spans="1:11" ht="12.75" customHeight="1" x14ac:dyDescent="0.2">
      <c r="A39" s="3" t="s">
        <v>78</v>
      </c>
      <c r="B39" s="1772">
        <v>8415.7476093617006</v>
      </c>
      <c r="C39" s="1221">
        <f t="shared" si="0"/>
        <v>42557.439921343568</v>
      </c>
      <c r="D39" s="1492">
        <v>23166.538</v>
      </c>
      <c r="E39" s="1261">
        <v>0</v>
      </c>
      <c r="F39" s="1261">
        <v>2486.8029999999999</v>
      </c>
      <c r="G39" s="1261">
        <v>0</v>
      </c>
      <c r="H39" s="1261">
        <v>0</v>
      </c>
      <c r="I39" s="1262">
        <v>220.24100000000001</v>
      </c>
      <c r="J39" s="1492">
        <v>16683.857921343566</v>
      </c>
      <c r="K39" s="921">
        <v>1809</v>
      </c>
    </row>
    <row r="40" spans="1:11" ht="12.75" customHeight="1" x14ac:dyDescent="0.2">
      <c r="A40" s="3" t="s">
        <v>1055</v>
      </c>
      <c r="B40" s="1772">
        <v>1430.9713459351001</v>
      </c>
      <c r="C40" s="1221">
        <f t="shared" si="0"/>
        <v>9443.9193381039804</v>
      </c>
      <c r="D40" s="1492">
        <v>5298.3689999999997</v>
      </c>
      <c r="E40" s="1261">
        <v>0</v>
      </c>
      <c r="F40" s="1261">
        <v>166.52699999999999</v>
      </c>
      <c r="G40" s="1261">
        <v>0</v>
      </c>
      <c r="H40" s="1261">
        <v>0</v>
      </c>
      <c r="I40" s="1262">
        <v>79.852999999999994</v>
      </c>
      <c r="J40" s="1492">
        <v>3899.1703381039797</v>
      </c>
      <c r="K40" s="921">
        <v>432</v>
      </c>
    </row>
    <row r="41" spans="1:11" ht="12.75" customHeight="1" x14ac:dyDescent="0.2">
      <c r="A41" s="3" t="s">
        <v>1056</v>
      </c>
      <c r="B41" s="1772">
        <v>637.17868045340003</v>
      </c>
      <c r="C41" s="1221">
        <f t="shared" si="0"/>
        <v>3602.6946622667074</v>
      </c>
      <c r="D41" s="1492">
        <v>1596.7170000000001</v>
      </c>
      <c r="E41" s="1261">
        <v>0</v>
      </c>
      <c r="F41" s="1261">
        <v>136.15700000000001</v>
      </c>
      <c r="G41" s="1261">
        <v>0</v>
      </c>
      <c r="H41" s="1261">
        <v>0</v>
      </c>
      <c r="I41" s="1262">
        <v>12.025</v>
      </c>
      <c r="J41" s="1492">
        <v>1857.7956622667075</v>
      </c>
      <c r="K41" s="921">
        <v>135</v>
      </c>
    </row>
    <row r="42" spans="1:11" ht="12.75" customHeight="1" x14ac:dyDescent="0.2">
      <c r="A42" s="3" t="s">
        <v>80</v>
      </c>
      <c r="B42" s="1772">
        <v>24602.288805182998</v>
      </c>
      <c r="C42" s="1221">
        <f t="shared" si="0"/>
        <v>122573.64933756353</v>
      </c>
      <c r="D42" s="1492">
        <v>69828.267000000007</v>
      </c>
      <c r="E42" s="1261">
        <v>0</v>
      </c>
      <c r="F42" s="1261">
        <v>13194.637000000001</v>
      </c>
      <c r="G42" s="1261">
        <v>0</v>
      </c>
      <c r="H42" s="1261">
        <v>379.63803000000001</v>
      </c>
      <c r="I42" s="1262">
        <v>1432.57</v>
      </c>
      <c r="J42" s="1492">
        <v>37738.537307563514</v>
      </c>
      <c r="K42" s="921">
        <v>6325</v>
      </c>
    </row>
    <row r="43" spans="1:11" ht="12.75" customHeight="1" x14ac:dyDescent="0.2">
      <c r="A43" s="3" t="s">
        <v>574</v>
      </c>
      <c r="B43" s="1772">
        <v>863.02508914429995</v>
      </c>
      <c r="C43" s="1221">
        <f t="shared" si="0"/>
        <v>5229.1558435432908</v>
      </c>
      <c r="D43" s="1492">
        <v>2674.2139999999999</v>
      </c>
      <c r="E43" s="1261">
        <v>0</v>
      </c>
      <c r="F43" s="1261">
        <v>79.188000000000002</v>
      </c>
      <c r="G43" s="1261">
        <v>0</v>
      </c>
      <c r="H43" s="1261">
        <v>0</v>
      </c>
      <c r="I43" s="1262">
        <v>29.704999999999998</v>
      </c>
      <c r="J43" s="1492">
        <v>2446.0488435432912</v>
      </c>
      <c r="K43" s="921">
        <v>320</v>
      </c>
    </row>
    <row r="44" spans="1:11" ht="12.75" customHeight="1" x14ac:dyDescent="0.2">
      <c r="A44" s="3" t="s">
        <v>621</v>
      </c>
      <c r="B44" s="1772">
        <v>697.66612762390002</v>
      </c>
      <c r="C44" s="1221">
        <f t="shared" si="0"/>
        <v>4698.6251698947381</v>
      </c>
      <c r="D44" s="1492">
        <v>2022.9770000000001</v>
      </c>
      <c r="E44" s="1261">
        <v>0</v>
      </c>
      <c r="F44" s="1261">
        <v>73.198999999999998</v>
      </c>
      <c r="G44" s="1261">
        <v>0</v>
      </c>
      <c r="H44" s="1261">
        <v>0</v>
      </c>
      <c r="I44" s="1262">
        <v>90.650999999999996</v>
      </c>
      <c r="J44" s="1492">
        <v>2511.7981698947383</v>
      </c>
      <c r="K44" s="921">
        <v>243</v>
      </c>
    </row>
    <row r="45" spans="1:11" ht="12.75" customHeight="1" x14ac:dyDescent="0.2">
      <c r="A45" s="3" t="s">
        <v>82</v>
      </c>
      <c r="B45" s="1772">
        <v>2494.567460237</v>
      </c>
      <c r="C45" s="1221">
        <f t="shared" si="0"/>
        <v>19631.391836878916</v>
      </c>
      <c r="D45" s="1492">
        <v>11374.919</v>
      </c>
      <c r="E45" s="1261">
        <v>0</v>
      </c>
      <c r="F45" s="1261">
        <v>757.66600000000005</v>
      </c>
      <c r="G45" s="1261">
        <v>0</v>
      </c>
      <c r="H45" s="1261">
        <v>0</v>
      </c>
      <c r="I45" s="1262">
        <v>77.716999999999999</v>
      </c>
      <c r="J45" s="1492">
        <v>7421.0898368789149</v>
      </c>
      <c r="K45" s="921">
        <v>802</v>
      </c>
    </row>
    <row r="46" spans="1:11" ht="12.75" customHeight="1" x14ac:dyDescent="0.2">
      <c r="A46" s="3" t="s">
        <v>1057</v>
      </c>
      <c r="B46" s="1772">
        <v>1189.8814946947</v>
      </c>
      <c r="C46" s="1221">
        <f t="shared" si="0"/>
        <v>7050.1905900988186</v>
      </c>
      <c r="D46" s="1492">
        <v>4025.7820000000002</v>
      </c>
      <c r="E46" s="1261">
        <v>0</v>
      </c>
      <c r="F46" s="1261">
        <v>67.584000000000003</v>
      </c>
      <c r="G46" s="1261">
        <v>0</v>
      </c>
      <c r="H46" s="1261">
        <v>0</v>
      </c>
      <c r="I46" s="1262">
        <v>27.943999999999999</v>
      </c>
      <c r="J46" s="1492">
        <v>2928.8805900988177</v>
      </c>
      <c r="K46" s="921">
        <v>357</v>
      </c>
    </row>
    <row r="47" spans="1:11" ht="12.75" customHeight="1" x14ac:dyDescent="0.2">
      <c r="A47" s="3" t="s">
        <v>1058</v>
      </c>
      <c r="B47" s="1772">
        <v>486.25954095029999</v>
      </c>
      <c r="C47" s="1221">
        <f t="shared" si="0"/>
        <v>1922.8841035708388</v>
      </c>
      <c r="D47" s="1492">
        <v>1049.7280000000001</v>
      </c>
      <c r="E47" s="1261">
        <v>0</v>
      </c>
      <c r="F47" s="1261">
        <v>111.52200000000001</v>
      </c>
      <c r="G47" s="1261">
        <v>0</v>
      </c>
      <c r="H47" s="1261">
        <v>0</v>
      </c>
      <c r="I47" s="1262">
        <v>24.452000000000002</v>
      </c>
      <c r="J47" s="1492">
        <v>737.18210357083876</v>
      </c>
      <c r="K47" s="921">
        <v>120</v>
      </c>
    </row>
    <row r="48" spans="1:11" ht="12.75" customHeight="1" x14ac:dyDescent="0.2">
      <c r="A48" s="3" t="s">
        <v>154</v>
      </c>
      <c r="B48" s="1772">
        <v>952.15624145540005</v>
      </c>
      <c r="C48" s="1221">
        <f t="shared" si="0"/>
        <v>7849.8273924373607</v>
      </c>
      <c r="D48" s="1492">
        <v>3127.3960000000002</v>
      </c>
      <c r="E48" s="1261">
        <v>0</v>
      </c>
      <c r="F48" s="1261">
        <v>217.833</v>
      </c>
      <c r="G48" s="1261">
        <v>0</v>
      </c>
      <c r="H48" s="1261">
        <v>0</v>
      </c>
      <c r="I48" s="1262">
        <v>47.118000000000002</v>
      </c>
      <c r="J48" s="1492">
        <v>4457.48039243736</v>
      </c>
      <c r="K48" s="921">
        <v>302</v>
      </c>
    </row>
    <row r="49" spans="1:11" ht="12.75" customHeight="1" x14ac:dyDescent="0.2">
      <c r="A49" s="3" t="s">
        <v>1059</v>
      </c>
      <c r="B49" s="1772">
        <v>3698.9196831336999</v>
      </c>
      <c r="C49" s="1221">
        <f t="shared" si="0"/>
        <v>29119.383104287768</v>
      </c>
      <c r="D49" s="1492">
        <v>16442.324000000001</v>
      </c>
      <c r="E49" s="1261">
        <v>0</v>
      </c>
      <c r="F49" s="1261">
        <v>866.98199999999997</v>
      </c>
      <c r="G49" s="1261">
        <v>0</v>
      </c>
      <c r="H49" s="1261">
        <v>0</v>
      </c>
      <c r="I49" s="1262">
        <v>138.19499999999999</v>
      </c>
      <c r="J49" s="1492">
        <v>11671.882104287768</v>
      </c>
      <c r="K49" s="921">
        <v>1405</v>
      </c>
    </row>
    <row r="50" spans="1:11" ht="12.75" customHeight="1" x14ac:dyDescent="0.2">
      <c r="A50" s="3" t="s">
        <v>915</v>
      </c>
      <c r="B50" s="1772">
        <v>1076.2934186809</v>
      </c>
      <c r="C50" s="1221">
        <f t="shared" si="0"/>
        <v>8774.6344891940516</v>
      </c>
      <c r="D50" s="1492">
        <v>5177.9769999999999</v>
      </c>
      <c r="E50" s="1261">
        <v>0</v>
      </c>
      <c r="F50" s="1261">
        <v>78.822999999999993</v>
      </c>
      <c r="G50" s="1261">
        <v>0</v>
      </c>
      <c r="H50" s="1261">
        <v>0</v>
      </c>
      <c r="I50" s="1262">
        <v>28.646000000000001</v>
      </c>
      <c r="J50" s="1492">
        <v>3489.1884891940517</v>
      </c>
      <c r="K50" s="921">
        <v>369</v>
      </c>
    </row>
    <row r="51" spans="1:11" ht="12.75" customHeight="1" x14ac:dyDescent="0.2">
      <c r="A51" s="3" t="s">
        <v>84</v>
      </c>
      <c r="B51" s="1772">
        <v>46583.399856029995</v>
      </c>
      <c r="C51" s="1221">
        <f t="shared" si="0"/>
        <v>404967.39670641767</v>
      </c>
      <c r="D51" s="1492">
        <v>154411.08900000001</v>
      </c>
      <c r="E51" s="1261">
        <v>3191.3742399999996</v>
      </c>
      <c r="F51" s="1261">
        <v>19077.254000000001</v>
      </c>
      <c r="G51" s="1261">
        <v>0</v>
      </c>
      <c r="H51" s="1261">
        <v>29960.96039</v>
      </c>
      <c r="I51" s="1262">
        <v>4083.721</v>
      </c>
      <c r="J51" s="1492">
        <v>194242.99807641763</v>
      </c>
      <c r="K51" s="921">
        <v>14964</v>
      </c>
    </row>
    <row r="52" spans="1:11" ht="12.75" customHeight="1" x14ac:dyDescent="0.2">
      <c r="A52" s="3" t="s">
        <v>471</v>
      </c>
      <c r="B52" s="1772">
        <v>9737.5048214019989</v>
      </c>
      <c r="C52" s="1221">
        <f t="shared" si="0"/>
        <v>60554.972944355774</v>
      </c>
      <c r="D52" s="1492">
        <v>32188.777999999998</v>
      </c>
      <c r="E52" s="1261">
        <v>0</v>
      </c>
      <c r="F52" s="1261">
        <v>3985.1329999999998</v>
      </c>
      <c r="G52" s="1261">
        <v>0</v>
      </c>
      <c r="H52" s="1261">
        <v>0</v>
      </c>
      <c r="I52" s="1262">
        <v>429.81200000000001</v>
      </c>
      <c r="J52" s="1492">
        <v>23951.249944355779</v>
      </c>
      <c r="K52" s="921">
        <v>2922</v>
      </c>
    </row>
    <row r="53" spans="1:11" ht="12.75" customHeight="1" x14ac:dyDescent="0.2">
      <c r="A53" s="3" t="s">
        <v>85</v>
      </c>
      <c r="B53" s="1772">
        <v>20795.645921685998</v>
      </c>
      <c r="C53" s="1221">
        <f t="shared" si="0"/>
        <v>101940.13605189571</v>
      </c>
      <c r="D53" s="1492">
        <v>47232.669000000002</v>
      </c>
      <c r="E53" s="1261">
        <v>0</v>
      </c>
      <c r="F53" s="1261">
        <v>5660.2070000000003</v>
      </c>
      <c r="G53" s="1261">
        <v>0</v>
      </c>
      <c r="H53" s="1261">
        <v>0</v>
      </c>
      <c r="I53" s="1262">
        <v>659.31500000000005</v>
      </c>
      <c r="J53" s="1492">
        <v>48387.945051895695</v>
      </c>
      <c r="K53" s="921">
        <v>3917</v>
      </c>
    </row>
    <row r="54" spans="1:11" ht="12.75" customHeight="1" x14ac:dyDescent="0.2">
      <c r="A54" s="3" t="s">
        <v>157</v>
      </c>
      <c r="B54" s="1772">
        <v>6540.3595566631993</v>
      </c>
      <c r="C54" s="1221">
        <f t="shared" si="0"/>
        <v>44376.25975782569</v>
      </c>
      <c r="D54" s="1492">
        <v>24395.204000000002</v>
      </c>
      <c r="E54" s="1261">
        <v>0</v>
      </c>
      <c r="F54" s="1261">
        <v>6607.817</v>
      </c>
      <c r="G54" s="1261">
        <v>0</v>
      </c>
      <c r="H54" s="1261">
        <v>0</v>
      </c>
      <c r="I54" s="1262">
        <v>244.81899999999999</v>
      </c>
      <c r="J54" s="1492">
        <v>13128.419757825688</v>
      </c>
      <c r="K54" s="921">
        <v>1656</v>
      </c>
    </row>
    <row r="55" spans="1:11" ht="12.75" customHeight="1" x14ac:dyDescent="0.2">
      <c r="A55" s="3" t="s">
        <v>583</v>
      </c>
      <c r="B55" s="1772">
        <v>322.7222508127</v>
      </c>
      <c r="C55" s="1221">
        <f t="shared" si="0"/>
        <v>4456.9651409342414</v>
      </c>
      <c r="D55" s="1492">
        <v>1463.856</v>
      </c>
      <c r="E55" s="1261">
        <v>0</v>
      </c>
      <c r="F55" s="1261">
        <v>18.344999999999999</v>
      </c>
      <c r="G55" s="1261">
        <v>0</v>
      </c>
      <c r="H55" s="1261">
        <v>1103.3427099999999</v>
      </c>
      <c r="I55" s="1262">
        <v>0.33100000000000002</v>
      </c>
      <c r="J55" s="1492">
        <v>1871.0904309342413</v>
      </c>
      <c r="K55" s="921">
        <v>149</v>
      </c>
    </row>
    <row r="56" spans="1:11" ht="12.75" customHeight="1" x14ac:dyDescent="0.2">
      <c r="A56" s="3" t="s">
        <v>1060</v>
      </c>
      <c r="B56" s="1772">
        <v>3486.3832828300001</v>
      </c>
      <c r="C56" s="1221">
        <f t="shared" si="0"/>
        <v>28454.326034856647</v>
      </c>
      <c r="D56" s="1492">
        <v>17573.057000000001</v>
      </c>
      <c r="E56" s="1261">
        <v>0</v>
      </c>
      <c r="F56" s="1261">
        <v>1521.201</v>
      </c>
      <c r="G56" s="1261">
        <v>0</v>
      </c>
      <c r="H56" s="1261">
        <v>0</v>
      </c>
      <c r="I56" s="1262">
        <v>155.13</v>
      </c>
      <c r="J56" s="1492">
        <v>9204.9380348566447</v>
      </c>
      <c r="K56" s="921">
        <v>1132</v>
      </c>
    </row>
    <row r="57" spans="1:11" ht="12.75" customHeight="1" x14ac:dyDescent="0.2">
      <c r="A57" s="3" t="s">
        <v>158</v>
      </c>
      <c r="B57" s="1772">
        <v>2861.2430478227998</v>
      </c>
      <c r="C57" s="1221">
        <f t="shared" si="0"/>
        <v>19017.9072820613</v>
      </c>
      <c r="D57" s="1492">
        <v>9449.4459999999999</v>
      </c>
      <c r="E57" s="1261">
        <v>0</v>
      </c>
      <c r="F57" s="1261">
        <v>941.38699999999994</v>
      </c>
      <c r="G57" s="1261">
        <v>0</v>
      </c>
      <c r="H57" s="1261">
        <v>0</v>
      </c>
      <c r="I57" s="1262">
        <v>206.482</v>
      </c>
      <c r="J57" s="1492">
        <v>8420.5922820612996</v>
      </c>
      <c r="K57" s="921">
        <v>924</v>
      </c>
    </row>
    <row r="58" spans="1:11" ht="12.75" customHeight="1" x14ac:dyDescent="0.2">
      <c r="A58" s="3" t="s">
        <v>88</v>
      </c>
      <c r="B58" s="1772">
        <v>3431.0975361929995</v>
      </c>
      <c r="C58" s="1221">
        <f t="shared" si="0"/>
        <v>23092.894207188932</v>
      </c>
      <c r="D58" s="1492">
        <v>12595.038</v>
      </c>
      <c r="E58" s="1261">
        <v>0</v>
      </c>
      <c r="F58" s="1261">
        <v>712.22500000000002</v>
      </c>
      <c r="G58" s="1261">
        <v>0</v>
      </c>
      <c r="H58" s="1261">
        <v>0</v>
      </c>
      <c r="I58" s="1262">
        <v>494.49700000000001</v>
      </c>
      <c r="J58" s="1492">
        <v>9291.1342071889339</v>
      </c>
      <c r="K58" s="921">
        <v>1426</v>
      </c>
    </row>
    <row r="59" spans="1:11" ht="12.75" customHeight="1" x14ac:dyDescent="0.2">
      <c r="A59" s="3" t="s">
        <v>547</v>
      </c>
      <c r="B59" s="1772">
        <v>729.04441879499996</v>
      </c>
      <c r="C59" s="1221">
        <f t="shared" si="0"/>
        <v>4697.4817511764477</v>
      </c>
      <c r="D59" s="1492">
        <v>2663.3910000000001</v>
      </c>
      <c r="E59" s="1261">
        <v>0</v>
      </c>
      <c r="F59" s="1261">
        <v>87.828000000000003</v>
      </c>
      <c r="G59" s="1261">
        <v>0</v>
      </c>
      <c r="H59" s="1261">
        <v>0</v>
      </c>
      <c r="I59" s="1262">
        <v>31.1</v>
      </c>
      <c r="J59" s="1492">
        <v>1915.1627511764477</v>
      </c>
      <c r="K59" s="921">
        <v>290</v>
      </c>
    </row>
    <row r="60" spans="1:11" ht="12.75" customHeight="1" x14ac:dyDescent="0.2">
      <c r="A60" s="3" t="s">
        <v>159</v>
      </c>
      <c r="B60" s="1772">
        <v>4832.6636771004996</v>
      </c>
      <c r="C60" s="1221">
        <f t="shared" si="0"/>
        <v>22644.384916145202</v>
      </c>
      <c r="D60" s="1492">
        <v>10603.27</v>
      </c>
      <c r="E60" s="1261">
        <v>0</v>
      </c>
      <c r="F60" s="1261">
        <v>1530.02</v>
      </c>
      <c r="G60" s="1261">
        <v>0</v>
      </c>
      <c r="H60" s="1261">
        <v>0</v>
      </c>
      <c r="I60" s="1262">
        <v>200.80600000000001</v>
      </c>
      <c r="J60" s="1492">
        <v>10310.2889161452</v>
      </c>
      <c r="K60" s="921">
        <v>842</v>
      </c>
    </row>
    <row r="61" spans="1:11" ht="12.75" customHeight="1" x14ac:dyDescent="0.2">
      <c r="A61" s="3" t="s">
        <v>672</v>
      </c>
      <c r="B61" s="1772">
        <v>1133.5480196738999</v>
      </c>
      <c r="C61" s="1221">
        <f t="shared" si="0"/>
        <v>8367.6281703529567</v>
      </c>
      <c r="D61" s="1492">
        <v>3989.8539999999998</v>
      </c>
      <c r="E61" s="1261">
        <v>0</v>
      </c>
      <c r="F61" s="1261">
        <v>179.267</v>
      </c>
      <c r="G61" s="1261">
        <v>0</v>
      </c>
      <c r="H61" s="1261">
        <v>0</v>
      </c>
      <c r="I61" s="1262">
        <v>14.269</v>
      </c>
      <c r="J61" s="1492">
        <v>4184.2381703529554</v>
      </c>
      <c r="K61" s="921">
        <v>474</v>
      </c>
    </row>
    <row r="62" spans="1:11" ht="12.75" customHeight="1" x14ac:dyDescent="0.2">
      <c r="A62" s="3" t="s">
        <v>585</v>
      </c>
      <c r="B62" s="1772">
        <v>1298.83804313</v>
      </c>
      <c r="C62" s="1221">
        <f t="shared" si="0"/>
        <v>7355.3410402088912</v>
      </c>
      <c r="D62" s="1492">
        <v>4105.3720000000003</v>
      </c>
      <c r="E62" s="1261">
        <v>0</v>
      </c>
      <c r="F62" s="1261">
        <v>183.37899999999999</v>
      </c>
      <c r="G62" s="1261">
        <v>0</v>
      </c>
      <c r="H62" s="1261">
        <v>0</v>
      </c>
      <c r="I62" s="1262">
        <v>36.44</v>
      </c>
      <c r="J62" s="1492">
        <v>3030.1500402088914</v>
      </c>
      <c r="K62" s="921">
        <v>423</v>
      </c>
    </row>
    <row r="63" spans="1:11" ht="12.75" customHeight="1" x14ac:dyDescent="0.2">
      <c r="A63" s="3" t="s">
        <v>2096</v>
      </c>
      <c r="B63" s="1772">
        <v>1586.1629704903</v>
      </c>
      <c r="C63" s="1221">
        <f t="shared" si="0"/>
        <v>10938.043197151619</v>
      </c>
      <c r="D63" s="1492">
        <v>4749.4549999999999</v>
      </c>
      <c r="E63" s="1261">
        <v>0</v>
      </c>
      <c r="F63" s="1261">
        <v>463.68200000000002</v>
      </c>
      <c r="G63" s="1261">
        <v>0</v>
      </c>
      <c r="H63" s="1261">
        <v>0</v>
      </c>
      <c r="I63" s="1262">
        <v>27.085000000000001</v>
      </c>
      <c r="J63" s="1492">
        <v>5697.8211971516193</v>
      </c>
      <c r="K63" s="921">
        <v>674</v>
      </c>
    </row>
    <row r="64" spans="1:11" ht="12.75" customHeight="1" x14ac:dyDescent="0.2">
      <c r="A64" s="3" t="s">
        <v>92</v>
      </c>
      <c r="B64" s="1772">
        <v>1187.0860926068999</v>
      </c>
      <c r="C64" s="1221">
        <f t="shared" si="0"/>
        <v>12327.477204286661</v>
      </c>
      <c r="D64" s="1492">
        <v>5278.9589999999998</v>
      </c>
      <c r="E64" s="1261">
        <v>0</v>
      </c>
      <c r="F64" s="1261">
        <v>200.018</v>
      </c>
      <c r="G64" s="1261">
        <v>0</v>
      </c>
      <c r="H64" s="1261">
        <v>0</v>
      </c>
      <c r="I64" s="1262">
        <v>30.361999999999998</v>
      </c>
      <c r="J64" s="1492">
        <v>6818.1382042866617</v>
      </c>
      <c r="K64" s="921">
        <v>575</v>
      </c>
    </row>
    <row r="65" spans="1:11" ht="12.75" customHeight="1" x14ac:dyDescent="0.2">
      <c r="A65" s="3" t="s">
        <v>93</v>
      </c>
      <c r="B65" s="1772">
        <v>1128.9784671334</v>
      </c>
      <c r="C65" s="1221">
        <f t="shared" si="0"/>
        <v>9499.5025858625813</v>
      </c>
      <c r="D65" s="1492">
        <v>5221.4070000000002</v>
      </c>
      <c r="E65" s="1261">
        <v>0</v>
      </c>
      <c r="F65" s="1261">
        <v>258.52</v>
      </c>
      <c r="G65" s="1261">
        <v>0</v>
      </c>
      <c r="H65" s="1261">
        <v>0</v>
      </c>
      <c r="I65" s="1261">
        <v>99.05</v>
      </c>
      <c r="J65" s="1500">
        <v>3920.5255858625806</v>
      </c>
      <c r="K65" s="921">
        <v>478</v>
      </c>
    </row>
    <row r="66" spans="1:11" ht="12.75" customHeight="1" x14ac:dyDescent="0.2">
      <c r="A66" s="3" t="s">
        <v>1061</v>
      </c>
      <c r="B66" s="1772">
        <v>909.85740776839987</v>
      </c>
      <c r="C66" s="1221">
        <f t="shared" si="0"/>
        <v>6558.7035928686582</v>
      </c>
      <c r="D66" s="1492">
        <v>3033.7919999999999</v>
      </c>
      <c r="E66" s="1261">
        <v>0</v>
      </c>
      <c r="F66" s="1261">
        <v>260.471</v>
      </c>
      <c r="G66" s="1261">
        <v>0</v>
      </c>
      <c r="H66" s="1261">
        <v>0</v>
      </c>
      <c r="I66" s="1261">
        <v>53.665999999999997</v>
      </c>
      <c r="J66" s="1500">
        <v>3210.7745928686581</v>
      </c>
      <c r="K66" s="921">
        <v>329</v>
      </c>
    </row>
    <row r="67" spans="1:11" ht="12.75" customHeight="1" x14ac:dyDescent="0.2">
      <c r="A67" s="3" t="s">
        <v>95</v>
      </c>
      <c r="B67" s="1772">
        <v>2420.9965214366002</v>
      </c>
      <c r="C67" s="1221">
        <f t="shared" si="0"/>
        <v>16551.205726569133</v>
      </c>
      <c r="D67" s="1492">
        <v>8689.3109999999997</v>
      </c>
      <c r="E67" s="1261">
        <v>0</v>
      </c>
      <c r="F67" s="1261">
        <v>512.66200000000003</v>
      </c>
      <c r="G67" s="1261">
        <v>0</v>
      </c>
      <c r="H67" s="1261">
        <v>0</v>
      </c>
      <c r="I67" s="1261">
        <v>584.24699999999996</v>
      </c>
      <c r="J67" s="1500">
        <v>6764.9857265691344</v>
      </c>
      <c r="K67" s="921">
        <v>756</v>
      </c>
    </row>
    <row r="68" spans="1:11" ht="12.75" customHeight="1" x14ac:dyDescent="0.2">
      <c r="A68" s="3" t="s">
        <v>593</v>
      </c>
      <c r="B68" s="1772">
        <v>355.61366578957609</v>
      </c>
      <c r="C68" s="1221">
        <f t="shared" si="0"/>
        <v>3053.0972844078906</v>
      </c>
      <c r="D68" s="1492">
        <v>1132.229</v>
      </c>
      <c r="E68" s="1261">
        <v>0</v>
      </c>
      <c r="F68" s="1261">
        <v>44.795999999999999</v>
      </c>
      <c r="G68" s="1261">
        <v>0</v>
      </c>
      <c r="H68" s="1261">
        <v>0</v>
      </c>
      <c r="I68" s="1261">
        <v>16.024000000000001</v>
      </c>
      <c r="J68" s="1500">
        <v>1860.0482844078908</v>
      </c>
      <c r="K68" s="921">
        <v>151</v>
      </c>
    </row>
    <row r="69" spans="1:11" ht="12.75" customHeight="1" x14ac:dyDescent="0.2">
      <c r="A69" s="3" t="s">
        <v>163</v>
      </c>
      <c r="B69" s="1772">
        <v>2161.8361332969998</v>
      </c>
      <c r="C69" s="1221">
        <f t="shared" ref="C69:C118" si="1">SUM(D69:J69)</f>
        <v>17025.40086483449</v>
      </c>
      <c r="D69" s="1492">
        <v>8153.366</v>
      </c>
      <c r="E69" s="1261">
        <v>0</v>
      </c>
      <c r="F69" s="1261">
        <v>358.37599999999998</v>
      </c>
      <c r="G69" s="1261">
        <v>0</v>
      </c>
      <c r="H69" s="1261">
        <v>0</v>
      </c>
      <c r="I69" s="1261">
        <v>82.076999999999998</v>
      </c>
      <c r="J69" s="1500">
        <v>8431.5818648344884</v>
      </c>
      <c r="K69" s="921">
        <v>876</v>
      </c>
    </row>
    <row r="70" spans="1:11" ht="12.75" customHeight="1" x14ac:dyDescent="0.2">
      <c r="A70" s="3" t="s">
        <v>2062</v>
      </c>
      <c r="B70" s="1772">
        <v>807.71913116729991</v>
      </c>
      <c r="C70" s="1221">
        <f t="shared" si="1"/>
        <v>6298.4953416354929</v>
      </c>
      <c r="D70" s="1492">
        <v>3102.36</v>
      </c>
      <c r="E70" s="1261">
        <v>0</v>
      </c>
      <c r="F70" s="1261">
        <v>124.49299999999999</v>
      </c>
      <c r="G70" s="1261">
        <v>0</v>
      </c>
      <c r="H70" s="1261">
        <v>0</v>
      </c>
      <c r="I70" s="1261">
        <v>22.209</v>
      </c>
      <c r="J70" s="1500">
        <v>3049.4333416354934</v>
      </c>
      <c r="K70" s="921">
        <v>349</v>
      </c>
    </row>
    <row r="71" spans="1:11" ht="12.75" customHeight="1" x14ac:dyDescent="0.2">
      <c r="A71" s="3" t="s">
        <v>1062</v>
      </c>
      <c r="B71" s="1772">
        <v>1329.0175607551</v>
      </c>
      <c r="C71" s="1221">
        <f t="shared" si="1"/>
        <v>7898.8720370557749</v>
      </c>
      <c r="D71" s="1492">
        <v>3829.74</v>
      </c>
      <c r="E71" s="1261">
        <v>0</v>
      </c>
      <c r="F71" s="1261">
        <v>410.40699999999998</v>
      </c>
      <c r="G71" s="1261">
        <v>0</v>
      </c>
      <c r="H71" s="1261">
        <v>0</v>
      </c>
      <c r="I71" s="1261">
        <v>50.695</v>
      </c>
      <c r="J71" s="1500">
        <v>3608.0300370557757</v>
      </c>
      <c r="K71" s="921">
        <v>394</v>
      </c>
    </row>
    <row r="72" spans="1:11" ht="12.75" customHeight="1" x14ac:dyDescent="0.2">
      <c r="A72" s="3" t="s">
        <v>98</v>
      </c>
      <c r="B72" s="1772">
        <v>745.41870096100001</v>
      </c>
      <c r="C72" s="1221">
        <f t="shared" si="1"/>
        <v>7586.801420703945</v>
      </c>
      <c r="D72" s="1492">
        <v>3587.5430000000001</v>
      </c>
      <c r="E72" s="1261">
        <v>0</v>
      </c>
      <c r="F72" s="1261">
        <v>150.65100000000001</v>
      </c>
      <c r="G72" s="1261">
        <v>0</v>
      </c>
      <c r="H72" s="1261">
        <v>0</v>
      </c>
      <c r="I72" s="1261">
        <v>32.715000000000003</v>
      </c>
      <c r="J72" s="1500">
        <v>3815.8924207039449</v>
      </c>
      <c r="K72" s="921">
        <v>366</v>
      </c>
    </row>
    <row r="73" spans="1:11" ht="12.75" customHeight="1" x14ac:dyDescent="0.2">
      <c r="A73" s="3" t="s">
        <v>99</v>
      </c>
      <c r="B73" s="1772">
        <v>1162.1982849724</v>
      </c>
      <c r="C73" s="1221">
        <f t="shared" si="1"/>
        <v>8925.6593091443192</v>
      </c>
      <c r="D73" s="1492">
        <v>3605.683</v>
      </c>
      <c r="E73" s="1261">
        <v>0</v>
      </c>
      <c r="F73" s="1261">
        <v>285.87299999999999</v>
      </c>
      <c r="G73" s="1261">
        <v>0</v>
      </c>
      <c r="H73" s="1261">
        <v>0</v>
      </c>
      <c r="I73" s="1261">
        <v>50.491</v>
      </c>
      <c r="J73" s="1500">
        <v>4983.6123091443196</v>
      </c>
      <c r="K73" s="921">
        <v>388</v>
      </c>
    </row>
    <row r="74" spans="1:11" ht="12.75" customHeight="1" x14ac:dyDescent="0.2">
      <c r="A74" s="3" t="s">
        <v>100</v>
      </c>
      <c r="B74" s="1772">
        <v>2279.8599698180001</v>
      </c>
      <c r="C74" s="1221">
        <f t="shared" si="1"/>
        <v>21747.416969777449</v>
      </c>
      <c r="D74" s="1492">
        <v>9515.8140000000003</v>
      </c>
      <c r="E74" s="1261">
        <v>0</v>
      </c>
      <c r="F74" s="1261">
        <v>201.61500000000001</v>
      </c>
      <c r="G74" s="1261">
        <v>0</v>
      </c>
      <c r="H74" s="1261">
        <v>0</v>
      </c>
      <c r="I74" s="1261">
        <v>78.959999999999994</v>
      </c>
      <c r="J74" s="1500">
        <v>11951.027969777451</v>
      </c>
      <c r="K74" s="921">
        <v>974</v>
      </c>
    </row>
    <row r="75" spans="1:11" ht="12.75" customHeight="1" x14ac:dyDescent="0.2">
      <c r="A75" s="3" t="s">
        <v>1063</v>
      </c>
      <c r="B75" s="1772">
        <v>1470.5057205626001</v>
      </c>
      <c r="C75" s="1221">
        <f t="shared" si="1"/>
        <v>11298.182492986256</v>
      </c>
      <c r="D75" s="1492">
        <v>5333.4650000000001</v>
      </c>
      <c r="E75" s="1261">
        <v>0</v>
      </c>
      <c r="F75" s="1261">
        <v>233.54900000000001</v>
      </c>
      <c r="G75" s="1261">
        <v>0</v>
      </c>
      <c r="H75" s="1261">
        <v>0</v>
      </c>
      <c r="I75" s="1261">
        <v>27.888999999999999</v>
      </c>
      <c r="J75" s="1500">
        <v>5703.2794929862566</v>
      </c>
      <c r="K75" s="921">
        <v>564</v>
      </c>
    </row>
    <row r="76" spans="1:11" ht="12.75" customHeight="1" x14ac:dyDescent="0.2">
      <c r="A76" s="3" t="s">
        <v>164</v>
      </c>
      <c r="B76" s="1772">
        <v>5119.8627409159999</v>
      </c>
      <c r="C76" s="1221">
        <f t="shared" si="1"/>
        <v>24767.110783276778</v>
      </c>
      <c r="D76" s="1492">
        <v>11663.24</v>
      </c>
      <c r="E76" s="1261">
        <v>0</v>
      </c>
      <c r="F76" s="1261">
        <v>1191.125</v>
      </c>
      <c r="G76" s="1261">
        <v>0</v>
      </c>
      <c r="H76" s="1261">
        <v>0</v>
      </c>
      <c r="I76" s="1261">
        <v>115.77800000000001</v>
      </c>
      <c r="J76" s="1500">
        <v>11796.967783276777</v>
      </c>
      <c r="K76" s="921">
        <v>1661</v>
      </c>
    </row>
    <row r="77" spans="1:11" ht="12.75" customHeight="1" x14ac:dyDescent="0.2">
      <c r="A77" s="3" t="s">
        <v>1064</v>
      </c>
      <c r="B77" s="1772">
        <v>1416.2323729274999</v>
      </c>
      <c r="C77" s="1221">
        <f t="shared" si="1"/>
        <v>7503.8841613240857</v>
      </c>
      <c r="D77" s="1492">
        <v>3516.2049999999999</v>
      </c>
      <c r="E77" s="1261">
        <v>0</v>
      </c>
      <c r="F77" s="1261">
        <v>620.08399999999995</v>
      </c>
      <c r="G77" s="1261">
        <v>0</v>
      </c>
      <c r="H77" s="1261">
        <v>0</v>
      </c>
      <c r="I77" s="1261">
        <v>225.49199999999999</v>
      </c>
      <c r="J77" s="1500">
        <v>3142.1031613240857</v>
      </c>
      <c r="K77" s="921">
        <v>346</v>
      </c>
    </row>
    <row r="78" spans="1:11" ht="12.75" customHeight="1" x14ac:dyDescent="0.2">
      <c r="A78" s="3" t="s">
        <v>2054</v>
      </c>
      <c r="B78" s="1772">
        <v>941.74283802089997</v>
      </c>
      <c r="C78" s="1221">
        <f t="shared" si="1"/>
        <v>10011.365513323848</v>
      </c>
      <c r="D78" s="1492">
        <v>5117.01</v>
      </c>
      <c r="E78" s="1261">
        <v>0</v>
      </c>
      <c r="F78" s="1261">
        <v>225.07900000000001</v>
      </c>
      <c r="G78" s="1261">
        <v>0</v>
      </c>
      <c r="H78" s="1261">
        <v>0</v>
      </c>
      <c r="I78" s="1261">
        <v>54.411000000000001</v>
      </c>
      <c r="J78" s="1500">
        <v>4614.8655133238481</v>
      </c>
      <c r="K78" s="921">
        <v>409</v>
      </c>
    </row>
    <row r="79" spans="1:11" ht="12.75" customHeight="1" x14ac:dyDescent="0.2">
      <c r="A79" s="3" t="s">
        <v>736</v>
      </c>
      <c r="B79" s="1772">
        <v>997.79042213439993</v>
      </c>
      <c r="C79" s="1221">
        <f t="shared" si="1"/>
        <v>5863.6784615925317</v>
      </c>
      <c r="D79" s="1492">
        <v>2769.4679999999998</v>
      </c>
      <c r="E79" s="1261">
        <v>0</v>
      </c>
      <c r="F79" s="1261">
        <v>246.52</v>
      </c>
      <c r="G79" s="1261">
        <v>0</v>
      </c>
      <c r="H79" s="1261">
        <v>0</v>
      </c>
      <c r="I79" s="1261">
        <v>92.825999999999993</v>
      </c>
      <c r="J79" s="1500">
        <v>2754.8644615925314</v>
      </c>
      <c r="K79" s="921">
        <v>345</v>
      </c>
    </row>
    <row r="80" spans="1:11" ht="12.75" customHeight="1" x14ac:dyDescent="0.2">
      <c r="A80" s="3" t="s">
        <v>1065</v>
      </c>
      <c r="B80" s="1772">
        <v>1015.6333121663999</v>
      </c>
      <c r="C80" s="1221">
        <f t="shared" si="1"/>
        <v>7071.075617700104</v>
      </c>
      <c r="D80" s="1492">
        <v>3845.1729999999998</v>
      </c>
      <c r="E80" s="1261">
        <v>0</v>
      </c>
      <c r="F80" s="1261">
        <v>71.503</v>
      </c>
      <c r="G80" s="1261">
        <v>0</v>
      </c>
      <c r="H80" s="1261">
        <v>0</v>
      </c>
      <c r="I80" s="1261">
        <v>48.01</v>
      </c>
      <c r="J80" s="1500">
        <v>3106.3896177001038</v>
      </c>
      <c r="K80" s="921">
        <v>407</v>
      </c>
    </row>
    <row r="81" spans="1:11" ht="12.75" customHeight="1" x14ac:dyDescent="0.2">
      <c r="A81" s="3" t="s">
        <v>1066</v>
      </c>
      <c r="B81" s="1772">
        <v>1202.0758805536</v>
      </c>
      <c r="C81" s="1221">
        <f t="shared" si="1"/>
        <v>8278.5047118755465</v>
      </c>
      <c r="D81" s="1492">
        <v>4694.62</v>
      </c>
      <c r="E81" s="1261">
        <v>0</v>
      </c>
      <c r="F81" s="1261">
        <v>176.56899999999999</v>
      </c>
      <c r="G81" s="1261">
        <v>0</v>
      </c>
      <c r="H81" s="1261">
        <v>0</v>
      </c>
      <c r="I81" s="1261">
        <v>16.792999999999999</v>
      </c>
      <c r="J81" s="1500">
        <v>3390.5227118755474</v>
      </c>
      <c r="K81" s="921">
        <v>366</v>
      </c>
    </row>
    <row r="82" spans="1:11" ht="12.75" customHeight="1" x14ac:dyDescent="0.2">
      <c r="A82" s="3" t="s">
        <v>101</v>
      </c>
      <c r="B82" s="1772">
        <v>1481.4838643861999</v>
      </c>
      <c r="C82" s="1221">
        <f t="shared" si="1"/>
        <v>7267.5340785363878</v>
      </c>
      <c r="D82" s="1492">
        <v>4392.7610000000004</v>
      </c>
      <c r="E82" s="1261">
        <v>0</v>
      </c>
      <c r="F82" s="1261">
        <v>298.64699999999999</v>
      </c>
      <c r="G82" s="1261">
        <v>0</v>
      </c>
      <c r="H82" s="1261">
        <v>0</v>
      </c>
      <c r="I82" s="1261">
        <v>52.908999999999999</v>
      </c>
      <c r="J82" s="1500">
        <v>2523.2170785363878</v>
      </c>
      <c r="K82" s="921">
        <v>420</v>
      </c>
    </row>
    <row r="83" spans="1:11" ht="12.75" customHeight="1" x14ac:dyDescent="0.2">
      <c r="A83" s="3" t="s">
        <v>1067</v>
      </c>
      <c r="B83" s="1772">
        <v>3587.4515049791003</v>
      </c>
      <c r="C83" s="1221">
        <f t="shared" si="1"/>
        <v>30152.725830163279</v>
      </c>
      <c r="D83" s="1492">
        <v>14909.709000000001</v>
      </c>
      <c r="E83" s="1261">
        <v>0</v>
      </c>
      <c r="F83" s="1261">
        <v>1332.087</v>
      </c>
      <c r="G83" s="1261">
        <v>0</v>
      </c>
      <c r="H83" s="1261">
        <v>0</v>
      </c>
      <c r="I83" s="1261">
        <v>320.53399999999999</v>
      </c>
      <c r="J83" s="1500">
        <v>13590.395830163277</v>
      </c>
      <c r="K83" s="921">
        <v>1323</v>
      </c>
    </row>
    <row r="84" spans="1:11" ht="12.75" customHeight="1" x14ac:dyDescent="0.2">
      <c r="A84" s="3" t="s">
        <v>1068</v>
      </c>
      <c r="B84" s="1772">
        <v>4494.3842508549005</v>
      </c>
      <c r="C84" s="1221">
        <f t="shared" si="1"/>
        <v>42045.497135046782</v>
      </c>
      <c r="D84" s="1492">
        <v>24379.116999999998</v>
      </c>
      <c r="E84" s="1261">
        <v>0</v>
      </c>
      <c r="F84" s="1261">
        <v>2314.77</v>
      </c>
      <c r="G84" s="1261">
        <v>0</v>
      </c>
      <c r="H84" s="1261">
        <v>0</v>
      </c>
      <c r="I84" s="1261">
        <v>212.137</v>
      </c>
      <c r="J84" s="1500">
        <v>15139.473135046783</v>
      </c>
      <c r="K84" s="921">
        <v>1454</v>
      </c>
    </row>
    <row r="85" spans="1:11" ht="12.75" customHeight="1" x14ac:dyDescent="0.2">
      <c r="A85" s="3" t="s">
        <v>103</v>
      </c>
      <c r="B85" s="1772">
        <v>1795.7773963256</v>
      </c>
      <c r="C85" s="1221">
        <f t="shared" si="1"/>
        <v>8373.559734448816</v>
      </c>
      <c r="D85" s="1492">
        <v>4254.473</v>
      </c>
      <c r="E85" s="1261">
        <v>0</v>
      </c>
      <c r="F85" s="1261">
        <v>255.13399999999999</v>
      </c>
      <c r="G85" s="1261">
        <v>0</v>
      </c>
      <c r="H85" s="1261">
        <v>0</v>
      </c>
      <c r="I85" s="1261">
        <v>62.947000000000003</v>
      </c>
      <c r="J85" s="1500">
        <v>3801.005734448815</v>
      </c>
      <c r="K85" s="921">
        <v>421</v>
      </c>
    </row>
    <row r="86" spans="1:11" ht="12.75" customHeight="1" x14ac:dyDescent="0.2">
      <c r="A86" s="3" t="s">
        <v>1069</v>
      </c>
      <c r="B86" s="1772">
        <v>7281.9916177109999</v>
      </c>
      <c r="C86" s="1221">
        <f t="shared" si="1"/>
        <v>56207.570652965427</v>
      </c>
      <c r="D86" s="1492">
        <v>27761.406999999999</v>
      </c>
      <c r="E86" s="1261">
        <v>0</v>
      </c>
      <c r="F86" s="1261">
        <v>8701.5460000000003</v>
      </c>
      <c r="G86" s="1261">
        <v>0</v>
      </c>
      <c r="H86" s="1261">
        <v>0</v>
      </c>
      <c r="I86" s="1261">
        <v>861.86099999999999</v>
      </c>
      <c r="J86" s="1500">
        <v>18882.756652965425</v>
      </c>
      <c r="K86" s="921">
        <v>1875</v>
      </c>
    </row>
    <row r="87" spans="1:11" ht="12.75" customHeight="1" x14ac:dyDescent="0.2">
      <c r="A87" s="3" t="s">
        <v>168</v>
      </c>
      <c r="B87" s="1772">
        <v>2871.7241825318001</v>
      </c>
      <c r="C87" s="1221">
        <f t="shared" si="1"/>
        <v>16031.215598348104</v>
      </c>
      <c r="D87" s="1492">
        <v>9258.2009999999991</v>
      </c>
      <c r="E87" s="1261">
        <v>0</v>
      </c>
      <c r="F87" s="1261">
        <v>724.38199999999995</v>
      </c>
      <c r="G87" s="1261">
        <v>0</v>
      </c>
      <c r="H87" s="1261">
        <v>0</v>
      </c>
      <c r="I87" s="1261">
        <v>75.855000000000004</v>
      </c>
      <c r="J87" s="1500">
        <v>5972.777598348106</v>
      </c>
      <c r="K87" s="921">
        <v>861</v>
      </c>
    </row>
    <row r="88" spans="1:11" ht="12.75" customHeight="1" x14ac:dyDescent="0.2">
      <c r="A88" s="3" t="s">
        <v>171</v>
      </c>
      <c r="B88" s="1772">
        <v>8609.4341243999988</v>
      </c>
      <c r="C88" s="1221">
        <f t="shared" si="1"/>
        <v>107755.57887239124</v>
      </c>
      <c r="D88" s="1492">
        <v>72962.83</v>
      </c>
      <c r="E88" s="1261">
        <v>0</v>
      </c>
      <c r="F88" s="1261">
        <v>14764.227000000001</v>
      </c>
      <c r="G88" s="1261">
        <v>0</v>
      </c>
      <c r="H88" s="1261">
        <v>0</v>
      </c>
      <c r="I88" s="1261">
        <v>628.32799999999997</v>
      </c>
      <c r="J88" s="1500">
        <v>19400.19387239125</v>
      </c>
      <c r="K88" s="921">
        <v>2666</v>
      </c>
    </row>
    <row r="89" spans="1:11" ht="12.75" customHeight="1" x14ac:dyDescent="0.2">
      <c r="A89" s="3" t="s">
        <v>402</v>
      </c>
      <c r="B89" s="1772">
        <v>402.55635124050002</v>
      </c>
      <c r="C89" s="1221">
        <f t="shared" si="1"/>
        <v>2987.0394786966308</v>
      </c>
      <c r="D89" s="1492">
        <v>1640.011</v>
      </c>
      <c r="E89" s="1261">
        <v>0</v>
      </c>
      <c r="F89" s="1261">
        <v>39.340000000000003</v>
      </c>
      <c r="G89" s="1261">
        <v>0</v>
      </c>
      <c r="H89" s="1261">
        <v>0</v>
      </c>
      <c r="I89" s="1261">
        <v>19.681000000000001</v>
      </c>
      <c r="J89" s="1500">
        <v>1288.0074786966306</v>
      </c>
      <c r="K89" s="921">
        <v>162</v>
      </c>
    </row>
    <row r="90" spans="1:11" ht="12.75" customHeight="1" x14ac:dyDescent="0.2">
      <c r="A90" s="3" t="s">
        <v>1070</v>
      </c>
      <c r="B90" s="1772">
        <v>833.89716843549991</v>
      </c>
      <c r="C90" s="1221">
        <f t="shared" si="1"/>
        <v>11069.413996899326</v>
      </c>
      <c r="D90" s="1492">
        <v>2048.8440000000001</v>
      </c>
      <c r="E90" s="1261">
        <v>3134.1979200000001</v>
      </c>
      <c r="F90" s="1261">
        <v>105.387</v>
      </c>
      <c r="G90" s="1261">
        <v>0</v>
      </c>
      <c r="H90" s="1261">
        <v>1657.54259</v>
      </c>
      <c r="I90" s="1261">
        <v>1.466</v>
      </c>
      <c r="J90" s="1500">
        <v>4121.9764868993252</v>
      </c>
      <c r="K90" s="921">
        <v>386</v>
      </c>
    </row>
    <row r="91" spans="1:11" ht="12.75" customHeight="1" x14ac:dyDescent="0.2">
      <c r="A91" s="3" t="s">
        <v>104</v>
      </c>
      <c r="B91" s="1772">
        <v>2370.1597954741001</v>
      </c>
      <c r="C91" s="1221">
        <f t="shared" si="1"/>
        <v>18499.336589207312</v>
      </c>
      <c r="D91" s="1492">
        <v>8889.0959999999995</v>
      </c>
      <c r="E91" s="1261">
        <v>0</v>
      </c>
      <c r="F91" s="1261">
        <v>584.09199999999998</v>
      </c>
      <c r="G91" s="1261">
        <v>0</v>
      </c>
      <c r="H91" s="1261">
        <v>0</v>
      </c>
      <c r="I91" s="1261">
        <v>79.573999999999998</v>
      </c>
      <c r="J91" s="1500">
        <v>8946.5745892073119</v>
      </c>
      <c r="K91" s="921">
        <v>785</v>
      </c>
    </row>
    <row r="92" spans="1:11" ht="12.75" customHeight="1" x14ac:dyDescent="0.2">
      <c r="A92" s="3" t="s">
        <v>1071</v>
      </c>
      <c r="B92" s="1772">
        <v>1821.6125621076999</v>
      </c>
      <c r="C92" s="1221">
        <f t="shared" si="1"/>
        <v>18765.060329637548</v>
      </c>
      <c r="D92" s="1492">
        <v>6456.4740000000002</v>
      </c>
      <c r="E92" s="1261">
        <v>4310.3119699999997</v>
      </c>
      <c r="F92" s="1261">
        <v>367.62700000000001</v>
      </c>
      <c r="G92" s="1261">
        <v>0</v>
      </c>
      <c r="H92" s="1261">
        <v>1478.74297</v>
      </c>
      <c r="I92" s="1261">
        <v>94.801000000000002</v>
      </c>
      <c r="J92" s="1500">
        <v>6057.1033896375502</v>
      </c>
      <c r="K92" s="921">
        <v>647</v>
      </c>
    </row>
    <row r="93" spans="1:11" ht="12.75" customHeight="1" x14ac:dyDescent="0.2">
      <c r="A93" s="3" t="s">
        <v>1072</v>
      </c>
      <c r="B93" s="1772">
        <v>669.88647309330008</v>
      </c>
      <c r="C93" s="1221">
        <f t="shared" si="1"/>
        <v>5975.3578906842413</v>
      </c>
      <c r="D93" s="1492">
        <v>2783.2570000000001</v>
      </c>
      <c r="E93" s="1261">
        <v>0</v>
      </c>
      <c r="F93" s="1261">
        <v>83.450999999999993</v>
      </c>
      <c r="G93" s="1261">
        <v>0</v>
      </c>
      <c r="H93" s="1261">
        <v>0</v>
      </c>
      <c r="I93" s="1261">
        <v>55.186</v>
      </c>
      <c r="J93" s="1500">
        <v>3053.4638906842406</v>
      </c>
      <c r="K93" s="921">
        <v>238</v>
      </c>
    </row>
    <row r="94" spans="1:11" ht="12.75" customHeight="1" x14ac:dyDescent="0.2">
      <c r="A94" s="3" t="s">
        <v>635</v>
      </c>
      <c r="B94" s="1772">
        <v>1214.5128424206002</v>
      </c>
      <c r="C94" s="1221">
        <f t="shared" si="1"/>
        <v>12618.645042408802</v>
      </c>
      <c r="D94" s="1492">
        <v>6504.7439999999997</v>
      </c>
      <c r="E94" s="1261">
        <v>0</v>
      </c>
      <c r="F94" s="1261">
        <v>227.84800000000001</v>
      </c>
      <c r="G94" s="1261">
        <v>0</v>
      </c>
      <c r="H94" s="1261">
        <v>0</v>
      </c>
      <c r="I94" s="1261">
        <v>93.995000000000005</v>
      </c>
      <c r="J94" s="1500">
        <v>5792.0580424088021</v>
      </c>
      <c r="K94" s="921">
        <v>551</v>
      </c>
    </row>
    <row r="95" spans="1:11" ht="12.75" customHeight="1" x14ac:dyDescent="0.2">
      <c r="A95" s="3" t="s">
        <v>1568</v>
      </c>
      <c r="B95" s="1772">
        <v>30611.196312014999</v>
      </c>
      <c r="C95" s="1221">
        <f t="shared" si="1"/>
        <v>128874.94220975216</v>
      </c>
      <c r="D95" s="1492">
        <v>71874.288</v>
      </c>
      <c r="E95" s="1261">
        <v>0</v>
      </c>
      <c r="F95" s="1261">
        <v>13902.155000000001</v>
      </c>
      <c r="G95" s="1261">
        <v>0</v>
      </c>
      <c r="H95" s="1261">
        <v>0</v>
      </c>
      <c r="I95" s="1261">
        <v>2203.1840000000002</v>
      </c>
      <c r="J95" s="1500">
        <v>40895.315209752174</v>
      </c>
      <c r="K95" s="921">
        <v>4157</v>
      </c>
    </row>
    <row r="96" spans="1:11" ht="12.75" customHeight="1" x14ac:dyDescent="0.2">
      <c r="A96" s="3" t="s">
        <v>1617</v>
      </c>
      <c r="B96" s="1772">
        <v>1080.1345969393001</v>
      </c>
      <c r="C96" s="1221">
        <f t="shared" si="1"/>
        <v>8272.0060729527449</v>
      </c>
      <c r="D96" s="1492">
        <v>4252.8620000000001</v>
      </c>
      <c r="E96" s="1261">
        <v>0</v>
      </c>
      <c r="F96" s="1261">
        <v>168.76499999999999</v>
      </c>
      <c r="G96" s="1261">
        <v>0</v>
      </c>
      <c r="H96" s="1261">
        <v>0</v>
      </c>
      <c r="I96" s="1261">
        <v>30.542000000000002</v>
      </c>
      <c r="J96" s="1500">
        <v>3819.8370729527437</v>
      </c>
      <c r="K96" s="921">
        <v>356</v>
      </c>
    </row>
    <row r="97" spans="1:11" ht="12.75" customHeight="1" x14ac:dyDescent="0.2">
      <c r="A97" s="3" t="s">
        <v>1073</v>
      </c>
      <c r="B97" s="1772">
        <v>1593.6415850322001</v>
      </c>
      <c r="C97" s="1221">
        <f t="shared" si="1"/>
        <v>10406.206402361902</v>
      </c>
      <c r="D97" s="1492">
        <v>4503.6229999999996</v>
      </c>
      <c r="E97" s="1261">
        <v>0</v>
      </c>
      <c r="F97" s="1261">
        <v>160.619</v>
      </c>
      <c r="G97" s="1261">
        <v>0</v>
      </c>
      <c r="H97" s="1261">
        <v>0</v>
      </c>
      <c r="I97" s="1261">
        <v>105.706</v>
      </c>
      <c r="J97" s="1500">
        <v>5636.258402361902</v>
      </c>
      <c r="K97" s="921">
        <v>440</v>
      </c>
    </row>
    <row r="98" spans="1:11" ht="12.75" customHeight="1" x14ac:dyDescent="0.2">
      <c r="A98" s="3" t="s">
        <v>1579</v>
      </c>
      <c r="B98" s="1772">
        <v>6292.5798782729998</v>
      </c>
      <c r="C98" s="1221">
        <f t="shared" si="1"/>
        <v>42859.521060493687</v>
      </c>
      <c r="D98" s="1492">
        <v>21444.434000000001</v>
      </c>
      <c r="E98" s="1261">
        <v>0</v>
      </c>
      <c r="F98" s="1261">
        <v>1742.011</v>
      </c>
      <c r="G98" s="1261">
        <v>0</v>
      </c>
      <c r="H98" s="1261">
        <v>0</v>
      </c>
      <c r="I98" s="1261">
        <v>283.04199999999997</v>
      </c>
      <c r="J98" s="1500">
        <v>19390.034060493686</v>
      </c>
      <c r="K98" s="921">
        <v>1933</v>
      </c>
    </row>
    <row r="99" spans="1:11" ht="12.75" customHeight="1" x14ac:dyDescent="0.2">
      <c r="A99" s="3" t="s">
        <v>1578</v>
      </c>
      <c r="B99" s="1772">
        <v>67890.327058819996</v>
      </c>
      <c r="C99" s="1221">
        <f t="shared" si="1"/>
        <v>420871.02889059589</v>
      </c>
      <c r="D99" s="1492">
        <v>191842.27100000001</v>
      </c>
      <c r="E99" s="1261">
        <v>1250.61176</v>
      </c>
      <c r="F99" s="1261">
        <v>29829.481</v>
      </c>
      <c r="G99" s="1261">
        <v>0</v>
      </c>
      <c r="H99" s="1261">
        <v>11587.371909999998</v>
      </c>
      <c r="I99" s="1261">
        <v>8804.2710000000006</v>
      </c>
      <c r="J99" s="1500">
        <v>177557.02222059591</v>
      </c>
      <c r="K99" s="921">
        <v>14335</v>
      </c>
    </row>
    <row r="100" spans="1:11" ht="12.75" customHeight="1" x14ac:dyDescent="0.2">
      <c r="A100" s="3" t="s">
        <v>173</v>
      </c>
      <c r="B100" s="1772">
        <v>1531.7079512659998</v>
      </c>
      <c r="C100" s="1221">
        <f t="shared" si="1"/>
        <v>11564.585418027626</v>
      </c>
      <c r="D100" s="1492">
        <v>6152.8280000000004</v>
      </c>
      <c r="E100" s="1261">
        <v>0</v>
      </c>
      <c r="F100" s="1261">
        <v>632.94200000000001</v>
      </c>
      <c r="G100" s="1261">
        <v>0</v>
      </c>
      <c r="H100" s="1261">
        <v>0</v>
      </c>
      <c r="I100" s="1261">
        <v>50.057000000000002</v>
      </c>
      <c r="J100" s="1500">
        <v>4728.7584180276244</v>
      </c>
      <c r="K100" s="921">
        <v>572</v>
      </c>
    </row>
    <row r="101" spans="1:11" ht="12.75" customHeight="1" x14ac:dyDescent="0.2">
      <c r="A101" s="3" t="s">
        <v>601</v>
      </c>
      <c r="B101" s="1772">
        <v>301.60329338769998</v>
      </c>
      <c r="C101" s="1221">
        <f t="shared" si="1"/>
        <v>2047.3627057122799</v>
      </c>
      <c r="D101" s="1492">
        <v>991.33199999999999</v>
      </c>
      <c r="E101" s="1261">
        <v>0</v>
      </c>
      <c r="F101" s="1261">
        <v>59.756999999999998</v>
      </c>
      <c r="G101" s="1261">
        <v>0</v>
      </c>
      <c r="H101" s="1261">
        <v>0</v>
      </c>
      <c r="I101" s="1261">
        <v>16.814</v>
      </c>
      <c r="J101" s="1500">
        <v>979.45970571227986</v>
      </c>
      <c r="K101" s="921">
        <v>125</v>
      </c>
    </row>
    <row r="102" spans="1:11" ht="12.75" customHeight="1" x14ac:dyDescent="0.2">
      <c r="A102" s="3" t="s">
        <v>1074</v>
      </c>
      <c r="B102" s="1772">
        <v>353.280183239</v>
      </c>
      <c r="C102" s="1221">
        <f t="shared" si="1"/>
        <v>11017.064538536411</v>
      </c>
      <c r="D102" s="1492">
        <v>1246.4369999999999</v>
      </c>
      <c r="E102" s="1261">
        <v>6501.4150499999996</v>
      </c>
      <c r="F102" s="1261">
        <v>48.447000000000003</v>
      </c>
      <c r="G102" s="1261">
        <v>0</v>
      </c>
      <c r="H102" s="1261">
        <v>2212.1166699999999</v>
      </c>
      <c r="I102" s="1261">
        <v>66.774000000000001</v>
      </c>
      <c r="J102" s="1500">
        <v>941.87481853641293</v>
      </c>
      <c r="K102" s="921">
        <v>132</v>
      </c>
    </row>
    <row r="103" spans="1:11" ht="12.75" customHeight="1" x14ac:dyDescent="0.2">
      <c r="A103" s="3" t="s">
        <v>174</v>
      </c>
      <c r="B103" s="1772">
        <v>3022.1954139389995</v>
      </c>
      <c r="C103" s="1221">
        <f t="shared" si="1"/>
        <v>26659.030411330299</v>
      </c>
      <c r="D103" s="1492">
        <v>15082.862999999999</v>
      </c>
      <c r="E103" s="1261">
        <v>0</v>
      </c>
      <c r="F103" s="1261">
        <v>687.50699999999995</v>
      </c>
      <c r="G103" s="1261">
        <v>0</v>
      </c>
      <c r="H103" s="1261">
        <v>0</v>
      </c>
      <c r="I103" s="1261">
        <v>212.755</v>
      </c>
      <c r="J103" s="1500">
        <v>10675.905411330301</v>
      </c>
      <c r="K103" s="921">
        <v>1199</v>
      </c>
    </row>
    <row r="104" spans="1:11" ht="12.75" customHeight="1" x14ac:dyDescent="0.2">
      <c r="A104" s="3" t="s">
        <v>1075</v>
      </c>
      <c r="B104" s="1772">
        <v>700.71005489771198</v>
      </c>
      <c r="C104" s="1221">
        <f t="shared" si="1"/>
        <v>6244.8121751583203</v>
      </c>
      <c r="D104" s="1492">
        <v>3437.971</v>
      </c>
      <c r="E104" s="1261">
        <v>0</v>
      </c>
      <c r="F104" s="1261">
        <v>80.820999999999998</v>
      </c>
      <c r="G104" s="1261">
        <v>0</v>
      </c>
      <c r="H104" s="1261">
        <v>0</v>
      </c>
      <c r="I104" s="1261">
        <v>42.984999999999999</v>
      </c>
      <c r="J104" s="1500">
        <v>2683.0351751583198</v>
      </c>
      <c r="K104" s="921">
        <v>237</v>
      </c>
    </row>
    <row r="105" spans="1:11" ht="12.75" customHeight="1" x14ac:dyDescent="0.2">
      <c r="A105" s="3" t="s">
        <v>107</v>
      </c>
      <c r="B105" s="1772">
        <v>583.07176604539995</v>
      </c>
      <c r="C105" s="1221">
        <f t="shared" si="1"/>
        <v>3912.1859839906856</v>
      </c>
      <c r="D105" s="1492">
        <v>1994.607</v>
      </c>
      <c r="E105" s="1261">
        <v>0</v>
      </c>
      <c r="F105" s="1261">
        <v>68.813000000000002</v>
      </c>
      <c r="G105" s="1261">
        <v>0</v>
      </c>
      <c r="H105" s="1261">
        <v>0</v>
      </c>
      <c r="I105" s="1261">
        <v>16.198</v>
      </c>
      <c r="J105" s="1500">
        <v>1832.5679839906859</v>
      </c>
      <c r="K105" s="921">
        <v>205</v>
      </c>
    </row>
    <row r="106" spans="1:11" ht="12.75" customHeight="1" x14ac:dyDescent="0.2">
      <c r="A106" s="3" t="s">
        <v>1076</v>
      </c>
      <c r="B106" s="1772">
        <v>2660.6419894118999</v>
      </c>
      <c r="C106" s="1221">
        <f t="shared" si="1"/>
        <v>24887.298595732027</v>
      </c>
      <c r="D106" s="1492">
        <v>12360.329</v>
      </c>
      <c r="E106" s="1261">
        <v>0</v>
      </c>
      <c r="F106" s="1261">
        <v>484.267</v>
      </c>
      <c r="G106" s="1261">
        <v>0</v>
      </c>
      <c r="H106" s="1261">
        <v>0</v>
      </c>
      <c r="I106" s="1261">
        <v>123.628</v>
      </c>
      <c r="J106" s="1500">
        <v>11919.074595732027</v>
      </c>
      <c r="K106" s="921">
        <v>1103</v>
      </c>
    </row>
    <row r="107" spans="1:11" ht="12.75" customHeight="1" x14ac:dyDescent="0.2">
      <c r="A107" s="3" t="s">
        <v>179</v>
      </c>
      <c r="B107" s="1772">
        <v>4107.6608626626003</v>
      </c>
      <c r="C107" s="1221">
        <f t="shared" si="1"/>
        <v>19186.72874346824</v>
      </c>
      <c r="D107" s="1492">
        <v>10509.471</v>
      </c>
      <c r="E107" s="1261">
        <v>0</v>
      </c>
      <c r="F107" s="1261">
        <v>292.18700000000001</v>
      </c>
      <c r="G107" s="1261">
        <v>0</v>
      </c>
      <c r="H107" s="1261">
        <v>0</v>
      </c>
      <c r="I107" s="1261">
        <v>312.67099999999999</v>
      </c>
      <c r="J107" s="1500">
        <v>8072.3997434682406</v>
      </c>
      <c r="K107" s="921">
        <v>1427</v>
      </c>
    </row>
    <row r="108" spans="1:11" ht="12.75" customHeight="1" x14ac:dyDescent="0.2">
      <c r="A108" s="3" t="s">
        <v>640</v>
      </c>
      <c r="B108" s="1772">
        <v>498.09472009700005</v>
      </c>
      <c r="C108" s="1221">
        <f t="shared" si="1"/>
        <v>2509.1700249807373</v>
      </c>
      <c r="D108" s="1492">
        <v>1386.29</v>
      </c>
      <c r="E108" s="1261">
        <v>0</v>
      </c>
      <c r="F108" s="1261">
        <v>47.914000000000001</v>
      </c>
      <c r="G108" s="1261">
        <v>0</v>
      </c>
      <c r="H108" s="1261">
        <v>0</v>
      </c>
      <c r="I108" s="1261">
        <v>35.957999999999998</v>
      </c>
      <c r="J108" s="1500">
        <v>1039.0080249807374</v>
      </c>
      <c r="K108" s="921">
        <v>176</v>
      </c>
    </row>
    <row r="109" spans="1:11" ht="12.75" customHeight="1" x14ac:dyDescent="0.2">
      <c r="A109" s="3" t="s">
        <v>1077</v>
      </c>
      <c r="B109" s="1772">
        <v>4292.1706499850006</v>
      </c>
      <c r="C109" s="1221">
        <f t="shared" si="1"/>
        <v>33897.906916235908</v>
      </c>
      <c r="D109" s="1492">
        <v>17648.918000000001</v>
      </c>
      <c r="E109" s="1261">
        <v>0</v>
      </c>
      <c r="F109" s="1261">
        <v>831.51400000000001</v>
      </c>
      <c r="G109" s="1261">
        <v>0</v>
      </c>
      <c r="H109" s="1261">
        <v>0</v>
      </c>
      <c r="I109" s="1261">
        <v>264.83300000000003</v>
      </c>
      <c r="J109" s="1500">
        <v>15152.641916235909</v>
      </c>
      <c r="K109" s="921">
        <v>2048</v>
      </c>
    </row>
    <row r="110" spans="1:11" ht="12.75" customHeight="1" x14ac:dyDescent="0.2">
      <c r="A110" s="3" t="s">
        <v>2058</v>
      </c>
      <c r="B110" s="1772">
        <v>2896.5501833412</v>
      </c>
      <c r="C110" s="1221">
        <f t="shared" si="1"/>
        <v>30344.629147354091</v>
      </c>
      <c r="D110" s="1492">
        <v>18679.326000000001</v>
      </c>
      <c r="E110" s="1261">
        <v>0</v>
      </c>
      <c r="F110" s="1261">
        <v>1173.048</v>
      </c>
      <c r="G110" s="1261">
        <v>0</v>
      </c>
      <c r="H110" s="1261">
        <v>0</v>
      </c>
      <c r="I110" s="1261">
        <v>307.50700000000001</v>
      </c>
      <c r="J110" s="1500">
        <v>10184.74814735409</v>
      </c>
      <c r="K110" s="921">
        <v>1077</v>
      </c>
    </row>
    <row r="111" spans="1:11" ht="12.75" customHeight="1" x14ac:dyDescent="0.2">
      <c r="A111" s="3" t="s">
        <v>849</v>
      </c>
      <c r="B111" s="1772">
        <v>1469.6290284040001</v>
      </c>
      <c r="C111" s="1221">
        <f t="shared" si="1"/>
        <v>11670.613023950355</v>
      </c>
      <c r="D111" s="1492">
        <v>4999.1530000000002</v>
      </c>
      <c r="E111" s="1261">
        <v>0</v>
      </c>
      <c r="F111" s="1261">
        <v>291.72399999999999</v>
      </c>
      <c r="G111" s="1261">
        <v>0</v>
      </c>
      <c r="H111" s="1261">
        <v>0</v>
      </c>
      <c r="I111" s="1261">
        <v>43.972000000000001</v>
      </c>
      <c r="J111" s="1500">
        <v>6335.7640239503553</v>
      </c>
      <c r="K111" s="921">
        <v>652</v>
      </c>
    </row>
    <row r="112" spans="1:11" ht="12.75" customHeight="1" x14ac:dyDescent="0.2">
      <c r="A112" s="3" t="s">
        <v>514</v>
      </c>
      <c r="B112" s="1772">
        <v>3046.5570343893</v>
      </c>
      <c r="C112" s="1221">
        <f t="shared" si="1"/>
        <v>14272.268689288008</v>
      </c>
      <c r="D112" s="1492">
        <v>7505.5810000000001</v>
      </c>
      <c r="E112" s="1261">
        <v>0</v>
      </c>
      <c r="F112" s="1261">
        <v>672.72199999999998</v>
      </c>
      <c r="G112" s="1261">
        <v>0</v>
      </c>
      <c r="H112" s="1261">
        <v>0</v>
      </c>
      <c r="I112" s="1261">
        <v>121.581</v>
      </c>
      <c r="J112" s="1500">
        <v>5972.3846892880092</v>
      </c>
      <c r="K112" s="921">
        <v>631</v>
      </c>
    </row>
    <row r="113" spans="1:11" ht="12.75" customHeight="1" x14ac:dyDescent="0.2">
      <c r="A113" s="3" t="s">
        <v>2074</v>
      </c>
      <c r="B113" s="1772">
        <v>2040.9931445931998</v>
      </c>
      <c r="C113" s="1221">
        <f t="shared" si="1"/>
        <v>12406.47060263918</v>
      </c>
      <c r="D113" s="1492">
        <v>5964.5810000000001</v>
      </c>
      <c r="E113" s="1261">
        <v>0</v>
      </c>
      <c r="F113" s="1261">
        <v>292.51900000000001</v>
      </c>
      <c r="G113" s="1261">
        <v>0</v>
      </c>
      <c r="H113" s="1261">
        <v>0</v>
      </c>
      <c r="I113" s="1261">
        <v>22.795999999999999</v>
      </c>
      <c r="J113" s="1500">
        <v>6126.574602639178</v>
      </c>
      <c r="K113" s="921">
        <v>616</v>
      </c>
    </row>
    <row r="114" spans="1:11" ht="12.75" customHeight="1" x14ac:dyDescent="0.2">
      <c r="A114" s="3" t="s">
        <v>515</v>
      </c>
      <c r="B114" s="1772">
        <v>1364.2253488317999</v>
      </c>
      <c r="C114" s="1221">
        <f t="shared" si="1"/>
        <v>19020.307106322241</v>
      </c>
      <c r="D114" s="1492">
        <v>9214.9069999999992</v>
      </c>
      <c r="E114" s="1261">
        <v>0</v>
      </c>
      <c r="F114" s="1261">
        <v>272.221</v>
      </c>
      <c r="G114" s="1261">
        <v>0</v>
      </c>
      <c r="H114" s="1261">
        <v>0</v>
      </c>
      <c r="I114" s="1261">
        <v>86.221000000000004</v>
      </c>
      <c r="J114" s="1500">
        <v>9446.9581063222431</v>
      </c>
      <c r="K114" s="921">
        <v>719</v>
      </c>
    </row>
    <row r="115" spans="1:11" ht="12.75" customHeight="1" x14ac:dyDescent="0.2">
      <c r="A115" s="3" t="s">
        <v>516</v>
      </c>
      <c r="B115" s="1772">
        <v>3613.9714243990002</v>
      </c>
      <c r="C115" s="1221">
        <f t="shared" si="1"/>
        <v>20457.088042406041</v>
      </c>
      <c r="D115" s="1492">
        <v>11502.344999999999</v>
      </c>
      <c r="E115" s="1261">
        <v>0</v>
      </c>
      <c r="F115" s="1261">
        <v>997.73599999999999</v>
      </c>
      <c r="G115" s="1261">
        <v>0</v>
      </c>
      <c r="H115" s="1261">
        <v>0</v>
      </c>
      <c r="I115" s="1261">
        <v>356.85199999999998</v>
      </c>
      <c r="J115" s="1500">
        <v>7600.1550424060406</v>
      </c>
      <c r="K115" s="921">
        <v>1012</v>
      </c>
    </row>
    <row r="116" spans="1:11" ht="12.75" customHeight="1" x14ac:dyDescent="0.2">
      <c r="A116" s="3" t="s">
        <v>521</v>
      </c>
      <c r="B116" s="1772">
        <v>220.7896900925</v>
      </c>
      <c r="C116" s="1221">
        <f t="shared" si="1"/>
        <v>1564.0362242536273</v>
      </c>
      <c r="D116" s="1492">
        <v>508.47</v>
      </c>
      <c r="E116" s="1261">
        <v>0</v>
      </c>
      <c r="F116" s="1261">
        <v>4.8639999999999999</v>
      </c>
      <c r="G116" s="1261">
        <v>0</v>
      </c>
      <c r="H116" s="1261">
        <v>0</v>
      </c>
      <c r="I116" s="1261">
        <v>0.26700000000000002</v>
      </c>
      <c r="J116" s="1500">
        <v>1050.4352242536272</v>
      </c>
      <c r="K116" s="921">
        <v>68</v>
      </c>
    </row>
    <row r="117" spans="1:11" ht="12.75" customHeight="1" x14ac:dyDescent="0.2">
      <c r="A117" s="3" t="s">
        <v>695</v>
      </c>
      <c r="B117" s="1772">
        <v>1506.6952411392999</v>
      </c>
      <c r="C117" s="1221">
        <f t="shared" si="1"/>
        <v>14589.56431811398</v>
      </c>
      <c r="D117" s="1492">
        <v>9092.8320000000003</v>
      </c>
      <c r="E117" s="1261">
        <v>0</v>
      </c>
      <c r="F117" s="1261">
        <v>349.71699999999998</v>
      </c>
      <c r="G117" s="1261">
        <v>0</v>
      </c>
      <c r="H117" s="1261">
        <v>0</v>
      </c>
      <c r="I117" s="1261">
        <v>38.012999999999998</v>
      </c>
      <c r="J117" s="1500">
        <v>5109.0023181139786</v>
      </c>
      <c r="K117" s="921">
        <v>558</v>
      </c>
    </row>
    <row r="118" spans="1:11" ht="12.75" customHeight="1" x14ac:dyDescent="0.2">
      <c r="A118" s="3" t="s">
        <v>2086</v>
      </c>
      <c r="B118" s="1772">
        <v>17246.983418819</v>
      </c>
      <c r="C118" s="1221">
        <f t="shared" si="1"/>
        <v>332090.13539052574</v>
      </c>
      <c r="D118" s="1492">
        <v>56947.108</v>
      </c>
      <c r="E118" s="1261">
        <v>47052.84575</v>
      </c>
      <c r="F118" s="1261">
        <v>11142.445</v>
      </c>
      <c r="G118" s="1261">
        <v>0</v>
      </c>
      <c r="H118" s="1261">
        <v>99411.803469999999</v>
      </c>
      <c r="I118" s="1261">
        <v>866.06700000000001</v>
      </c>
      <c r="J118" s="1500">
        <v>116669.86617052577</v>
      </c>
      <c r="K118" s="921">
        <v>6435</v>
      </c>
    </row>
    <row r="119" spans="1:11" ht="12.75" customHeight="1" x14ac:dyDescent="0.2">
      <c r="A119" s="405"/>
      <c r="B119" s="406"/>
      <c r="C119" s="1039"/>
      <c r="D119" s="1039"/>
      <c r="E119" s="1039"/>
      <c r="F119" s="1039"/>
      <c r="G119" s="1039"/>
      <c r="H119" s="1039"/>
      <c r="I119" s="1039"/>
      <c r="J119" s="1040"/>
      <c r="K119" s="754"/>
    </row>
    <row r="120" spans="1:11" ht="12.75" customHeight="1" x14ac:dyDescent="0.2">
      <c r="A120" s="407" t="s">
        <v>2038</v>
      </c>
      <c r="B120" s="408">
        <f>SUM(B4:B118)</f>
        <v>488219.52241542493</v>
      </c>
      <c r="C120" s="1264">
        <f t="shared" ref="C120:K120" si="2">SUM(C4:C118)</f>
        <v>3556661.0035949657</v>
      </c>
      <c r="D120" s="1264">
        <f t="shared" si="2"/>
        <v>1627459.6489999986</v>
      </c>
      <c r="E120" s="1264">
        <f t="shared" si="2"/>
        <v>70190.238620000004</v>
      </c>
      <c r="F120" s="1264">
        <f t="shared" si="2"/>
        <v>199876.7950000001</v>
      </c>
      <c r="G120" s="1264">
        <f t="shared" si="2"/>
        <v>0</v>
      </c>
      <c r="H120" s="1264">
        <f t="shared" si="2"/>
        <v>154122.80226</v>
      </c>
      <c r="I120" s="1689">
        <f t="shared" si="2"/>
        <v>34210.516000000003</v>
      </c>
      <c r="J120" s="1266">
        <f>SUM(J4:J118)</f>
        <v>1470801.002714965</v>
      </c>
      <c r="K120" s="1001">
        <f t="shared" si="2"/>
        <v>140618</v>
      </c>
    </row>
    <row r="121" spans="1:11" ht="12.75" customHeight="1" thickBot="1" x14ac:dyDescent="0.25">
      <c r="A121" s="405"/>
      <c r="B121" s="833"/>
      <c r="C121" s="1044"/>
      <c r="D121" s="1267"/>
      <c r="E121" s="1267"/>
      <c r="F121" s="1267"/>
      <c r="G121" s="1267"/>
      <c r="H121" s="1267"/>
      <c r="I121" s="1690"/>
      <c r="J121" s="1268"/>
      <c r="K121" s="755"/>
    </row>
    <row r="122" spans="1:11" ht="12.75" customHeight="1" x14ac:dyDescent="0.2">
      <c r="A122" s="158" t="s">
        <v>285</v>
      </c>
      <c r="B122" s="1775">
        <v>45430.471515956218</v>
      </c>
      <c r="C122" s="1221">
        <f>SUM(D122:J122)</f>
        <v>546793.26656732697</v>
      </c>
      <c r="D122" s="1493">
        <v>142166.63742580311</v>
      </c>
      <c r="E122" s="1047">
        <v>47133.624969999997</v>
      </c>
      <c r="F122" s="1037">
        <v>24373.453369489875</v>
      </c>
      <c r="G122" s="1037">
        <v>0</v>
      </c>
      <c r="H122" s="1269">
        <v>102868.74779000001</v>
      </c>
      <c r="I122" s="1047">
        <v>4792.2146952349258</v>
      </c>
      <c r="J122" s="1500">
        <v>225458.58831679908</v>
      </c>
      <c r="K122" s="870">
        <v>14638</v>
      </c>
    </row>
    <row r="123" spans="1:11" ht="12.75" customHeight="1" x14ac:dyDescent="0.2">
      <c r="A123" s="107" t="s">
        <v>286</v>
      </c>
      <c r="B123" s="1775">
        <v>54651.157712050772</v>
      </c>
      <c r="C123" s="1221">
        <f t="shared" ref="C123:C129" si="3">SUM(D123:J123)</f>
        <v>276509.44813269115</v>
      </c>
      <c r="D123" s="1492">
        <v>141971.83307048713</v>
      </c>
      <c r="E123" s="1035">
        <v>1275.6236800000001</v>
      </c>
      <c r="F123" s="1036">
        <v>22640.010279030645</v>
      </c>
      <c r="G123" s="1036">
        <v>0</v>
      </c>
      <c r="H123" s="1035">
        <v>10489.942279999999</v>
      </c>
      <c r="I123" s="1035">
        <v>5746.7673890877113</v>
      </c>
      <c r="J123" s="1500">
        <v>94385.271434085691</v>
      </c>
      <c r="K123" s="870">
        <v>8366</v>
      </c>
    </row>
    <row r="124" spans="1:11" ht="12.75" customHeight="1" x14ac:dyDescent="0.2">
      <c r="A124" s="107" t="s">
        <v>287</v>
      </c>
      <c r="B124" s="1775">
        <v>67761.277237682982</v>
      </c>
      <c r="C124" s="1221">
        <f t="shared" si="3"/>
        <v>358539.32183889858</v>
      </c>
      <c r="D124" s="1492">
        <v>182873.14211024021</v>
      </c>
      <c r="E124" s="1035">
        <v>16.982800000000001</v>
      </c>
      <c r="F124" s="1036">
        <v>22211.535171556559</v>
      </c>
      <c r="G124" s="1036">
        <v>0</v>
      </c>
      <c r="H124" s="1035">
        <v>1102.64247</v>
      </c>
      <c r="I124" s="1035">
        <v>3344.0200127316066</v>
      </c>
      <c r="J124" s="1500">
        <v>148990.99927437023</v>
      </c>
      <c r="K124" s="870">
        <v>14780</v>
      </c>
    </row>
    <row r="125" spans="1:11" ht="12.75" customHeight="1" x14ac:dyDescent="0.2">
      <c r="A125" s="107" t="s">
        <v>288</v>
      </c>
      <c r="B125" s="1775">
        <v>71742.330883155897</v>
      </c>
      <c r="C125" s="1221">
        <f t="shared" si="3"/>
        <v>580330.82015985646</v>
      </c>
      <c r="D125" s="1492">
        <v>300360.72422393685</v>
      </c>
      <c r="E125" s="1035">
        <v>0.33700000000000002</v>
      </c>
      <c r="F125" s="1036">
        <v>41876.975665820544</v>
      </c>
      <c r="G125" s="1036">
        <v>0</v>
      </c>
      <c r="H125" s="1035">
        <v>29.541259999999998</v>
      </c>
      <c r="I125" s="1035">
        <v>4002.3474054557055</v>
      </c>
      <c r="J125" s="1500">
        <v>234060.89460464331</v>
      </c>
      <c r="K125" s="870">
        <v>23673</v>
      </c>
    </row>
    <row r="126" spans="1:11" ht="12.75" customHeight="1" x14ac:dyDescent="0.2">
      <c r="A126" s="107" t="s">
        <v>289</v>
      </c>
      <c r="B126" s="1775">
        <v>55056.064918107979</v>
      </c>
      <c r="C126" s="1221">
        <f t="shared" si="3"/>
        <v>491531.73690225231</v>
      </c>
      <c r="D126" s="1492">
        <v>183317.35456353053</v>
      </c>
      <c r="E126" s="1035">
        <v>14477.248109999999</v>
      </c>
      <c r="F126" s="1036">
        <v>22391.259913997244</v>
      </c>
      <c r="G126" s="1036">
        <v>0</v>
      </c>
      <c r="H126" s="1035">
        <v>39252.290430000001</v>
      </c>
      <c r="I126" s="1035">
        <v>4563.7924940476796</v>
      </c>
      <c r="J126" s="1500">
        <v>227529.7913906769</v>
      </c>
      <c r="K126" s="870">
        <v>17410</v>
      </c>
    </row>
    <row r="127" spans="1:11" ht="12.75" customHeight="1" x14ac:dyDescent="0.2">
      <c r="A127" s="107" t="s">
        <v>290</v>
      </c>
      <c r="B127" s="1775">
        <v>60674.597084755151</v>
      </c>
      <c r="C127" s="1221">
        <f t="shared" si="3"/>
        <v>386472.80817690061</v>
      </c>
      <c r="D127" s="1492">
        <v>186747.6858914191</v>
      </c>
      <c r="E127" s="1035">
        <v>7261.6200599999993</v>
      </c>
      <c r="F127" s="1036">
        <v>22279.700906382928</v>
      </c>
      <c r="G127" s="1036">
        <v>0</v>
      </c>
      <c r="H127" s="1270">
        <v>0</v>
      </c>
      <c r="I127" s="1035">
        <v>4344.3016165162453</v>
      </c>
      <c r="J127" s="1500">
        <v>165839.49970258234</v>
      </c>
      <c r="K127" s="870">
        <v>17954</v>
      </c>
    </row>
    <row r="128" spans="1:11" ht="12.75" customHeight="1" x14ac:dyDescent="0.2">
      <c r="A128" s="107" t="s">
        <v>291</v>
      </c>
      <c r="B128" s="1775">
        <v>66794.767044472886</v>
      </c>
      <c r="C128" s="1221">
        <f t="shared" si="3"/>
        <v>370720.35139935673</v>
      </c>
      <c r="D128" s="1492">
        <v>201914.70885105201</v>
      </c>
      <c r="E128" s="1035">
        <v>0</v>
      </c>
      <c r="F128" s="1036">
        <v>24779.644361511</v>
      </c>
      <c r="G128" s="1036">
        <v>0</v>
      </c>
      <c r="H128" s="1035">
        <v>379.63803000000001</v>
      </c>
      <c r="I128" s="1035">
        <v>4014.2515846913075</v>
      </c>
      <c r="J128" s="1500">
        <v>139632.10857210244</v>
      </c>
      <c r="K128" s="870">
        <v>20733</v>
      </c>
    </row>
    <row r="129" spans="1:13" ht="12.75" customHeight="1" x14ac:dyDescent="0.2">
      <c r="A129" s="107" t="s">
        <v>292</v>
      </c>
      <c r="B129" s="1775">
        <v>66108.856019242943</v>
      </c>
      <c r="C129" s="1221">
        <f t="shared" si="3"/>
        <v>545763.25041768083</v>
      </c>
      <c r="D129" s="1492">
        <v>288107.56286352966</v>
      </c>
      <c r="E129" s="1035">
        <v>24.802</v>
      </c>
      <c r="F129" s="1036">
        <v>19324.215332211272</v>
      </c>
      <c r="G129" s="1036">
        <v>0</v>
      </c>
      <c r="H129" s="1270">
        <v>0</v>
      </c>
      <c r="I129" s="1035">
        <v>3402.820802234819</v>
      </c>
      <c r="J129" s="1500">
        <v>234903.84941970502</v>
      </c>
      <c r="K129" s="870">
        <v>23064</v>
      </c>
    </row>
    <row r="130" spans="1:13" ht="12.75" customHeight="1" x14ac:dyDescent="0.2">
      <c r="A130" s="405"/>
      <c r="B130" s="406"/>
      <c r="C130" s="1039"/>
      <c r="D130" s="1039"/>
      <c r="E130" s="1039"/>
      <c r="F130" s="1039"/>
      <c r="G130" s="1039"/>
      <c r="H130" s="1039"/>
      <c r="I130" s="1039"/>
      <c r="J130" s="1691"/>
      <c r="K130" s="956"/>
    </row>
    <row r="131" spans="1:13" ht="12.75" customHeight="1" x14ac:dyDescent="0.2">
      <c r="A131" s="407" t="s">
        <v>2038</v>
      </c>
      <c r="B131" s="408">
        <f t="shared" ref="B131:K131" si="4">SUM(B122:B129)</f>
        <v>488219.52241542487</v>
      </c>
      <c r="C131" s="1264">
        <f t="shared" si="4"/>
        <v>3556661.0035949643</v>
      </c>
      <c r="D131" s="1264">
        <f t="shared" si="4"/>
        <v>1627459.6489999986</v>
      </c>
      <c r="E131" s="1264">
        <f t="shared" si="4"/>
        <v>70190.238619999989</v>
      </c>
      <c r="F131" s="1264">
        <f t="shared" si="4"/>
        <v>199876.79500000004</v>
      </c>
      <c r="G131" s="1264">
        <f t="shared" si="4"/>
        <v>0</v>
      </c>
      <c r="H131" s="1264">
        <f t="shared" si="4"/>
        <v>154122.80226000003</v>
      </c>
      <c r="I131" s="1265">
        <f t="shared" si="4"/>
        <v>34210.516000000003</v>
      </c>
      <c r="J131" s="1266">
        <f t="shared" si="4"/>
        <v>1470801.002714965</v>
      </c>
      <c r="K131" s="1001">
        <f t="shared" si="4"/>
        <v>140618</v>
      </c>
    </row>
    <row r="132" spans="1:13" ht="12.75" thickBot="1" x14ac:dyDescent="0.25">
      <c r="A132" s="409"/>
      <c r="B132" s="410"/>
      <c r="C132" s="145"/>
      <c r="D132" s="133"/>
      <c r="E132" s="145"/>
      <c r="F132" s="133"/>
      <c r="G132" s="133"/>
      <c r="H132" s="411"/>
      <c r="I132" s="145"/>
      <c r="J132" s="631"/>
      <c r="K132" s="755"/>
    </row>
    <row r="133" spans="1:13" x14ac:dyDescent="0.2">
      <c r="A133" s="672"/>
      <c r="B133" s="673"/>
      <c r="C133" s="674"/>
      <c r="D133" s="674"/>
      <c r="E133" s="674"/>
      <c r="F133" s="674"/>
      <c r="G133" s="674"/>
      <c r="H133" s="674"/>
      <c r="I133" s="674"/>
      <c r="J133" s="674"/>
      <c r="K133" s="682"/>
    </row>
    <row r="134" spans="1:13" x14ac:dyDescent="0.2">
      <c r="A134" s="676" t="s">
        <v>2064</v>
      </c>
      <c r="B134" s="615"/>
      <c r="C134" s="272"/>
      <c r="D134" s="272"/>
      <c r="E134" s="272"/>
      <c r="F134" s="272"/>
      <c r="G134" s="272"/>
      <c r="H134" s="272"/>
      <c r="I134" s="272"/>
      <c r="J134" s="272"/>
      <c r="K134" s="683"/>
    </row>
    <row r="135" spans="1:13" ht="12" customHeight="1" x14ac:dyDescent="0.2">
      <c r="A135" s="1830" t="s">
        <v>2113</v>
      </c>
      <c r="B135" s="1828"/>
      <c r="C135" s="1828"/>
      <c r="D135" s="1828"/>
      <c r="E135" s="1828"/>
      <c r="F135" s="1828"/>
      <c r="G135" s="1828"/>
      <c r="H135" s="1828"/>
      <c r="I135" s="1829"/>
      <c r="J135" s="1830"/>
      <c r="K135" s="1829"/>
    </row>
    <row r="136" spans="1:13" ht="36" customHeight="1" x14ac:dyDescent="0.2">
      <c r="A136" s="1827" t="s">
        <v>2085</v>
      </c>
      <c r="B136" s="1828"/>
      <c r="C136" s="1828"/>
      <c r="D136" s="1828"/>
      <c r="E136" s="1828"/>
      <c r="F136" s="1828"/>
      <c r="G136" s="1828"/>
      <c r="H136" s="1828"/>
      <c r="I136" s="1828"/>
      <c r="J136" s="1828"/>
      <c r="K136" s="1829"/>
    </row>
    <row r="137" spans="1:13" x14ac:dyDescent="0.2">
      <c r="A137" s="1830" t="s">
        <v>1248</v>
      </c>
      <c r="B137" s="1828"/>
      <c r="C137" s="1828"/>
      <c r="D137" s="1828"/>
      <c r="E137" s="1828"/>
      <c r="F137" s="1828"/>
      <c r="G137" s="1828"/>
      <c r="H137" s="1828"/>
      <c r="I137" s="1828"/>
      <c r="J137" s="1828"/>
      <c r="K137" s="1829"/>
    </row>
    <row r="138" spans="1:13" ht="36" customHeight="1" x14ac:dyDescent="0.2">
      <c r="A138" s="1827" t="s">
        <v>2110</v>
      </c>
      <c r="B138" s="1828"/>
      <c r="C138" s="1828"/>
      <c r="D138" s="1828"/>
      <c r="E138" s="1828"/>
      <c r="F138" s="1828"/>
      <c r="G138" s="1828"/>
      <c r="H138" s="1828"/>
      <c r="I138" s="1829"/>
      <c r="J138" s="1830"/>
      <c r="K138" s="1829"/>
      <c r="M138" s="17"/>
    </row>
    <row r="139" spans="1:13" ht="12" customHeight="1" x14ac:dyDescent="0.2">
      <c r="A139" s="1830" t="s">
        <v>2080</v>
      </c>
      <c r="B139" s="1828"/>
      <c r="C139" s="1828"/>
      <c r="D139" s="1828"/>
      <c r="E139" s="1828"/>
      <c r="F139" s="1828"/>
      <c r="G139" s="1828"/>
      <c r="H139" s="1828"/>
      <c r="I139" s="1828"/>
      <c r="J139" s="1828"/>
      <c r="K139" s="1829"/>
    </row>
    <row r="140" spans="1:13" ht="24" customHeight="1" x14ac:dyDescent="0.2">
      <c r="A140" s="1827" t="s">
        <v>2089</v>
      </c>
      <c r="B140" s="1828"/>
      <c r="C140" s="1828"/>
      <c r="D140" s="1828"/>
      <c r="E140" s="1828"/>
      <c r="F140" s="1828"/>
      <c r="G140" s="1828"/>
      <c r="H140" s="1828"/>
      <c r="I140" s="1828"/>
      <c r="J140" s="1828"/>
      <c r="K140" s="1829"/>
    </row>
    <row r="141" spans="1:13" ht="24" customHeight="1" x14ac:dyDescent="0.2">
      <c r="A141" s="1827" t="s">
        <v>1249</v>
      </c>
      <c r="B141" s="1828"/>
      <c r="C141" s="1828"/>
      <c r="D141" s="1828"/>
      <c r="E141" s="1828"/>
      <c r="F141" s="1828"/>
      <c r="G141" s="1828"/>
      <c r="H141" s="1828"/>
      <c r="I141" s="1828"/>
      <c r="J141" s="1828"/>
      <c r="K141" s="1829"/>
    </row>
    <row r="142" spans="1:13" ht="12.75" thickBot="1" x14ac:dyDescent="0.25">
      <c r="A142" s="1831" t="s">
        <v>2140</v>
      </c>
      <c r="B142" s="1832"/>
      <c r="C142" s="1832"/>
      <c r="D142" s="1832"/>
      <c r="E142" s="1832"/>
      <c r="F142" s="1832"/>
      <c r="G142" s="1832"/>
      <c r="H142" s="1832"/>
      <c r="I142" s="1832"/>
      <c r="J142" s="1832"/>
      <c r="K142" s="1833"/>
    </row>
    <row r="144" spans="1:13" x14ac:dyDescent="0.2">
      <c r="B144" s="112"/>
      <c r="C144" s="137"/>
      <c r="D144" s="138"/>
      <c r="E144" s="138"/>
      <c r="F144" s="138"/>
      <c r="G144" s="138"/>
      <c r="H144" s="138"/>
      <c r="I144" s="138"/>
      <c r="J144" s="137"/>
    </row>
    <row r="145" spans="1:10" x14ac:dyDescent="0.2">
      <c r="A145" s="46"/>
      <c r="B145" s="112"/>
      <c r="C145" s="137"/>
      <c r="D145" s="138"/>
      <c r="E145" s="138"/>
      <c r="F145" s="138"/>
      <c r="G145" s="138"/>
      <c r="H145" s="138"/>
      <c r="I145" s="138"/>
      <c r="J145" s="137"/>
    </row>
  </sheetData>
  <mergeCells count="10">
    <mergeCell ref="A142:K142"/>
    <mergeCell ref="A139:K139"/>
    <mergeCell ref="A1:K1"/>
    <mergeCell ref="A2:K2"/>
    <mergeCell ref="A135:K135"/>
    <mergeCell ref="A136:K136"/>
    <mergeCell ref="A140:K140"/>
    <mergeCell ref="A137:K137"/>
    <mergeCell ref="A138:K138"/>
    <mergeCell ref="A141:K14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cellWatches>
    <cellWatch r="A137"/>
  </cellWatch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52" t="s">
        <v>2112</v>
      </c>
      <c r="B1" s="1853"/>
      <c r="C1" s="1853"/>
      <c r="D1" s="1853"/>
      <c r="E1" s="1853"/>
      <c r="F1" s="1853"/>
      <c r="G1" s="1853"/>
      <c r="H1" s="1853"/>
      <c r="I1" s="1853"/>
      <c r="J1" s="1853"/>
      <c r="K1" s="1854"/>
      <c r="L1" s="12"/>
    </row>
    <row r="2" spans="1:12" ht="13.5" customHeight="1" thickBot="1" x14ac:dyDescent="0.25">
      <c r="A2" s="1837" t="s">
        <v>1946</v>
      </c>
      <c r="B2" s="1838"/>
      <c r="C2" s="1838"/>
      <c r="D2" s="1838"/>
      <c r="E2" s="1838"/>
      <c r="F2" s="1838"/>
      <c r="G2" s="1838"/>
      <c r="H2" s="1838"/>
      <c r="I2" s="1838"/>
      <c r="J2" s="1838"/>
      <c r="K2" s="1839"/>
      <c r="L2" s="12"/>
    </row>
    <row r="3" spans="1:12"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customHeight="1" x14ac:dyDescent="0.2">
      <c r="A4" s="3" t="s">
        <v>242</v>
      </c>
      <c r="B4" s="1772">
        <v>2117.8635015141999</v>
      </c>
      <c r="C4" s="1221">
        <f>SUM(D4:J4)</f>
        <v>20169.326454216534</v>
      </c>
      <c r="D4" s="1492">
        <v>8851.1959999999999</v>
      </c>
      <c r="E4" s="1271">
        <v>0</v>
      </c>
      <c r="F4" s="1271">
        <v>522.07899999999995</v>
      </c>
      <c r="G4" s="1271">
        <v>0</v>
      </c>
      <c r="H4" s="1271">
        <v>643.21186</v>
      </c>
      <c r="I4" s="1583">
        <v>277.666</v>
      </c>
      <c r="J4" s="1492">
        <v>9875.1735942165378</v>
      </c>
      <c r="K4" s="920">
        <v>1066</v>
      </c>
      <c r="L4" s="413"/>
    </row>
    <row r="5" spans="1:12" ht="12.75" customHeight="1" x14ac:dyDescent="0.2">
      <c r="A5" s="3" t="s">
        <v>1010</v>
      </c>
      <c r="B5" s="1772">
        <v>2223.7901207455002</v>
      </c>
      <c r="C5" s="1221">
        <f t="shared" ref="C5:C68" si="0">SUM(D5:J5)</f>
        <v>16617.222270677459</v>
      </c>
      <c r="D5" s="1492">
        <v>10374.23</v>
      </c>
      <c r="E5" s="1271">
        <v>409.75698999999997</v>
      </c>
      <c r="F5" s="1271">
        <v>505.702</v>
      </c>
      <c r="G5" s="1271">
        <v>0</v>
      </c>
      <c r="H5" s="1271">
        <v>262.83337999999998</v>
      </c>
      <c r="I5" s="1584">
        <v>238.292</v>
      </c>
      <c r="J5" s="1492">
        <v>4826.4079006774618</v>
      </c>
      <c r="K5" s="921">
        <v>568</v>
      </c>
      <c r="L5" s="413"/>
    </row>
    <row r="6" spans="1:12" ht="12.75" customHeight="1" x14ac:dyDescent="0.2">
      <c r="A6" s="3" t="s">
        <v>1011</v>
      </c>
      <c r="B6" s="1772">
        <v>1088.7378478644</v>
      </c>
      <c r="C6" s="1221">
        <f t="shared" si="0"/>
        <v>6655.9756161107543</v>
      </c>
      <c r="D6" s="1492">
        <v>3181.0360000000001</v>
      </c>
      <c r="E6" s="1271">
        <v>0</v>
      </c>
      <c r="F6" s="1271">
        <v>213.38300000000001</v>
      </c>
      <c r="G6" s="1271">
        <v>0</v>
      </c>
      <c r="H6" s="1271">
        <v>0</v>
      </c>
      <c r="I6" s="1584">
        <v>26.725000000000001</v>
      </c>
      <c r="J6" s="1492">
        <v>3234.8316161107541</v>
      </c>
      <c r="K6" s="921">
        <v>378</v>
      </c>
      <c r="L6" s="413"/>
    </row>
    <row r="7" spans="1:12" ht="12.75" customHeight="1" x14ac:dyDescent="0.2">
      <c r="A7" s="3" t="s">
        <v>1012</v>
      </c>
      <c r="B7" s="1772">
        <v>1347.8046829876998</v>
      </c>
      <c r="C7" s="1221">
        <f t="shared" si="0"/>
        <v>13236.688986345558</v>
      </c>
      <c r="D7" s="1492">
        <v>6113.8630000000003</v>
      </c>
      <c r="E7" s="1271">
        <v>0</v>
      </c>
      <c r="F7" s="1271">
        <v>191.11600000000001</v>
      </c>
      <c r="G7" s="1271">
        <v>0</v>
      </c>
      <c r="H7" s="1271">
        <v>0</v>
      </c>
      <c r="I7" s="1584">
        <v>67.721000000000004</v>
      </c>
      <c r="J7" s="1492">
        <v>6863.9889863455574</v>
      </c>
      <c r="K7" s="921">
        <v>517</v>
      </c>
      <c r="L7" s="413"/>
    </row>
    <row r="8" spans="1:12" ht="12.75" customHeight="1" x14ac:dyDescent="0.2">
      <c r="A8" s="3" t="s">
        <v>134</v>
      </c>
      <c r="B8" s="1772">
        <v>475.43785847230004</v>
      </c>
      <c r="C8" s="1221">
        <f t="shared" si="0"/>
        <v>2834.5890541721847</v>
      </c>
      <c r="D8" s="1492">
        <v>1211.605</v>
      </c>
      <c r="E8" s="1271">
        <v>0</v>
      </c>
      <c r="F8" s="1271">
        <v>85.177000000000007</v>
      </c>
      <c r="G8" s="1271">
        <v>0</v>
      </c>
      <c r="H8" s="1271">
        <v>0</v>
      </c>
      <c r="I8" s="1584">
        <v>3.4510000000000001</v>
      </c>
      <c r="J8" s="1492">
        <v>1534.3560541721847</v>
      </c>
      <c r="K8" s="921">
        <v>116</v>
      </c>
      <c r="L8" s="413"/>
    </row>
    <row r="9" spans="1:12" ht="12.75" customHeight="1" x14ac:dyDescent="0.2">
      <c r="A9" s="3" t="s">
        <v>1013</v>
      </c>
      <c r="B9" s="1772">
        <v>2051.1275079632996</v>
      </c>
      <c r="C9" s="1221">
        <f t="shared" si="0"/>
        <v>12032.925340315707</v>
      </c>
      <c r="D9" s="1492">
        <v>6581.982</v>
      </c>
      <c r="E9" s="1271">
        <v>0</v>
      </c>
      <c r="F9" s="1271">
        <v>635.84900000000005</v>
      </c>
      <c r="G9" s="1271">
        <v>0</v>
      </c>
      <c r="H9" s="1271">
        <v>0</v>
      </c>
      <c r="I9" s="1584">
        <v>124.964</v>
      </c>
      <c r="J9" s="1492">
        <v>4690.1303403157071</v>
      </c>
      <c r="K9" s="921">
        <v>587</v>
      </c>
      <c r="L9" s="413"/>
    </row>
    <row r="10" spans="1:12" ht="12.75" customHeight="1" x14ac:dyDescent="0.2">
      <c r="A10" s="3" t="s">
        <v>56</v>
      </c>
      <c r="B10" s="1772">
        <v>923.70285154470002</v>
      </c>
      <c r="C10" s="1221">
        <f t="shared" si="0"/>
        <v>7726.4778174596377</v>
      </c>
      <c r="D10" s="1492">
        <v>4795.3810000000003</v>
      </c>
      <c r="E10" s="1271">
        <v>0</v>
      </c>
      <c r="F10" s="1271">
        <v>273.63</v>
      </c>
      <c r="G10" s="1271">
        <v>0</v>
      </c>
      <c r="H10" s="1271">
        <v>0</v>
      </c>
      <c r="I10" s="1584">
        <v>22.611000000000001</v>
      </c>
      <c r="J10" s="1492">
        <v>2634.8558174596374</v>
      </c>
      <c r="K10" s="921">
        <v>287</v>
      </c>
      <c r="L10" s="413"/>
    </row>
    <row r="11" spans="1:12" ht="12.75" customHeight="1" x14ac:dyDescent="0.2">
      <c r="A11" s="3" t="s">
        <v>137</v>
      </c>
      <c r="B11" s="1772">
        <v>767.42891217989995</v>
      </c>
      <c r="C11" s="1221">
        <f t="shared" si="0"/>
        <v>3818.8430055899589</v>
      </c>
      <c r="D11" s="1492">
        <v>1917.194</v>
      </c>
      <c r="E11" s="1271">
        <v>0</v>
      </c>
      <c r="F11" s="1271">
        <v>154.001</v>
      </c>
      <c r="G11" s="1271">
        <v>0</v>
      </c>
      <c r="H11" s="1271">
        <v>0</v>
      </c>
      <c r="I11" s="1584">
        <v>20.314</v>
      </c>
      <c r="J11" s="1492">
        <v>1727.3340055899589</v>
      </c>
      <c r="K11" s="921">
        <v>217</v>
      </c>
      <c r="L11" s="413"/>
    </row>
    <row r="12" spans="1:12" ht="12.75" customHeight="1" x14ac:dyDescent="0.2">
      <c r="A12" s="3" t="s">
        <v>662</v>
      </c>
      <c r="B12" s="1772">
        <v>1002.051551709</v>
      </c>
      <c r="C12" s="1221">
        <f t="shared" si="0"/>
        <v>7184.08278104699</v>
      </c>
      <c r="D12" s="1492">
        <v>4664.9229999999998</v>
      </c>
      <c r="E12" s="1271">
        <v>0</v>
      </c>
      <c r="F12" s="1271">
        <v>182.81</v>
      </c>
      <c r="G12" s="1271">
        <v>0</v>
      </c>
      <c r="H12" s="1271">
        <v>0</v>
      </c>
      <c r="I12" s="1584">
        <v>103.521</v>
      </c>
      <c r="J12" s="1492">
        <v>2232.8287810469901</v>
      </c>
      <c r="K12" s="921">
        <v>312</v>
      </c>
      <c r="L12" s="413"/>
    </row>
    <row r="13" spans="1:12" ht="12.75" customHeight="1" x14ac:dyDescent="0.2">
      <c r="A13" s="3" t="s">
        <v>60</v>
      </c>
      <c r="B13" s="1772">
        <v>695.05803204300003</v>
      </c>
      <c r="C13" s="1221">
        <f t="shared" si="0"/>
        <v>4274.4639884730504</v>
      </c>
      <c r="D13" s="1492">
        <v>1743.623</v>
      </c>
      <c r="E13" s="1271">
        <v>0</v>
      </c>
      <c r="F13" s="1271">
        <v>128.24100000000001</v>
      </c>
      <c r="G13" s="1271">
        <v>0</v>
      </c>
      <c r="H13" s="1271">
        <v>0</v>
      </c>
      <c r="I13" s="1584">
        <v>0.89500000000000002</v>
      </c>
      <c r="J13" s="1492">
        <v>2401.7049884730504</v>
      </c>
      <c r="K13" s="921">
        <v>225</v>
      </c>
      <c r="L13" s="413"/>
    </row>
    <row r="14" spans="1:12" ht="12.75" customHeight="1" x14ac:dyDescent="0.2">
      <c r="A14" s="3" t="s">
        <v>828</v>
      </c>
      <c r="B14" s="1772">
        <v>493.17367337860003</v>
      </c>
      <c r="C14" s="1221">
        <f t="shared" si="0"/>
        <v>3855.9820630055438</v>
      </c>
      <c r="D14" s="1492">
        <v>1666.0530000000001</v>
      </c>
      <c r="E14" s="1271">
        <v>0</v>
      </c>
      <c r="F14" s="1271">
        <v>109.801</v>
      </c>
      <c r="G14" s="1271">
        <v>0</v>
      </c>
      <c r="H14" s="1271">
        <v>0</v>
      </c>
      <c r="I14" s="1584">
        <v>40.558</v>
      </c>
      <c r="J14" s="1492">
        <v>2039.5700630055439</v>
      </c>
      <c r="K14" s="921">
        <v>171</v>
      </c>
      <c r="L14" s="413"/>
    </row>
    <row r="15" spans="1:12" ht="12.75" customHeight="1" x14ac:dyDescent="0.2">
      <c r="A15" s="3" t="s">
        <v>61</v>
      </c>
      <c r="B15" s="1772">
        <v>1366.2003285006999</v>
      </c>
      <c r="C15" s="1221">
        <f t="shared" si="0"/>
        <v>8165.9996165448465</v>
      </c>
      <c r="D15" s="1492">
        <v>4884.4210000000003</v>
      </c>
      <c r="E15" s="1271">
        <v>0</v>
      </c>
      <c r="F15" s="1271">
        <v>332.346</v>
      </c>
      <c r="G15" s="1271">
        <v>0</v>
      </c>
      <c r="H15" s="1271">
        <v>0</v>
      </c>
      <c r="I15" s="1584">
        <v>161.82599999999999</v>
      </c>
      <c r="J15" s="1492">
        <v>2787.4066165448471</v>
      </c>
      <c r="K15" s="921">
        <v>435</v>
      </c>
      <c r="L15" s="413"/>
    </row>
    <row r="16" spans="1:12" ht="12.75" customHeight="1" x14ac:dyDescent="0.2">
      <c r="A16" s="3" t="s">
        <v>62</v>
      </c>
      <c r="B16" s="1772">
        <v>1359.9548728144998</v>
      </c>
      <c r="C16" s="1221">
        <f t="shared" si="0"/>
        <v>7718.3521541988321</v>
      </c>
      <c r="D16" s="1492">
        <v>4199.3280000000004</v>
      </c>
      <c r="E16" s="1271">
        <v>0</v>
      </c>
      <c r="F16" s="1271">
        <v>417.86700000000002</v>
      </c>
      <c r="G16" s="1271">
        <v>0</v>
      </c>
      <c r="H16" s="1271">
        <v>0</v>
      </c>
      <c r="I16" s="1584">
        <v>56.226999999999997</v>
      </c>
      <c r="J16" s="1492">
        <v>3044.9301541988316</v>
      </c>
      <c r="K16" s="921">
        <v>419</v>
      </c>
      <c r="L16" s="413"/>
    </row>
    <row r="17" spans="1:12" ht="12.75" customHeight="1" x14ac:dyDescent="0.2">
      <c r="A17" s="3" t="s">
        <v>1014</v>
      </c>
      <c r="B17" s="1772">
        <v>1400.0884792017</v>
      </c>
      <c r="C17" s="1221">
        <f t="shared" si="0"/>
        <v>10007.535363265502</v>
      </c>
      <c r="D17" s="1492">
        <v>5100.2479999999996</v>
      </c>
      <c r="E17" s="1271">
        <v>0</v>
      </c>
      <c r="F17" s="1271">
        <v>440.55799999999999</v>
      </c>
      <c r="G17" s="1271">
        <v>0</v>
      </c>
      <c r="H17" s="1271">
        <v>0</v>
      </c>
      <c r="I17" s="1584">
        <v>41.024000000000001</v>
      </c>
      <c r="J17" s="1492">
        <v>4425.7053632655034</v>
      </c>
      <c r="K17" s="921">
        <v>463</v>
      </c>
      <c r="L17" s="413"/>
    </row>
    <row r="18" spans="1:12" ht="12.75" customHeight="1" x14ac:dyDescent="0.2">
      <c r="A18" s="3" t="s">
        <v>1015</v>
      </c>
      <c r="B18" s="1772">
        <v>1848.6257272441999</v>
      </c>
      <c r="C18" s="1221">
        <f t="shared" si="0"/>
        <v>18712.331917242453</v>
      </c>
      <c r="D18" s="1492">
        <v>8121.2939999999999</v>
      </c>
      <c r="E18" s="1271">
        <v>0</v>
      </c>
      <c r="F18" s="1271">
        <v>692.79700000000003</v>
      </c>
      <c r="G18" s="1271">
        <v>0</v>
      </c>
      <c r="H18" s="1271">
        <v>0</v>
      </c>
      <c r="I18" s="1584">
        <v>63.947000000000003</v>
      </c>
      <c r="J18" s="1492">
        <v>9834.293917242454</v>
      </c>
      <c r="K18" s="921">
        <v>828</v>
      </c>
      <c r="L18" s="413"/>
    </row>
    <row r="19" spans="1:12" ht="12.75" customHeight="1" x14ac:dyDescent="0.2">
      <c r="A19" s="3" t="s">
        <v>68</v>
      </c>
      <c r="B19" s="1772">
        <v>1262.0882726767998</v>
      </c>
      <c r="C19" s="1221">
        <f t="shared" si="0"/>
        <v>12553.676933819186</v>
      </c>
      <c r="D19" s="1492">
        <v>7032.4290000000001</v>
      </c>
      <c r="E19" s="1271">
        <v>0</v>
      </c>
      <c r="F19" s="1271">
        <v>555.30899999999997</v>
      </c>
      <c r="G19" s="1271">
        <v>0</v>
      </c>
      <c r="H19" s="1271">
        <v>0</v>
      </c>
      <c r="I19" s="1584">
        <v>49.95</v>
      </c>
      <c r="J19" s="1492">
        <v>4915.9889338191861</v>
      </c>
      <c r="K19" s="921">
        <v>536</v>
      </c>
      <c r="L19" s="413"/>
    </row>
    <row r="20" spans="1:12" ht="12.75" customHeight="1" x14ac:dyDescent="0.2">
      <c r="A20" s="3" t="s">
        <v>373</v>
      </c>
      <c r="B20" s="1772">
        <v>14735.9557423687</v>
      </c>
      <c r="C20" s="1221">
        <f t="shared" si="0"/>
        <v>72849.322423984238</v>
      </c>
      <c r="D20" s="1492">
        <v>35966.237999999998</v>
      </c>
      <c r="E20" s="1271">
        <v>0</v>
      </c>
      <c r="F20" s="1271">
        <v>5292.3990000000003</v>
      </c>
      <c r="G20" s="1271">
        <v>0</v>
      </c>
      <c r="H20" s="1271">
        <v>0</v>
      </c>
      <c r="I20" s="1584">
        <v>415.38900000000001</v>
      </c>
      <c r="J20" s="1492">
        <v>31175.296423984237</v>
      </c>
      <c r="K20" s="921">
        <v>2942</v>
      </c>
      <c r="L20" s="413"/>
    </row>
    <row r="21" spans="1:12" ht="12.75" customHeight="1" x14ac:dyDescent="0.2">
      <c r="A21" s="3" t="s">
        <v>1016</v>
      </c>
      <c r="B21" s="1772">
        <v>5975.217066706</v>
      </c>
      <c r="C21" s="1221">
        <f t="shared" si="0"/>
        <v>59379.201019086671</v>
      </c>
      <c r="D21" s="1492">
        <v>33685.79</v>
      </c>
      <c r="E21" s="1271">
        <v>0</v>
      </c>
      <c r="F21" s="1271">
        <v>7234.7809999999999</v>
      </c>
      <c r="G21" s="1271">
        <v>0</v>
      </c>
      <c r="H21" s="1271">
        <v>0</v>
      </c>
      <c r="I21" s="1584">
        <v>523.34299999999996</v>
      </c>
      <c r="J21" s="1492">
        <v>17935.287019086663</v>
      </c>
      <c r="K21" s="921">
        <v>1819</v>
      </c>
      <c r="L21" s="413"/>
    </row>
    <row r="22" spans="1:12" ht="12.75" customHeight="1" x14ac:dyDescent="0.2">
      <c r="A22" s="3" t="s">
        <v>78</v>
      </c>
      <c r="B22" s="1772">
        <v>584.20191003770003</v>
      </c>
      <c r="C22" s="1221">
        <f t="shared" si="0"/>
        <v>3159.9042069016514</v>
      </c>
      <c r="D22" s="1492">
        <v>1753.336</v>
      </c>
      <c r="E22" s="1271">
        <v>0</v>
      </c>
      <c r="F22" s="1271">
        <v>100.03</v>
      </c>
      <c r="G22" s="1271">
        <v>0</v>
      </c>
      <c r="H22" s="1271">
        <v>0</v>
      </c>
      <c r="I22" s="1584">
        <v>31.603999999999999</v>
      </c>
      <c r="J22" s="1492">
        <v>1274.9342069016511</v>
      </c>
      <c r="K22" s="921">
        <v>211</v>
      </c>
      <c r="L22" s="413"/>
    </row>
    <row r="23" spans="1:12" ht="12.75" customHeight="1" x14ac:dyDescent="0.2">
      <c r="A23" s="3" t="s">
        <v>1017</v>
      </c>
      <c r="B23" s="1772">
        <v>1792.0722988375001</v>
      </c>
      <c r="C23" s="1221">
        <f t="shared" si="0"/>
        <v>9760.9846414299409</v>
      </c>
      <c r="D23" s="1492">
        <v>5451.4769999999999</v>
      </c>
      <c r="E23" s="1271">
        <v>0</v>
      </c>
      <c r="F23" s="1271">
        <v>663.14700000000005</v>
      </c>
      <c r="G23" s="1271">
        <v>0</v>
      </c>
      <c r="H23" s="1271">
        <v>0</v>
      </c>
      <c r="I23" s="1584">
        <v>54.16</v>
      </c>
      <c r="J23" s="1492">
        <v>3592.2006414299408</v>
      </c>
      <c r="K23" s="921">
        <v>462</v>
      </c>
      <c r="L23" s="413"/>
    </row>
    <row r="24" spans="1:12" ht="12.75" customHeight="1" x14ac:dyDescent="0.2">
      <c r="A24" s="3" t="s">
        <v>80</v>
      </c>
      <c r="B24" s="1772">
        <v>1133.0810045208</v>
      </c>
      <c r="C24" s="1221">
        <f t="shared" si="0"/>
        <v>4363.3977618264171</v>
      </c>
      <c r="D24" s="1492">
        <v>2227.067</v>
      </c>
      <c r="E24" s="1271">
        <v>0</v>
      </c>
      <c r="F24" s="1271">
        <v>119.84699999999999</v>
      </c>
      <c r="G24" s="1271">
        <v>0</v>
      </c>
      <c r="H24" s="1271">
        <v>0</v>
      </c>
      <c r="I24" s="1584">
        <v>21.463999999999999</v>
      </c>
      <c r="J24" s="1492">
        <v>1995.0197618264172</v>
      </c>
      <c r="K24" s="921">
        <v>202</v>
      </c>
      <c r="L24" s="413"/>
    </row>
    <row r="25" spans="1:12" ht="12.75" customHeight="1" x14ac:dyDescent="0.2">
      <c r="A25" s="3" t="s">
        <v>1018</v>
      </c>
      <c r="B25" s="1772">
        <v>1502.0545039834999</v>
      </c>
      <c r="C25" s="1221">
        <f t="shared" si="0"/>
        <v>12442.085316131797</v>
      </c>
      <c r="D25" s="1492">
        <v>5618.991</v>
      </c>
      <c r="E25" s="1271">
        <v>0</v>
      </c>
      <c r="F25" s="1271">
        <v>610.19600000000003</v>
      </c>
      <c r="G25" s="1271">
        <v>0</v>
      </c>
      <c r="H25" s="1271">
        <v>0</v>
      </c>
      <c r="I25" s="1584">
        <v>30.047000000000001</v>
      </c>
      <c r="J25" s="1492">
        <v>6182.8513161317978</v>
      </c>
      <c r="K25" s="921">
        <v>563</v>
      </c>
      <c r="L25" s="413"/>
    </row>
    <row r="26" spans="1:12" ht="12.75" customHeight="1" x14ac:dyDescent="0.2">
      <c r="A26" s="3" t="s">
        <v>465</v>
      </c>
      <c r="B26" s="1772">
        <v>4466.8890603219998</v>
      </c>
      <c r="C26" s="1221">
        <f t="shared" si="0"/>
        <v>31981.693402528494</v>
      </c>
      <c r="D26" s="1492">
        <v>12221.710999999999</v>
      </c>
      <c r="E26" s="1271">
        <v>0</v>
      </c>
      <c r="F26" s="1271">
        <v>1432.921</v>
      </c>
      <c r="G26" s="1271">
        <v>0</v>
      </c>
      <c r="H26" s="1271">
        <v>0</v>
      </c>
      <c r="I26" s="1584">
        <v>309.72399999999999</v>
      </c>
      <c r="J26" s="1492">
        <v>18017.337402528494</v>
      </c>
      <c r="K26" s="921">
        <v>1312</v>
      </c>
      <c r="L26" s="413"/>
    </row>
    <row r="27" spans="1:12" ht="12.75" customHeight="1" x14ac:dyDescent="0.2">
      <c r="A27" s="3" t="s">
        <v>621</v>
      </c>
      <c r="B27" s="1772">
        <v>21766.165416285003</v>
      </c>
      <c r="C27" s="1221">
        <f t="shared" si="0"/>
        <v>282596.19012882933</v>
      </c>
      <c r="D27" s="1492">
        <v>105832.876</v>
      </c>
      <c r="E27" s="1271">
        <v>33556.785149999996</v>
      </c>
      <c r="F27" s="1271">
        <v>20432.002</v>
      </c>
      <c r="G27" s="1271">
        <v>0</v>
      </c>
      <c r="H27" s="1271">
        <v>4823.4540500000012</v>
      </c>
      <c r="I27" s="1584">
        <v>1290.903</v>
      </c>
      <c r="J27" s="1492">
        <v>116660.16992882933</v>
      </c>
      <c r="K27" s="921">
        <v>7999</v>
      </c>
      <c r="L27" s="413"/>
    </row>
    <row r="28" spans="1:12" ht="12.75" customHeight="1" x14ac:dyDescent="0.2">
      <c r="A28" s="3" t="s">
        <v>1019</v>
      </c>
      <c r="B28" s="1772">
        <v>14773.882861482001</v>
      </c>
      <c r="C28" s="1221">
        <f t="shared" si="0"/>
        <v>208497.38639675191</v>
      </c>
      <c r="D28" s="1492">
        <v>63021.724000000002</v>
      </c>
      <c r="E28" s="1271">
        <v>636.48996</v>
      </c>
      <c r="F28" s="1271">
        <v>8590.0429999999997</v>
      </c>
      <c r="G28" s="1271">
        <v>0</v>
      </c>
      <c r="H28" s="1271">
        <v>24089.150539999999</v>
      </c>
      <c r="I28" s="1584">
        <v>1248.0070000000001</v>
      </c>
      <c r="J28" s="1492">
        <v>110911.97189675193</v>
      </c>
      <c r="K28" s="921">
        <v>6595</v>
      </c>
      <c r="L28" s="413"/>
    </row>
    <row r="29" spans="1:12" ht="12.75" customHeight="1" x14ac:dyDescent="0.2">
      <c r="A29" s="3" t="s">
        <v>387</v>
      </c>
      <c r="B29" s="1772">
        <v>940.5446780318</v>
      </c>
      <c r="C29" s="1221">
        <f t="shared" si="0"/>
        <v>7944.4050643719675</v>
      </c>
      <c r="D29" s="1492">
        <v>3642.7719999999999</v>
      </c>
      <c r="E29" s="1271">
        <v>0</v>
      </c>
      <c r="F29" s="1271">
        <v>393.13600000000002</v>
      </c>
      <c r="G29" s="1271">
        <v>0</v>
      </c>
      <c r="H29" s="1271">
        <v>0</v>
      </c>
      <c r="I29" s="1584">
        <v>35.206000000000003</v>
      </c>
      <c r="J29" s="1492">
        <v>3873.291064371967</v>
      </c>
      <c r="K29" s="921">
        <v>362</v>
      </c>
      <c r="L29" s="413"/>
    </row>
    <row r="30" spans="1:12" ht="12.75" customHeight="1" x14ac:dyDescent="0.2">
      <c r="A30" s="3" t="s">
        <v>1020</v>
      </c>
      <c r="B30" s="1772">
        <v>426.52155901089992</v>
      </c>
      <c r="C30" s="1221">
        <f t="shared" si="0"/>
        <v>4234.3249241814337</v>
      </c>
      <c r="D30" s="1492">
        <v>1649.635</v>
      </c>
      <c r="E30" s="1271">
        <v>0</v>
      </c>
      <c r="F30" s="1271">
        <v>64</v>
      </c>
      <c r="G30" s="1271">
        <v>0</v>
      </c>
      <c r="H30" s="1271">
        <v>0</v>
      </c>
      <c r="I30" s="1584">
        <v>11.368</v>
      </c>
      <c r="J30" s="1492">
        <v>2509.3219241814336</v>
      </c>
      <c r="K30" s="921">
        <v>169</v>
      </c>
      <c r="L30" s="413"/>
    </row>
    <row r="31" spans="1:12" ht="12.75" customHeight="1" x14ac:dyDescent="0.2">
      <c r="A31" s="3" t="s">
        <v>1021</v>
      </c>
      <c r="B31" s="1772">
        <v>116.7536654341</v>
      </c>
      <c r="C31" s="1221">
        <f t="shared" si="0"/>
        <v>399.64830989861031</v>
      </c>
      <c r="D31" s="1492">
        <v>112.352</v>
      </c>
      <c r="E31" s="1271">
        <v>0</v>
      </c>
      <c r="F31" s="1271">
        <v>4.6260000000000003</v>
      </c>
      <c r="G31" s="1271">
        <v>0</v>
      </c>
      <c r="H31" s="1271">
        <v>0</v>
      </c>
      <c r="I31" s="1584">
        <v>0</v>
      </c>
      <c r="J31" s="1492">
        <v>282.6703098986103</v>
      </c>
      <c r="K31" s="921">
        <v>25</v>
      </c>
      <c r="L31" s="413"/>
    </row>
    <row r="32" spans="1:12" ht="12.75" customHeight="1" x14ac:dyDescent="0.2">
      <c r="A32" s="3" t="s">
        <v>1022</v>
      </c>
      <c r="B32" s="1772">
        <v>1619.6321950290003</v>
      </c>
      <c r="C32" s="1221">
        <f t="shared" si="0"/>
        <v>7862.6314046130337</v>
      </c>
      <c r="D32" s="1492">
        <v>4931.2430000000004</v>
      </c>
      <c r="E32" s="1271">
        <v>0</v>
      </c>
      <c r="F32" s="1271">
        <v>323.78100000000001</v>
      </c>
      <c r="G32" s="1271">
        <v>0</v>
      </c>
      <c r="H32" s="1271">
        <v>0</v>
      </c>
      <c r="I32" s="1584">
        <v>87.712999999999994</v>
      </c>
      <c r="J32" s="1492">
        <v>2519.8944046130337</v>
      </c>
      <c r="K32" s="921">
        <v>409</v>
      </c>
      <c r="L32" s="413"/>
    </row>
    <row r="33" spans="1:12" ht="12.75" customHeight="1" x14ac:dyDescent="0.2">
      <c r="A33" s="3" t="s">
        <v>84</v>
      </c>
      <c r="B33" s="1772">
        <v>14999.442373019199</v>
      </c>
      <c r="C33" s="1221">
        <f t="shared" si="0"/>
        <v>89362.487314878948</v>
      </c>
      <c r="D33" s="1492">
        <v>42997.743000000002</v>
      </c>
      <c r="E33" s="1271">
        <v>0</v>
      </c>
      <c r="F33" s="1271">
        <v>7055.2929999999997</v>
      </c>
      <c r="G33" s="1271">
        <v>0</v>
      </c>
      <c r="H33" s="1271">
        <v>0</v>
      </c>
      <c r="I33" s="1584">
        <v>592.375</v>
      </c>
      <c r="J33" s="1492">
        <v>38717.076314878948</v>
      </c>
      <c r="K33" s="921">
        <v>3798</v>
      </c>
      <c r="L33" s="413"/>
    </row>
    <row r="34" spans="1:12" ht="12.75" customHeight="1" x14ac:dyDescent="0.2">
      <c r="A34" s="3" t="s">
        <v>471</v>
      </c>
      <c r="B34" s="1772">
        <v>1124.08533698</v>
      </c>
      <c r="C34" s="1221">
        <f t="shared" si="0"/>
        <v>9307.4305312996203</v>
      </c>
      <c r="D34" s="1492">
        <v>4540.5460000000003</v>
      </c>
      <c r="E34" s="1271">
        <v>0</v>
      </c>
      <c r="F34" s="1271">
        <v>369.83800000000002</v>
      </c>
      <c r="G34" s="1271">
        <v>0</v>
      </c>
      <c r="H34" s="1271">
        <v>0</v>
      </c>
      <c r="I34" s="1584">
        <v>11.180999999999999</v>
      </c>
      <c r="J34" s="1492">
        <v>4385.8655312996207</v>
      </c>
      <c r="K34" s="921">
        <v>428</v>
      </c>
      <c r="L34" s="413"/>
    </row>
    <row r="35" spans="1:12" ht="12.75" customHeight="1" x14ac:dyDescent="0.2">
      <c r="A35" s="3" t="s">
        <v>85</v>
      </c>
      <c r="B35" s="1772">
        <v>448.32220794540007</v>
      </c>
      <c r="C35" s="1221">
        <f t="shared" si="0"/>
        <v>3075.4640956948961</v>
      </c>
      <c r="D35" s="1492">
        <v>1638.2539999999999</v>
      </c>
      <c r="E35" s="1271">
        <v>0</v>
      </c>
      <c r="F35" s="1271">
        <v>89.62</v>
      </c>
      <c r="G35" s="1271">
        <v>0</v>
      </c>
      <c r="H35" s="1271">
        <v>0</v>
      </c>
      <c r="I35" s="1584">
        <v>8.0009999999999994</v>
      </c>
      <c r="J35" s="1492">
        <v>1339.5890956948965</v>
      </c>
      <c r="K35" s="921">
        <v>172</v>
      </c>
      <c r="L35" s="413"/>
    </row>
    <row r="36" spans="1:12" ht="12.75" customHeight="1" x14ac:dyDescent="0.2">
      <c r="A36" s="3" t="s">
        <v>836</v>
      </c>
      <c r="B36" s="1772">
        <v>859.00377203639994</v>
      </c>
      <c r="C36" s="1221">
        <f t="shared" si="0"/>
        <v>7039.2476269085273</v>
      </c>
      <c r="D36" s="1492">
        <v>2692.6660000000002</v>
      </c>
      <c r="E36" s="1271">
        <v>0</v>
      </c>
      <c r="F36" s="1271">
        <v>288.78199999999998</v>
      </c>
      <c r="G36" s="1271">
        <v>0</v>
      </c>
      <c r="H36" s="1271">
        <v>0</v>
      </c>
      <c r="I36" s="1584">
        <v>87.025000000000006</v>
      </c>
      <c r="J36" s="1492">
        <v>3970.7746269085269</v>
      </c>
      <c r="K36" s="921">
        <v>272</v>
      </c>
      <c r="L36" s="413"/>
    </row>
    <row r="37" spans="1:12" ht="12.75" customHeight="1" x14ac:dyDescent="0.2">
      <c r="A37" s="3" t="s">
        <v>474</v>
      </c>
      <c r="B37" s="1772">
        <v>4044.1068563049998</v>
      </c>
      <c r="C37" s="1221">
        <f t="shared" si="0"/>
        <v>31127.212188463764</v>
      </c>
      <c r="D37" s="1492">
        <v>16694.648000000001</v>
      </c>
      <c r="E37" s="1271">
        <v>0</v>
      </c>
      <c r="F37" s="1271">
        <v>1156.5719999999999</v>
      </c>
      <c r="G37" s="1271">
        <v>0</v>
      </c>
      <c r="H37" s="1271">
        <v>0</v>
      </c>
      <c r="I37" s="1584">
        <v>334.17</v>
      </c>
      <c r="J37" s="1492">
        <v>12941.822188463764</v>
      </c>
      <c r="K37" s="921">
        <v>1440</v>
      </c>
      <c r="L37" s="413"/>
    </row>
    <row r="38" spans="1:12" ht="12.75" customHeight="1" x14ac:dyDescent="0.2">
      <c r="A38" s="3" t="s">
        <v>1023</v>
      </c>
      <c r="B38" s="1772">
        <v>623.16284268970003</v>
      </c>
      <c r="C38" s="1221">
        <f t="shared" si="0"/>
        <v>3687.2077599570898</v>
      </c>
      <c r="D38" s="1492">
        <v>1940.4970000000001</v>
      </c>
      <c r="E38" s="1271">
        <v>0</v>
      </c>
      <c r="F38" s="1271">
        <v>147.084</v>
      </c>
      <c r="G38" s="1271">
        <v>0</v>
      </c>
      <c r="H38" s="1271">
        <v>0</v>
      </c>
      <c r="I38" s="1584">
        <v>51.082999999999998</v>
      </c>
      <c r="J38" s="1492">
        <v>1548.5437599570896</v>
      </c>
      <c r="K38" s="921">
        <v>182</v>
      </c>
      <c r="L38" s="413"/>
    </row>
    <row r="39" spans="1:12" ht="12.75" customHeight="1" x14ac:dyDescent="0.2">
      <c r="A39" s="3" t="s">
        <v>158</v>
      </c>
      <c r="B39" s="1772">
        <v>2988.957970681</v>
      </c>
      <c r="C39" s="1221">
        <f t="shared" si="0"/>
        <v>14572.463670788173</v>
      </c>
      <c r="D39" s="1492">
        <v>6915.8950000000004</v>
      </c>
      <c r="E39" s="1271">
        <v>0</v>
      </c>
      <c r="F39" s="1271">
        <v>1942.473</v>
      </c>
      <c r="G39" s="1271">
        <v>0</v>
      </c>
      <c r="H39" s="1271">
        <v>0</v>
      </c>
      <c r="I39" s="1584">
        <v>129.25200000000001</v>
      </c>
      <c r="J39" s="1492">
        <v>5584.8436707881719</v>
      </c>
      <c r="K39" s="921">
        <v>568</v>
      </c>
      <c r="L39" s="413"/>
    </row>
    <row r="40" spans="1:12" ht="12.75" customHeight="1" x14ac:dyDescent="0.2">
      <c r="A40" s="3" t="s">
        <v>86</v>
      </c>
      <c r="B40" s="1772">
        <v>4014.5465051601</v>
      </c>
      <c r="C40" s="1221">
        <f t="shared" si="0"/>
        <v>20004.066255789246</v>
      </c>
      <c r="D40" s="1492">
        <v>9181.8809999999994</v>
      </c>
      <c r="E40" s="1271">
        <v>0</v>
      </c>
      <c r="F40" s="1271">
        <v>1060.0329999999999</v>
      </c>
      <c r="G40" s="1271">
        <v>0</v>
      </c>
      <c r="H40" s="1271">
        <v>0</v>
      </c>
      <c r="I40" s="1584">
        <v>70.688000000000002</v>
      </c>
      <c r="J40" s="1492">
        <v>9691.4642557892475</v>
      </c>
      <c r="K40" s="921">
        <v>1232</v>
      </c>
      <c r="L40" s="413"/>
    </row>
    <row r="41" spans="1:12" ht="12.75" customHeight="1" x14ac:dyDescent="0.2">
      <c r="A41" s="3" t="s">
        <v>87</v>
      </c>
      <c r="B41" s="1772">
        <v>6425.5788132860007</v>
      </c>
      <c r="C41" s="1221">
        <f t="shared" si="0"/>
        <v>41619.667108585672</v>
      </c>
      <c r="D41" s="1492">
        <v>22091.302</v>
      </c>
      <c r="E41" s="1271">
        <v>0</v>
      </c>
      <c r="F41" s="1271">
        <v>2779.6439999999998</v>
      </c>
      <c r="G41" s="1271">
        <v>0</v>
      </c>
      <c r="H41" s="1271">
        <v>0</v>
      </c>
      <c r="I41" s="1584">
        <v>494.08</v>
      </c>
      <c r="J41" s="1492">
        <v>16254.641108585671</v>
      </c>
      <c r="K41" s="921">
        <v>2043</v>
      </c>
      <c r="L41" s="413"/>
    </row>
    <row r="42" spans="1:12" ht="12.75" customHeight="1" x14ac:dyDescent="0.2">
      <c r="A42" s="3" t="s">
        <v>88</v>
      </c>
      <c r="B42" s="1772">
        <v>964.1161277463998</v>
      </c>
      <c r="C42" s="1221">
        <f t="shared" si="0"/>
        <v>10663.592147844309</v>
      </c>
      <c r="D42" s="1492">
        <v>5119.857</v>
      </c>
      <c r="E42" s="1271">
        <v>0</v>
      </c>
      <c r="F42" s="1271">
        <v>370.15600000000001</v>
      </c>
      <c r="G42" s="1271">
        <v>0</v>
      </c>
      <c r="H42" s="1271">
        <v>0</v>
      </c>
      <c r="I42" s="1584">
        <v>131.54</v>
      </c>
      <c r="J42" s="1492">
        <v>5042.039147844308</v>
      </c>
      <c r="K42" s="921">
        <v>394</v>
      </c>
      <c r="L42" s="413"/>
    </row>
    <row r="43" spans="1:12" ht="12.75" customHeight="1" x14ac:dyDescent="0.2">
      <c r="A43" s="3" t="s">
        <v>1024</v>
      </c>
      <c r="B43" s="1772">
        <v>1044.5196760910999</v>
      </c>
      <c r="C43" s="1221">
        <f t="shared" si="0"/>
        <v>13621.298519388081</v>
      </c>
      <c r="D43" s="1492">
        <v>7072.1629999999996</v>
      </c>
      <c r="E43" s="1271">
        <v>0</v>
      </c>
      <c r="F43" s="1271">
        <v>491.01600000000002</v>
      </c>
      <c r="G43" s="1271">
        <v>0</v>
      </c>
      <c r="H43" s="1271">
        <v>0</v>
      </c>
      <c r="I43" s="1584">
        <v>43.646999999999998</v>
      </c>
      <c r="J43" s="1492">
        <v>6014.4725193880822</v>
      </c>
      <c r="K43" s="921">
        <v>516</v>
      </c>
      <c r="L43" s="413"/>
    </row>
    <row r="44" spans="1:12" ht="12.75" customHeight="1" x14ac:dyDescent="0.2">
      <c r="A44" s="3" t="s">
        <v>89</v>
      </c>
      <c r="B44" s="1772">
        <v>5447.3246805750005</v>
      </c>
      <c r="C44" s="1221">
        <f t="shared" si="0"/>
        <v>28679.064819748419</v>
      </c>
      <c r="D44" s="1492">
        <v>17372.621999999999</v>
      </c>
      <c r="E44" s="1271">
        <v>0</v>
      </c>
      <c r="F44" s="1271">
        <v>1688.95</v>
      </c>
      <c r="G44" s="1271">
        <v>0</v>
      </c>
      <c r="H44" s="1271">
        <v>0</v>
      </c>
      <c r="I44" s="1584">
        <v>337.68099999999998</v>
      </c>
      <c r="J44" s="1492">
        <v>9279.8118197484182</v>
      </c>
      <c r="K44" s="921">
        <v>1439</v>
      </c>
      <c r="L44" s="413"/>
    </row>
    <row r="45" spans="1:12" ht="12.75" customHeight="1" x14ac:dyDescent="0.2">
      <c r="A45" s="3" t="s">
        <v>1025</v>
      </c>
      <c r="B45" s="1772">
        <v>1465.6151432724</v>
      </c>
      <c r="C45" s="1221">
        <f t="shared" si="0"/>
        <v>12217.621203275557</v>
      </c>
      <c r="D45" s="1492">
        <v>5404.3540000000003</v>
      </c>
      <c r="E45" s="1271">
        <v>0</v>
      </c>
      <c r="F45" s="1271">
        <v>547.18600000000004</v>
      </c>
      <c r="G45" s="1271">
        <v>0</v>
      </c>
      <c r="H45" s="1271">
        <v>0</v>
      </c>
      <c r="I45" s="1584">
        <v>74.480999999999995</v>
      </c>
      <c r="J45" s="1492">
        <v>6191.6002032755569</v>
      </c>
      <c r="K45" s="921">
        <v>515</v>
      </c>
      <c r="L45" s="413"/>
    </row>
    <row r="46" spans="1:12" ht="12.75" customHeight="1" x14ac:dyDescent="0.2">
      <c r="A46" s="3" t="s">
        <v>159</v>
      </c>
      <c r="B46" s="1772">
        <v>2207.9800517762001</v>
      </c>
      <c r="C46" s="1221">
        <f t="shared" si="0"/>
        <v>17345.975715942961</v>
      </c>
      <c r="D46" s="1492">
        <v>7238.2</v>
      </c>
      <c r="E46" s="1271">
        <v>0</v>
      </c>
      <c r="F46" s="1271">
        <v>405.61099999999999</v>
      </c>
      <c r="G46" s="1271">
        <v>0</v>
      </c>
      <c r="H46" s="1271">
        <v>0</v>
      </c>
      <c r="I46" s="1584">
        <v>146.31700000000001</v>
      </c>
      <c r="J46" s="1492">
        <v>9555.8477159429603</v>
      </c>
      <c r="K46" s="921">
        <v>894</v>
      </c>
      <c r="L46" s="413"/>
    </row>
    <row r="47" spans="1:12" ht="12.75" customHeight="1" x14ac:dyDescent="0.2">
      <c r="A47" s="3" t="s">
        <v>91</v>
      </c>
      <c r="B47" s="1772">
        <v>4904.1472073593995</v>
      </c>
      <c r="C47" s="1221">
        <f t="shared" si="0"/>
        <v>42529.758919951419</v>
      </c>
      <c r="D47" s="1492">
        <v>24791.553</v>
      </c>
      <c r="E47" s="1271">
        <v>0</v>
      </c>
      <c r="F47" s="1271">
        <v>2422.7190000000001</v>
      </c>
      <c r="G47" s="1271">
        <v>0</v>
      </c>
      <c r="H47" s="1271">
        <v>0</v>
      </c>
      <c r="I47" s="1584">
        <v>366.19299999999998</v>
      </c>
      <c r="J47" s="1492">
        <v>14949.29391995142</v>
      </c>
      <c r="K47" s="921">
        <v>1894</v>
      </c>
      <c r="L47" s="413"/>
    </row>
    <row r="48" spans="1:12" ht="12.75" customHeight="1" x14ac:dyDescent="0.2">
      <c r="A48" s="3" t="s">
        <v>93</v>
      </c>
      <c r="B48" s="1772">
        <v>5946.6123113624008</v>
      </c>
      <c r="C48" s="1221">
        <f t="shared" si="0"/>
        <v>46961.631410993796</v>
      </c>
      <c r="D48" s="1492">
        <v>21700.521000000001</v>
      </c>
      <c r="E48" s="1271">
        <v>0</v>
      </c>
      <c r="F48" s="1271">
        <v>2785.67</v>
      </c>
      <c r="G48" s="1271">
        <v>0</v>
      </c>
      <c r="H48" s="1271">
        <v>0</v>
      </c>
      <c r="I48" s="1584">
        <v>772.57799999999997</v>
      </c>
      <c r="J48" s="1492">
        <v>21702.862410993792</v>
      </c>
      <c r="K48" s="921">
        <v>2005</v>
      </c>
      <c r="L48" s="413"/>
    </row>
    <row r="49" spans="1:12" ht="12.75" customHeight="1" x14ac:dyDescent="0.2">
      <c r="A49" s="3" t="s">
        <v>95</v>
      </c>
      <c r="B49" s="1772">
        <v>1698.3397238351999</v>
      </c>
      <c r="C49" s="1221">
        <f t="shared" si="0"/>
        <v>12890.430278898049</v>
      </c>
      <c r="D49" s="1492">
        <v>6369.4089999999997</v>
      </c>
      <c r="E49" s="1271">
        <v>0</v>
      </c>
      <c r="F49" s="1271">
        <v>370.73399999999998</v>
      </c>
      <c r="G49" s="1271">
        <v>0</v>
      </c>
      <c r="H49" s="1271">
        <v>0</v>
      </c>
      <c r="I49" s="1584">
        <v>53.113</v>
      </c>
      <c r="J49" s="1492">
        <v>6097.17427889805</v>
      </c>
      <c r="K49" s="921">
        <v>586</v>
      </c>
      <c r="L49" s="413"/>
    </row>
    <row r="50" spans="1:12" ht="12.75" customHeight="1" x14ac:dyDescent="0.2">
      <c r="A50" s="3" t="s">
        <v>96</v>
      </c>
      <c r="B50" s="1772">
        <v>2326.5691313688999</v>
      </c>
      <c r="C50" s="1221">
        <f t="shared" si="0"/>
        <v>15319.706369547006</v>
      </c>
      <c r="D50" s="1492">
        <v>7190.6790000000001</v>
      </c>
      <c r="E50" s="1271">
        <v>0</v>
      </c>
      <c r="F50" s="1271">
        <v>546.61900000000003</v>
      </c>
      <c r="G50" s="1271">
        <v>0</v>
      </c>
      <c r="H50" s="1271">
        <v>0</v>
      </c>
      <c r="I50" s="1584">
        <v>251.58099999999999</v>
      </c>
      <c r="J50" s="1492">
        <v>7330.8273695470061</v>
      </c>
      <c r="K50" s="921">
        <v>675</v>
      </c>
      <c r="L50" s="413"/>
    </row>
    <row r="51" spans="1:12" ht="12.75" customHeight="1" x14ac:dyDescent="0.2">
      <c r="A51" s="3" t="s">
        <v>98</v>
      </c>
      <c r="B51" s="1772">
        <v>2763.8091031941999</v>
      </c>
      <c r="C51" s="1221">
        <f t="shared" si="0"/>
        <v>15551.487833765948</v>
      </c>
      <c r="D51" s="1492">
        <v>9961.1830000000009</v>
      </c>
      <c r="E51" s="1271">
        <v>0</v>
      </c>
      <c r="F51" s="1271">
        <v>616.24900000000002</v>
      </c>
      <c r="G51" s="1271">
        <v>0</v>
      </c>
      <c r="H51" s="1271">
        <v>0</v>
      </c>
      <c r="I51" s="1584">
        <v>134.30099999999999</v>
      </c>
      <c r="J51" s="1492">
        <v>4839.7548337659482</v>
      </c>
      <c r="K51" s="921">
        <v>821</v>
      </c>
      <c r="L51" s="413"/>
    </row>
    <row r="52" spans="1:12" ht="12.75" customHeight="1" x14ac:dyDescent="0.2">
      <c r="A52" s="3" t="s">
        <v>99</v>
      </c>
      <c r="B52" s="1772">
        <v>798.56169375700006</v>
      </c>
      <c r="C52" s="1221">
        <f t="shared" si="0"/>
        <v>7602.3350211227262</v>
      </c>
      <c r="D52" s="1492">
        <v>3338.893</v>
      </c>
      <c r="E52" s="1271">
        <v>0</v>
      </c>
      <c r="F52" s="1271">
        <v>219.44800000000001</v>
      </c>
      <c r="G52" s="1271">
        <v>0</v>
      </c>
      <c r="H52" s="1271">
        <v>0</v>
      </c>
      <c r="I52" s="1584">
        <v>34.176000000000002</v>
      </c>
      <c r="J52" s="1492">
        <v>4009.8180211227263</v>
      </c>
      <c r="K52" s="921">
        <v>337</v>
      </c>
      <c r="L52" s="413"/>
    </row>
    <row r="53" spans="1:12" ht="12.75" customHeight="1" x14ac:dyDescent="0.2">
      <c r="A53" s="3" t="s">
        <v>1026</v>
      </c>
      <c r="B53" s="1772">
        <v>1819.5789636360998</v>
      </c>
      <c r="C53" s="1221">
        <f t="shared" si="0"/>
        <v>14635.464540697612</v>
      </c>
      <c r="D53" s="1492">
        <v>7072.652</v>
      </c>
      <c r="E53" s="1271">
        <v>0</v>
      </c>
      <c r="F53" s="1271">
        <v>741.09299999999996</v>
      </c>
      <c r="G53" s="1271">
        <v>0</v>
      </c>
      <c r="H53" s="1271">
        <v>0</v>
      </c>
      <c r="I53" s="1584">
        <v>14.635999999999999</v>
      </c>
      <c r="J53" s="1492">
        <v>6807.0835406976112</v>
      </c>
      <c r="K53" s="921">
        <v>610</v>
      </c>
      <c r="L53" s="413"/>
    </row>
    <row r="54" spans="1:12" ht="12.75" customHeight="1" x14ac:dyDescent="0.2">
      <c r="A54" s="3" t="s">
        <v>164</v>
      </c>
      <c r="B54" s="1772">
        <v>2016.2318828892999</v>
      </c>
      <c r="C54" s="1221">
        <f t="shared" si="0"/>
        <v>11267.916822180163</v>
      </c>
      <c r="D54" s="1492">
        <v>6015.2479999999996</v>
      </c>
      <c r="E54" s="1271">
        <v>0</v>
      </c>
      <c r="F54" s="1271">
        <v>567.95399999999995</v>
      </c>
      <c r="G54" s="1271">
        <v>0</v>
      </c>
      <c r="H54" s="1271">
        <v>0</v>
      </c>
      <c r="I54" s="1584">
        <v>44.953000000000003</v>
      </c>
      <c r="J54" s="1492">
        <v>4639.7618221801622</v>
      </c>
      <c r="K54" s="921">
        <v>592</v>
      </c>
      <c r="L54" s="413"/>
    </row>
    <row r="55" spans="1:12" ht="12.75" customHeight="1" x14ac:dyDescent="0.2">
      <c r="A55" s="3" t="s">
        <v>1027</v>
      </c>
      <c r="B55" s="1772">
        <v>506.23205263199998</v>
      </c>
      <c r="C55" s="1221">
        <f t="shared" si="0"/>
        <v>3359.7317868738091</v>
      </c>
      <c r="D55" s="1492">
        <v>1919.8979999999999</v>
      </c>
      <c r="E55" s="1271">
        <v>0</v>
      </c>
      <c r="F55" s="1271">
        <v>98.268000000000001</v>
      </c>
      <c r="G55" s="1271">
        <v>0</v>
      </c>
      <c r="H55" s="1271">
        <v>0</v>
      </c>
      <c r="I55" s="1584">
        <v>38.584000000000003</v>
      </c>
      <c r="J55" s="1492">
        <v>1302.9817868738094</v>
      </c>
      <c r="K55" s="921">
        <v>157</v>
      </c>
      <c r="L55" s="413"/>
    </row>
    <row r="56" spans="1:12" ht="12.75" customHeight="1" x14ac:dyDescent="0.2">
      <c r="A56" s="3" t="s">
        <v>1028</v>
      </c>
      <c r="B56" s="1772">
        <v>2363.6744118501997</v>
      </c>
      <c r="C56" s="1221">
        <f t="shared" si="0"/>
        <v>14182.620304962795</v>
      </c>
      <c r="D56" s="1492">
        <v>6559.5349999999999</v>
      </c>
      <c r="E56" s="1271">
        <v>0</v>
      </c>
      <c r="F56" s="1271">
        <v>2564.643</v>
      </c>
      <c r="G56" s="1271">
        <v>0</v>
      </c>
      <c r="H56" s="1271">
        <v>0</v>
      </c>
      <c r="I56" s="1584">
        <v>55.741</v>
      </c>
      <c r="J56" s="1492">
        <v>5002.701304962794</v>
      </c>
      <c r="K56" s="921">
        <v>627</v>
      </c>
      <c r="L56" s="413"/>
    </row>
    <row r="57" spans="1:12" ht="12.75" customHeight="1" x14ac:dyDescent="0.2">
      <c r="A57" s="3" t="s">
        <v>1029</v>
      </c>
      <c r="B57" s="1772">
        <v>1875.4614221969998</v>
      </c>
      <c r="C57" s="1221">
        <f t="shared" si="0"/>
        <v>15131.834160165705</v>
      </c>
      <c r="D57" s="1492">
        <v>7360.723</v>
      </c>
      <c r="E57" s="1271">
        <v>0</v>
      </c>
      <c r="F57" s="1271">
        <v>610.95799999999997</v>
      </c>
      <c r="G57" s="1271">
        <v>0</v>
      </c>
      <c r="H57" s="1271">
        <v>0</v>
      </c>
      <c r="I57" s="1584">
        <v>166.82900000000001</v>
      </c>
      <c r="J57" s="1492">
        <v>6993.3241601657055</v>
      </c>
      <c r="K57" s="921">
        <v>549</v>
      </c>
      <c r="L57" s="413"/>
    </row>
    <row r="58" spans="1:12" ht="12.75" customHeight="1" x14ac:dyDescent="0.2">
      <c r="A58" s="3" t="s">
        <v>1030</v>
      </c>
      <c r="B58" s="1772">
        <v>5232.1056816781993</v>
      </c>
      <c r="C58" s="1221">
        <f t="shared" si="0"/>
        <v>35566.943137129514</v>
      </c>
      <c r="D58" s="1492">
        <v>17817.696</v>
      </c>
      <c r="E58" s="1271">
        <v>0</v>
      </c>
      <c r="F58" s="1271">
        <v>1580.511</v>
      </c>
      <c r="G58" s="1271">
        <v>0</v>
      </c>
      <c r="H58" s="1271">
        <v>0</v>
      </c>
      <c r="I58" s="1584">
        <v>128.446</v>
      </c>
      <c r="J58" s="1492">
        <v>16040.290137129516</v>
      </c>
      <c r="K58" s="921">
        <v>1481</v>
      </c>
      <c r="L58" s="413"/>
    </row>
    <row r="59" spans="1:12" ht="12.75" customHeight="1" x14ac:dyDescent="0.2">
      <c r="A59" s="3" t="s">
        <v>101</v>
      </c>
      <c r="B59" s="1772">
        <v>1074.9318741144</v>
      </c>
      <c r="C59" s="1221">
        <f t="shared" si="0"/>
        <v>7158.6492579686001</v>
      </c>
      <c r="D59" s="1492">
        <v>3946.1559999999999</v>
      </c>
      <c r="E59" s="1271">
        <v>0</v>
      </c>
      <c r="F59" s="1271">
        <v>243.14</v>
      </c>
      <c r="G59" s="1271">
        <v>0</v>
      </c>
      <c r="H59" s="1271">
        <v>0</v>
      </c>
      <c r="I59" s="1584">
        <v>190.03200000000001</v>
      </c>
      <c r="J59" s="1492">
        <v>2779.3212579685996</v>
      </c>
      <c r="K59" s="921">
        <v>286</v>
      </c>
      <c r="L59" s="413"/>
    </row>
    <row r="60" spans="1:12" ht="12.75" customHeight="1" x14ac:dyDescent="0.2">
      <c r="A60" s="3" t="s">
        <v>103</v>
      </c>
      <c r="B60" s="1772">
        <v>2805.5701178742997</v>
      </c>
      <c r="C60" s="1221">
        <f t="shared" si="0"/>
        <v>22555.528969753352</v>
      </c>
      <c r="D60" s="1492">
        <v>10545.156999999999</v>
      </c>
      <c r="E60" s="1271">
        <v>0</v>
      </c>
      <c r="F60" s="1271">
        <v>751.43600000000004</v>
      </c>
      <c r="G60" s="1271">
        <v>0</v>
      </c>
      <c r="H60" s="1271">
        <v>0</v>
      </c>
      <c r="I60" s="1584">
        <v>70.906999999999996</v>
      </c>
      <c r="J60" s="1492">
        <v>11188.028969753352</v>
      </c>
      <c r="K60" s="921">
        <v>1154</v>
      </c>
      <c r="L60" s="413"/>
    </row>
    <row r="61" spans="1:12" ht="12.75" customHeight="1" x14ac:dyDescent="0.2">
      <c r="A61" s="3" t="s">
        <v>1031</v>
      </c>
      <c r="B61" s="1772">
        <v>1788.2318692093002</v>
      </c>
      <c r="C61" s="1221">
        <f t="shared" si="0"/>
        <v>9609.0567670845303</v>
      </c>
      <c r="D61" s="1492">
        <v>5401.7070000000003</v>
      </c>
      <c r="E61" s="1271">
        <v>0</v>
      </c>
      <c r="F61" s="1271">
        <v>342.04399999999998</v>
      </c>
      <c r="G61" s="1271">
        <v>0</v>
      </c>
      <c r="H61" s="1271">
        <v>0</v>
      </c>
      <c r="I61" s="1584">
        <v>67.149000000000001</v>
      </c>
      <c r="J61" s="1492">
        <v>3798.1567670845302</v>
      </c>
      <c r="K61" s="921">
        <v>544</v>
      </c>
      <c r="L61" s="413"/>
    </row>
    <row r="62" spans="1:12" ht="12.75" customHeight="1" x14ac:dyDescent="0.2">
      <c r="A62" s="3" t="s">
        <v>1032</v>
      </c>
      <c r="B62" s="1772">
        <v>1666.5972616822999</v>
      </c>
      <c r="C62" s="1221">
        <f t="shared" si="0"/>
        <v>7322.3928561518878</v>
      </c>
      <c r="D62" s="1492">
        <v>4276.8050000000003</v>
      </c>
      <c r="E62" s="1271">
        <v>0</v>
      </c>
      <c r="F62" s="1271">
        <v>210.98699999999999</v>
      </c>
      <c r="G62" s="1271">
        <v>0</v>
      </c>
      <c r="H62" s="1271">
        <v>0</v>
      </c>
      <c r="I62" s="1584">
        <v>86.635000000000005</v>
      </c>
      <c r="J62" s="1492">
        <v>2747.9658561518872</v>
      </c>
      <c r="K62" s="921">
        <v>420</v>
      </c>
      <c r="L62" s="413"/>
    </row>
    <row r="63" spans="1:12" ht="12.75" customHeight="1" x14ac:dyDescent="0.2">
      <c r="A63" s="3" t="s">
        <v>490</v>
      </c>
      <c r="B63" s="1772">
        <v>448.8366256969</v>
      </c>
      <c r="C63" s="1221">
        <f t="shared" si="0"/>
        <v>3636.2775308543028</v>
      </c>
      <c r="D63" s="1492">
        <v>2194.7710000000002</v>
      </c>
      <c r="E63" s="1271">
        <v>0</v>
      </c>
      <c r="F63" s="1271">
        <v>146.06299999999999</v>
      </c>
      <c r="G63" s="1271">
        <v>0</v>
      </c>
      <c r="H63" s="1271">
        <v>0</v>
      </c>
      <c r="I63" s="1584">
        <v>11.1</v>
      </c>
      <c r="J63" s="1492">
        <v>1284.3435308543026</v>
      </c>
      <c r="K63" s="921">
        <v>144</v>
      </c>
      <c r="L63" s="413"/>
    </row>
    <row r="64" spans="1:12" ht="12.75" customHeight="1" x14ac:dyDescent="0.2">
      <c r="A64" s="3" t="s">
        <v>1033</v>
      </c>
      <c r="B64" s="1772">
        <v>11690.601691104201</v>
      </c>
      <c r="C64" s="1221">
        <f t="shared" si="0"/>
        <v>81054.901027057233</v>
      </c>
      <c r="D64" s="1492">
        <v>34796.379999999997</v>
      </c>
      <c r="E64" s="1271">
        <v>0</v>
      </c>
      <c r="F64" s="1271">
        <v>4811.8500000000004</v>
      </c>
      <c r="G64" s="1271">
        <v>0</v>
      </c>
      <c r="H64" s="1271">
        <v>0</v>
      </c>
      <c r="I64" s="1584">
        <v>770.63400000000001</v>
      </c>
      <c r="J64" s="1492">
        <v>40676.037027057246</v>
      </c>
      <c r="K64" s="921">
        <v>3524</v>
      </c>
      <c r="L64" s="413"/>
    </row>
    <row r="65" spans="1:12" ht="12.75" customHeight="1" x14ac:dyDescent="0.2">
      <c r="A65" s="3" t="s">
        <v>174</v>
      </c>
      <c r="B65" s="1772">
        <v>1579.8891371387001</v>
      </c>
      <c r="C65" s="1221">
        <f t="shared" si="0"/>
        <v>13266.362899724663</v>
      </c>
      <c r="D65" s="1492">
        <v>5963.7190000000001</v>
      </c>
      <c r="E65" s="1271">
        <v>0</v>
      </c>
      <c r="F65" s="1271">
        <v>407.35</v>
      </c>
      <c r="G65" s="1271">
        <v>0</v>
      </c>
      <c r="H65" s="1271">
        <v>0</v>
      </c>
      <c r="I65" s="1584">
        <v>203.499</v>
      </c>
      <c r="J65" s="1492">
        <v>6691.794899724664</v>
      </c>
      <c r="K65" s="921">
        <v>573</v>
      </c>
      <c r="L65" s="413"/>
    </row>
    <row r="66" spans="1:12" ht="12.75" customHeight="1" x14ac:dyDescent="0.2">
      <c r="A66" s="3" t="s">
        <v>1034</v>
      </c>
      <c r="B66" s="1772">
        <v>313.5646651321</v>
      </c>
      <c r="C66" s="1221">
        <f t="shared" si="0"/>
        <v>2067.3907830360013</v>
      </c>
      <c r="D66" s="1492">
        <v>848.45799999999997</v>
      </c>
      <c r="E66" s="1271">
        <v>0</v>
      </c>
      <c r="F66" s="1271">
        <v>82.55</v>
      </c>
      <c r="G66" s="1271">
        <v>0</v>
      </c>
      <c r="H66" s="1271">
        <v>0</v>
      </c>
      <c r="I66" s="1584">
        <v>2.3E-2</v>
      </c>
      <c r="J66" s="1492">
        <v>1136.3597830360013</v>
      </c>
      <c r="K66" s="921">
        <v>105</v>
      </c>
      <c r="L66" s="413"/>
    </row>
    <row r="67" spans="1:12" ht="12.75" customHeight="1" x14ac:dyDescent="0.2">
      <c r="A67" s="3" t="s">
        <v>812</v>
      </c>
      <c r="B67" s="1772">
        <v>2009.2714086812</v>
      </c>
      <c r="C67" s="1221">
        <f t="shared" si="0"/>
        <v>16875.821292586552</v>
      </c>
      <c r="D67" s="1492">
        <v>7744.8109999999997</v>
      </c>
      <c r="E67" s="1271">
        <v>0</v>
      </c>
      <c r="F67" s="1271">
        <v>489.07799999999997</v>
      </c>
      <c r="G67" s="1271">
        <v>0</v>
      </c>
      <c r="H67" s="1271">
        <v>0</v>
      </c>
      <c r="I67" s="1271">
        <v>100.82899999999999</v>
      </c>
      <c r="J67" s="1500">
        <v>8541.1032925865511</v>
      </c>
      <c r="K67" s="921">
        <v>700</v>
      </c>
      <c r="L67" s="413"/>
    </row>
    <row r="68" spans="1:12" ht="12.75" customHeight="1" x14ac:dyDescent="0.2">
      <c r="A68" s="3" t="s">
        <v>752</v>
      </c>
      <c r="B68" s="1772">
        <v>983.39435396200008</v>
      </c>
      <c r="C68" s="1221">
        <f t="shared" si="0"/>
        <v>5945.5444807944941</v>
      </c>
      <c r="D68" s="1492">
        <v>3170.2269999999999</v>
      </c>
      <c r="E68" s="1271">
        <v>0</v>
      </c>
      <c r="F68" s="1271">
        <v>204.881</v>
      </c>
      <c r="G68" s="1271">
        <v>0</v>
      </c>
      <c r="H68" s="1271">
        <v>0</v>
      </c>
      <c r="I68" s="1271">
        <v>22.803000000000001</v>
      </c>
      <c r="J68" s="1500">
        <v>2547.6334807944945</v>
      </c>
      <c r="K68" s="921">
        <v>275</v>
      </c>
      <c r="L68" s="413"/>
    </row>
    <row r="69" spans="1:12" ht="12.75" customHeight="1" x14ac:dyDescent="0.2">
      <c r="A69" s="3" t="s">
        <v>179</v>
      </c>
      <c r="B69" s="1772">
        <v>1627.9254089680001</v>
      </c>
      <c r="C69" s="1221">
        <f t="shared" ref="C69:C85" si="1">SUM(D69:J69)</f>
        <v>15496.963146177141</v>
      </c>
      <c r="D69" s="1492">
        <v>6817.7669999999998</v>
      </c>
      <c r="E69" s="1271">
        <v>0</v>
      </c>
      <c r="F69" s="1271">
        <v>986.10900000000004</v>
      </c>
      <c r="G69" s="1271">
        <v>0</v>
      </c>
      <c r="H69" s="1271">
        <v>0</v>
      </c>
      <c r="I69" s="1271">
        <v>90.484999999999999</v>
      </c>
      <c r="J69" s="1500">
        <v>7602.6021461771406</v>
      </c>
      <c r="K69" s="921">
        <v>538</v>
      </c>
      <c r="L69" s="413"/>
    </row>
    <row r="70" spans="1:12" ht="12.75" customHeight="1" x14ac:dyDescent="0.2">
      <c r="A70" s="3" t="s">
        <v>1035</v>
      </c>
      <c r="B70" s="1772">
        <v>1656.4001613529001</v>
      </c>
      <c r="C70" s="1221">
        <f t="shared" si="1"/>
        <v>8956.5217750304564</v>
      </c>
      <c r="D70" s="1492">
        <v>3986.7240000000002</v>
      </c>
      <c r="E70" s="1271">
        <v>0</v>
      </c>
      <c r="F70" s="1271">
        <v>448.30599999999998</v>
      </c>
      <c r="G70" s="1271">
        <v>0</v>
      </c>
      <c r="H70" s="1271">
        <v>0</v>
      </c>
      <c r="I70" s="1271">
        <v>115.458</v>
      </c>
      <c r="J70" s="1500">
        <v>4406.033775030457</v>
      </c>
      <c r="K70" s="921">
        <v>448</v>
      </c>
      <c r="L70" s="413"/>
    </row>
    <row r="71" spans="1:12" ht="12.75" customHeight="1" x14ac:dyDescent="0.2">
      <c r="A71" s="3" t="s">
        <v>1036</v>
      </c>
      <c r="B71" s="1772">
        <v>796.4939315662001</v>
      </c>
      <c r="C71" s="1221">
        <f t="shared" si="1"/>
        <v>3673.4532616709175</v>
      </c>
      <c r="D71" s="1492">
        <v>2018.481</v>
      </c>
      <c r="E71" s="1271">
        <v>0</v>
      </c>
      <c r="F71" s="1271">
        <v>236.07599999999999</v>
      </c>
      <c r="G71" s="1271">
        <v>0</v>
      </c>
      <c r="H71" s="1271">
        <v>0</v>
      </c>
      <c r="I71" s="1271">
        <v>23.215</v>
      </c>
      <c r="J71" s="1500">
        <v>1395.6812616709176</v>
      </c>
      <c r="K71" s="921">
        <v>194</v>
      </c>
      <c r="L71" s="413"/>
    </row>
    <row r="72" spans="1:12" ht="12.75" customHeight="1" x14ac:dyDescent="0.2">
      <c r="A72" s="3" t="s">
        <v>1037</v>
      </c>
      <c r="B72" s="1772">
        <v>2076.9482792713998</v>
      </c>
      <c r="C72" s="1221">
        <f t="shared" si="1"/>
        <v>12240.103608712818</v>
      </c>
      <c r="D72" s="1492">
        <v>6085.6289999999999</v>
      </c>
      <c r="E72" s="1271">
        <v>0</v>
      </c>
      <c r="F72" s="1271">
        <v>554.89700000000005</v>
      </c>
      <c r="G72" s="1271">
        <v>0</v>
      </c>
      <c r="H72" s="1271">
        <v>0</v>
      </c>
      <c r="I72" s="1271">
        <v>59.28</v>
      </c>
      <c r="J72" s="1500">
        <v>5540.2976087128181</v>
      </c>
      <c r="K72" s="921">
        <v>531</v>
      </c>
      <c r="L72" s="413"/>
    </row>
    <row r="73" spans="1:12" ht="12.75" customHeight="1" x14ac:dyDescent="0.2">
      <c r="A73" s="3" t="s">
        <v>1038</v>
      </c>
      <c r="B73" s="1772">
        <v>1374.8728987488</v>
      </c>
      <c r="C73" s="1221">
        <f t="shared" si="1"/>
        <v>7135.3894832235683</v>
      </c>
      <c r="D73" s="1492">
        <v>4823.6220000000003</v>
      </c>
      <c r="E73" s="1271">
        <v>0</v>
      </c>
      <c r="F73" s="1271">
        <v>246.60599999999999</v>
      </c>
      <c r="G73" s="1271">
        <v>0</v>
      </c>
      <c r="H73" s="1271">
        <v>0</v>
      </c>
      <c r="I73" s="1271">
        <v>112.131</v>
      </c>
      <c r="J73" s="1500">
        <v>1953.0304832235681</v>
      </c>
      <c r="K73" s="921">
        <v>312</v>
      </c>
      <c r="L73" s="413"/>
    </row>
    <row r="74" spans="1:12" ht="12.75" customHeight="1" x14ac:dyDescent="0.2">
      <c r="A74" s="3" t="s">
        <v>1039</v>
      </c>
      <c r="B74" s="1772">
        <v>1430.6866214391</v>
      </c>
      <c r="C74" s="1221">
        <f t="shared" si="1"/>
        <v>7778.7455898109502</v>
      </c>
      <c r="D74" s="1492">
        <v>5159.5829999999996</v>
      </c>
      <c r="E74" s="1271">
        <v>0</v>
      </c>
      <c r="F74" s="1271">
        <v>239.935</v>
      </c>
      <c r="G74" s="1271">
        <v>0</v>
      </c>
      <c r="H74" s="1271">
        <v>0</v>
      </c>
      <c r="I74" s="1271">
        <v>60.037999999999997</v>
      </c>
      <c r="J74" s="1500">
        <v>2319.1895898109506</v>
      </c>
      <c r="K74" s="921">
        <v>322</v>
      </c>
      <c r="L74" s="413"/>
    </row>
    <row r="75" spans="1:12" ht="12.75" customHeight="1" x14ac:dyDescent="0.2">
      <c r="A75" s="3" t="s">
        <v>1040</v>
      </c>
      <c r="B75" s="1772">
        <v>473.91427701750001</v>
      </c>
      <c r="C75" s="1221">
        <f t="shared" si="1"/>
        <v>6168.1034535322979</v>
      </c>
      <c r="D75" s="1492">
        <v>3060.0479999999998</v>
      </c>
      <c r="E75" s="1271">
        <v>0</v>
      </c>
      <c r="F75" s="1271">
        <v>257.64</v>
      </c>
      <c r="G75" s="1271">
        <v>0</v>
      </c>
      <c r="H75" s="1271">
        <v>0</v>
      </c>
      <c r="I75" s="1271">
        <v>36.890999999999998</v>
      </c>
      <c r="J75" s="1500">
        <v>2813.5244535322977</v>
      </c>
      <c r="K75" s="921">
        <v>203</v>
      </c>
      <c r="L75" s="413"/>
    </row>
    <row r="76" spans="1:12" ht="12.75" customHeight="1" x14ac:dyDescent="0.2">
      <c r="A76" s="3" t="s">
        <v>180</v>
      </c>
      <c r="B76" s="1772">
        <v>1856.9254871424998</v>
      </c>
      <c r="C76" s="1221">
        <f t="shared" si="1"/>
        <v>8627.614585440504</v>
      </c>
      <c r="D76" s="1492">
        <v>5150.6260000000002</v>
      </c>
      <c r="E76" s="1271">
        <v>0</v>
      </c>
      <c r="F76" s="1271">
        <v>259.22500000000002</v>
      </c>
      <c r="G76" s="1271">
        <v>0</v>
      </c>
      <c r="H76" s="1271">
        <v>0</v>
      </c>
      <c r="I76" s="1271">
        <v>44.884</v>
      </c>
      <c r="J76" s="1500">
        <v>3172.8795854405039</v>
      </c>
      <c r="K76" s="921">
        <v>464</v>
      </c>
      <c r="L76" s="413"/>
    </row>
    <row r="77" spans="1:12" ht="12.75" customHeight="1" x14ac:dyDescent="0.2">
      <c r="A77" s="3" t="s">
        <v>1041</v>
      </c>
      <c r="B77" s="1772">
        <v>928.42146011470004</v>
      </c>
      <c r="C77" s="1221">
        <f t="shared" si="1"/>
        <v>7235.3726490578956</v>
      </c>
      <c r="D77" s="1492">
        <v>3281.37</v>
      </c>
      <c r="E77" s="1271">
        <v>0</v>
      </c>
      <c r="F77" s="1271">
        <v>405.459</v>
      </c>
      <c r="G77" s="1271">
        <v>0</v>
      </c>
      <c r="H77" s="1271">
        <v>0</v>
      </c>
      <c r="I77" s="1271">
        <v>120.69199999999999</v>
      </c>
      <c r="J77" s="1500">
        <v>3427.8516490578954</v>
      </c>
      <c r="K77" s="921">
        <v>332</v>
      </c>
      <c r="L77" s="413"/>
    </row>
    <row r="78" spans="1:12" ht="12.75" customHeight="1" x14ac:dyDescent="0.2">
      <c r="A78" s="3" t="s">
        <v>514</v>
      </c>
      <c r="B78" s="1772">
        <v>3608.6666627546001</v>
      </c>
      <c r="C78" s="1221">
        <f t="shared" si="1"/>
        <v>22973.705953269397</v>
      </c>
      <c r="D78" s="1492">
        <v>10557.06</v>
      </c>
      <c r="E78" s="1271">
        <v>0</v>
      </c>
      <c r="F78" s="1271">
        <v>960.09199999999998</v>
      </c>
      <c r="G78" s="1271">
        <v>0</v>
      </c>
      <c r="H78" s="1271">
        <v>0</v>
      </c>
      <c r="I78" s="1271">
        <v>230.43700000000001</v>
      </c>
      <c r="J78" s="1500">
        <v>11226.116953269395</v>
      </c>
      <c r="K78" s="921">
        <v>1047</v>
      </c>
      <c r="L78" s="413"/>
    </row>
    <row r="79" spans="1:12" ht="12.75" customHeight="1" x14ac:dyDescent="0.2">
      <c r="A79" s="3" t="s">
        <v>2074</v>
      </c>
      <c r="B79" s="1772">
        <v>2930.9229807328998</v>
      </c>
      <c r="C79" s="1221">
        <f t="shared" si="1"/>
        <v>21505.279909838602</v>
      </c>
      <c r="D79" s="1492">
        <v>10164.25</v>
      </c>
      <c r="E79" s="1271">
        <v>0</v>
      </c>
      <c r="F79" s="1271">
        <v>782.36599999999999</v>
      </c>
      <c r="G79" s="1271">
        <v>0</v>
      </c>
      <c r="H79" s="1271">
        <v>0</v>
      </c>
      <c r="I79" s="1271">
        <v>245.95500000000001</v>
      </c>
      <c r="J79" s="1500">
        <v>10312.708909838604</v>
      </c>
      <c r="K79" s="921">
        <v>1220</v>
      </c>
      <c r="L79" s="413"/>
    </row>
    <row r="80" spans="1:12" ht="12.75" customHeight="1" x14ac:dyDescent="0.2">
      <c r="A80" s="3" t="s">
        <v>515</v>
      </c>
      <c r="B80" s="1772">
        <v>1400.2861023701</v>
      </c>
      <c r="C80" s="1221">
        <f t="shared" si="1"/>
        <v>7644.2680222433391</v>
      </c>
      <c r="D80" s="1492">
        <v>4059.5729999999999</v>
      </c>
      <c r="E80" s="1271">
        <v>0</v>
      </c>
      <c r="F80" s="1271">
        <v>213.364</v>
      </c>
      <c r="G80" s="1271">
        <v>0</v>
      </c>
      <c r="H80" s="1271">
        <v>0</v>
      </c>
      <c r="I80" s="1271">
        <v>45.597000000000001</v>
      </c>
      <c r="J80" s="1500">
        <v>3325.73402224334</v>
      </c>
      <c r="K80" s="921">
        <v>379</v>
      </c>
      <c r="L80" s="413"/>
    </row>
    <row r="81" spans="1:13" ht="12.75" customHeight="1" x14ac:dyDescent="0.2">
      <c r="A81" s="3" t="s">
        <v>516</v>
      </c>
      <c r="B81" s="1772">
        <v>801.60729375560004</v>
      </c>
      <c r="C81" s="1221">
        <f t="shared" si="1"/>
        <v>5585.1034347591321</v>
      </c>
      <c r="D81" s="1492">
        <v>3289.9250000000002</v>
      </c>
      <c r="E81" s="1271">
        <v>0</v>
      </c>
      <c r="F81" s="1271">
        <v>265.79899999999998</v>
      </c>
      <c r="G81" s="1271">
        <v>0</v>
      </c>
      <c r="H81" s="1271">
        <v>0</v>
      </c>
      <c r="I81" s="1271">
        <v>24.591999999999999</v>
      </c>
      <c r="J81" s="1500">
        <v>2004.7874347591321</v>
      </c>
      <c r="K81" s="921">
        <v>274</v>
      </c>
      <c r="L81" s="413"/>
    </row>
    <row r="82" spans="1:13" ht="12.75" customHeight="1" x14ac:dyDescent="0.2">
      <c r="A82" s="3" t="s">
        <v>520</v>
      </c>
      <c r="B82" s="1772">
        <v>435.96528203349999</v>
      </c>
      <c r="C82" s="1221">
        <f t="shared" si="1"/>
        <v>2759.0915158368798</v>
      </c>
      <c r="D82" s="1492">
        <v>1571.9739999999999</v>
      </c>
      <c r="E82" s="1271">
        <v>0</v>
      </c>
      <c r="F82" s="1271">
        <v>79.959999999999994</v>
      </c>
      <c r="G82" s="1271">
        <v>0</v>
      </c>
      <c r="H82" s="1271">
        <v>0</v>
      </c>
      <c r="I82" s="1271">
        <v>0.34899999999999998</v>
      </c>
      <c r="J82" s="1500">
        <v>1106.8085158368799</v>
      </c>
      <c r="K82" s="921">
        <v>155</v>
      </c>
      <c r="L82" s="413"/>
    </row>
    <row r="83" spans="1:13" ht="12.75" customHeight="1" x14ac:dyDescent="0.2">
      <c r="A83" s="3" t="s">
        <v>114</v>
      </c>
      <c r="B83" s="1772">
        <v>1393.603377267</v>
      </c>
      <c r="C83" s="1221">
        <f t="shared" si="1"/>
        <v>10957.149739011387</v>
      </c>
      <c r="D83" s="1492">
        <v>4219.5280000000002</v>
      </c>
      <c r="E83" s="1271">
        <v>0</v>
      </c>
      <c r="F83" s="1271">
        <v>226.435</v>
      </c>
      <c r="G83" s="1271">
        <v>0</v>
      </c>
      <c r="H83" s="1271">
        <v>0</v>
      </c>
      <c r="I83" s="1271">
        <v>133.874</v>
      </c>
      <c r="J83" s="1500">
        <v>6377.3127390113868</v>
      </c>
      <c r="K83" s="921">
        <v>472</v>
      </c>
      <c r="L83" s="413"/>
    </row>
    <row r="84" spans="1:13" ht="12.75" customHeight="1" x14ac:dyDescent="0.2">
      <c r="A84" s="3" t="s">
        <v>1042</v>
      </c>
      <c r="B84" s="1772">
        <v>950.3413112106</v>
      </c>
      <c r="C84" s="1221">
        <f t="shared" si="1"/>
        <v>7114.6761312116942</v>
      </c>
      <c r="D84" s="1492">
        <v>4527.366</v>
      </c>
      <c r="E84" s="1271">
        <v>0</v>
      </c>
      <c r="F84" s="1271">
        <v>287.80099999999999</v>
      </c>
      <c r="G84" s="1271">
        <v>0</v>
      </c>
      <c r="H84" s="1271">
        <v>0</v>
      </c>
      <c r="I84" s="1271">
        <v>67.471000000000004</v>
      </c>
      <c r="J84" s="1500">
        <v>2232.0381312116929</v>
      </c>
      <c r="K84" s="921">
        <v>271</v>
      </c>
      <c r="L84" s="413"/>
    </row>
    <row r="85" spans="1:13" ht="12.75" customHeight="1" x14ac:dyDescent="0.2">
      <c r="A85" s="3" t="s">
        <v>1043</v>
      </c>
      <c r="B85" s="1772">
        <v>1710.6400349215003</v>
      </c>
      <c r="C85" s="1221">
        <f t="shared" si="1"/>
        <v>15366.261497282532</v>
      </c>
      <c r="D85" s="1492">
        <v>6501.8410000000003</v>
      </c>
      <c r="E85" s="1271">
        <v>0</v>
      </c>
      <c r="F85" s="1271">
        <v>571.93499999999995</v>
      </c>
      <c r="G85" s="1271">
        <v>0</v>
      </c>
      <c r="H85" s="1271">
        <v>0</v>
      </c>
      <c r="I85" s="1271">
        <v>74.543999999999997</v>
      </c>
      <c r="J85" s="1500">
        <v>8217.9414972825325</v>
      </c>
      <c r="K85" s="921">
        <v>614</v>
      </c>
      <c r="L85" s="413"/>
    </row>
    <row r="86" spans="1:13" ht="12.75" customHeight="1" x14ac:dyDescent="0.2">
      <c r="A86" s="414"/>
      <c r="B86" s="415"/>
      <c r="C86" s="1039"/>
      <c r="D86" s="1039"/>
      <c r="E86" s="1039"/>
      <c r="F86" s="1039"/>
      <c r="G86" s="1039"/>
      <c r="H86" s="1039"/>
      <c r="I86" s="1039"/>
      <c r="J86" s="1040"/>
      <c r="K86" s="752"/>
      <c r="L86" s="413"/>
    </row>
    <row r="87" spans="1:13" ht="12.75" customHeight="1" x14ac:dyDescent="0.2">
      <c r="A87" s="416" t="s">
        <v>2063</v>
      </c>
      <c r="B87" s="417">
        <f>SUM(B4:B85)</f>
        <v>218979.70270147553</v>
      </c>
      <c r="C87" s="1272">
        <f t="shared" ref="C87:K87" si="2">SUM(C4:C85)</f>
        <v>1739068.0375289959</v>
      </c>
      <c r="D87" s="1272">
        <f t="shared" si="2"/>
        <v>791716.19400000037</v>
      </c>
      <c r="E87" s="1272">
        <f t="shared" si="2"/>
        <v>34603.032099999997</v>
      </c>
      <c r="F87" s="1272">
        <f t="shared" si="2"/>
        <v>96930.082999999984</v>
      </c>
      <c r="G87" s="1272">
        <f t="shared" si="2"/>
        <v>0</v>
      </c>
      <c r="H87" s="1272">
        <f t="shared" si="2"/>
        <v>29818.649830000002</v>
      </c>
      <c r="I87" s="1730">
        <f t="shared" si="2"/>
        <v>12940.775999999994</v>
      </c>
      <c r="J87" s="1274">
        <f t="shared" si="2"/>
        <v>773059.30259899376</v>
      </c>
      <c r="K87" s="1000">
        <f t="shared" si="2"/>
        <v>69923</v>
      </c>
      <c r="L87" s="413"/>
    </row>
    <row r="88" spans="1:13" ht="12.75" customHeight="1" thickBot="1" x14ac:dyDescent="0.25">
      <c r="A88" s="414"/>
      <c r="B88" s="418"/>
      <c r="C88" s="82"/>
      <c r="D88" s="1275"/>
      <c r="E88" s="1275"/>
      <c r="F88" s="1275"/>
      <c r="G88" s="1275"/>
      <c r="H88" s="1275"/>
      <c r="I88" s="1039"/>
      <c r="J88" s="1276"/>
      <c r="K88" s="753"/>
      <c r="L88" s="419"/>
    </row>
    <row r="89" spans="1:13" ht="12.75" customHeight="1" x14ac:dyDescent="0.2">
      <c r="A89" s="158" t="s">
        <v>285</v>
      </c>
      <c r="B89" s="1775">
        <v>54204.583646373561</v>
      </c>
      <c r="C89" s="1221">
        <f>SUM(D89:J89)</f>
        <v>314797.0408745716</v>
      </c>
      <c r="D89" s="1493">
        <v>173142.44480006123</v>
      </c>
      <c r="E89" s="1493">
        <v>409.75698999999997</v>
      </c>
      <c r="F89" s="1037">
        <v>16912.668235350735</v>
      </c>
      <c r="G89" s="1037">
        <v>0</v>
      </c>
      <c r="H89" s="1047">
        <v>345.09752999999995</v>
      </c>
      <c r="I89" s="1047">
        <v>2741.6812960911261</v>
      </c>
      <c r="J89" s="1498">
        <v>121245.39202306855</v>
      </c>
      <c r="K89" s="869">
        <v>14106</v>
      </c>
      <c r="L89" s="419"/>
    </row>
    <row r="90" spans="1:13" ht="12.75" customHeight="1" x14ac:dyDescent="0.2">
      <c r="A90" s="107" t="s">
        <v>286</v>
      </c>
      <c r="B90" s="1775">
        <v>42960.385509353495</v>
      </c>
      <c r="C90" s="1221">
        <f t="shared" ref="C90:C92" si="3">SUM(D90:J90)</f>
        <v>400772.48532006191</v>
      </c>
      <c r="D90" s="1492">
        <v>168507.82111714047</v>
      </c>
      <c r="E90" s="1492">
        <v>3.431</v>
      </c>
      <c r="F90" s="1036">
        <v>17182.964536427957</v>
      </c>
      <c r="G90" s="1036">
        <v>0</v>
      </c>
      <c r="H90" s="1035">
        <v>553.82752000000005</v>
      </c>
      <c r="I90" s="1035">
        <v>2853.1265415657517</v>
      </c>
      <c r="J90" s="1500">
        <v>211671.3146049277</v>
      </c>
      <c r="K90" s="869">
        <v>16696</v>
      </c>
      <c r="L90" s="413"/>
      <c r="M90" s="16"/>
    </row>
    <row r="91" spans="1:13" ht="12.75" customHeight="1" x14ac:dyDescent="0.2">
      <c r="A91" s="107" t="s">
        <v>287</v>
      </c>
      <c r="B91" s="1775">
        <v>52435.375923239117</v>
      </c>
      <c r="C91" s="1221">
        <f t="shared" si="3"/>
        <v>414338.5762676755</v>
      </c>
      <c r="D91" s="1492">
        <v>181451.28775243447</v>
      </c>
      <c r="E91" s="1492">
        <v>633.05895999999996</v>
      </c>
      <c r="F91" s="1036">
        <v>20172.100915385883</v>
      </c>
      <c r="G91" s="1036">
        <v>0</v>
      </c>
      <c r="H91" s="1035">
        <v>24096.270729999997</v>
      </c>
      <c r="I91" s="1035">
        <v>3610.0587982010397</v>
      </c>
      <c r="J91" s="1500">
        <v>184375.79911165417</v>
      </c>
      <c r="K91" s="869">
        <v>17537</v>
      </c>
      <c r="L91" s="413"/>
    </row>
    <row r="92" spans="1:13" ht="12.75" customHeight="1" x14ac:dyDescent="0.2">
      <c r="A92" s="107" t="s">
        <v>288</v>
      </c>
      <c r="B92" s="1775">
        <v>69379.357622509444</v>
      </c>
      <c r="C92" s="1221">
        <f t="shared" si="3"/>
        <v>609159.9350666852</v>
      </c>
      <c r="D92" s="1492">
        <v>268614.64033036423</v>
      </c>
      <c r="E92" s="1492">
        <v>33556.785149999996</v>
      </c>
      <c r="F92" s="1036">
        <v>42662.349312835409</v>
      </c>
      <c r="G92" s="1036">
        <v>0</v>
      </c>
      <c r="H92" s="1035">
        <v>4823.4540500000012</v>
      </c>
      <c r="I92" s="1035">
        <v>3735.9093641420764</v>
      </c>
      <c r="J92" s="1500">
        <v>255766.79685934345</v>
      </c>
      <c r="K92" s="869">
        <v>21584</v>
      </c>
      <c r="L92" s="413"/>
    </row>
    <row r="93" spans="1:13" ht="12.75" customHeight="1" x14ac:dyDescent="0.2">
      <c r="A93" s="414"/>
      <c r="B93" s="415"/>
      <c r="C93" s="1039"/>
      <c r="D93" s="1035"/>
      <c r="E93" s="1039"/>
      <c r="F93" s="1039"/>
      <c r="G93" s="1039"/>
      <c r="H93" s="1039"/>
      <c r="I93" s="1039"/>
      <c r="J93" s="1691"/>
      <c r="K93" s="955"/>
      <c r="L93" s="413"/>
    </row>
    <row r="94" spans="1:13" ht="12.75" customHeight="1" x14ac:dyDescent="0.2">
      <c r="A94" s="416" t="s">
        <v>2063</v>
      </c>
      <c r="B94" s="417">
        <f>SUM(B89:B92)</f>
        <v>218979.70270147562</v>
      </c>
      <c r="C94" s="1272">
        <f t="shared" ref="C94:K94" si="4">SUM(C89:C92)</f>
        <v>1739068.037528994</v>
      </c>
      <c r="D94" s="1272">
        <f t="shared" si="4"/>
        <v>791716.19400000037</v>
      </c>
      <c r="E94" s="1272">
        <f t="shared" si="4"/>
        <v>34603.032099999997</v>
      </c>
      <c r="F94" s="1272">
        <f t="shared" si="4"/>
        <v>96930.082999999984</v>
      </c>
      <c r="G94" s="1272">
        <f t="shared" si="4"/>
        <v>0</v>
      </c>
      <c r="H94" s="1272">
        <f t="shared" si="4"/>
        <v>29818.649829999998</v>
      </c>
      <c r="I94" s="1273">
        <f t="shared" si="4"/>
        <v>12940.775999999994</v>
      </c>
      <c r="J94" s="1274">
        <f t="shared" si="4"/>
        <v>773059.30259899388</v>
      </c>
      <c r="K94" s="1000">
        <f t="shared" si="4"/>
        <v>69923</v>
      </c>
      <c r="L94" s="413"/>
    </row>
    <row r="95" spans="1:13" ht="12.75" customHeight="1" thickBot="1" x14ac:dyDescent="0.25">
      <c r="A95" s="420"/>
      <c r="B95" s="421"/>
      <c r="C95" s="422"/>
      <c r="D95" s="423"/>
      <c r="E95" s="423"/>
      <c r="F95" s="423"/>
      <c r="G95" s="423"/>
      <c r="H95" s="423"/>
      <c r="I95" s="318"/>
      <c r="J95" s="632"/>
      <c r="K95" s="753"/>
      <c r="L95" s="419"/>
    </row>
    <row r="96" spans="1:13" x14ac:dyDescent="0.2">
      <c r="A96" s="672"/>
      <c r="B96" s="673"/>
      <c r="C96" s="674"/>
      <c r="D96" s="674"/>
      <c r="E96" s="674"/>
      <c r="F96" s="674"/>
      <c r="G96" s="674"/>
      <c r="H96" s="674"/>
      <c r="I96" s="674"/>
      <c r="J96" s="674"/>
      <c r="K96" s="682"/>
      <c r="L96" s="12"/>
    </row>
    <row r="97" spans="1:14" x14ac:dyDescent="0.2">
      <c r="A97" s="676" t="s">
        <v>2064</v>
      </c>
      <c r="B97" s="615"/>
      <c r="C97" s="272"/>
      <c r="D97" s="272"/>
      <c r="E97" s="272"/>
      <c r="F97" s="272"/>
      <c r="G97" s="272"/>
      <c r="H97" s="272"/>
      <c r="I97" s="272"/>
      <c r="J97" s="272"/>
      <c r="K97" s="683"/>
      <c r="L97" s="15"/>
    </row>
    <row r="98" spans="1:14" ht="12" customHeight="1" x14ac:dyDescent="0.2">
      <c r="A98" s="1830" t="s">
        <v>2113</v>
      </c>
      <c r="B98" s="1828"/>
      <c r="C98" s="1828"/>
      <c r="D98" s="1828"/>
      <c r="E98" s="1828"/>
      <c r="F98" s="1828"/>
      <c r="G98" s="1828"/>
      <c r="H98" s="1828"/>
      <c r="I98" s="1829"/>
      <c r="J98" s="1830"/>
      <c r="K98" s="1829"/>
      <c r="L98" s="15"/>
    </row>
    <row r="99" spans="1:14" ht="36" customHeight="1" x14ac:dyDescent="0.2">
      <c r="A99" s="1827" t="s">
        <v>2085</v>
      </c>
      <c r="B99" s="1828"/>
      <c r="C99" s="1828"/>
      <c r="D99" s="1828"/>
      <c r="E99" s="1828"/>
      <c r="F99" s="1828"/>
      <c r="G99" s="1828"/>
      <c r="H99" s="1828"/>
      <c r="I99" s="1828"/>
      <c r="J99" s="1828"/>
      <c r="K99" s="1829"/>
      <c r="L99" s="15"/>
    </row>
    <row r="100" spans="1:14" ht="12" customHeight="1" x14ac:dyDescent="0.2">
      <c r="A100" s="1830" t="s">
        <v>1248</v>
      </c>
      <c r="B100" s="1828"/>
      <c r="C100" s="1828"/>
      <c r="D100" s="1828"/>
      <c r="E100" s="1828"/>
      <c r="F100" s="1828"/>
      <c r="G100" s="1828"/>
      <c r="H100" s="1828"/>
      <c r="I100" s="1828"/>
      <c r="J100" s="1828"/>
      <c r="K100" s="1829"/>
      <c r="L100" s="15"/>
    </row>
    <row r="101" spans="1:14" ht="36" customHeight="1" x14ac:dyDescent="0.2">
      <c r="A101" s="1827" t="s">
        <v>2110</v>
      </c>
      <c r="B101" s="1828"/>
      <c r="C101" s="1828"/>
      <c r="D101" s="1828"/>
      <c r="E101" s="1828"/>
      <c r="F101" s="1828"/>
      <c r="G101" s="1828"/>
      <c r="H101" s="1828"/>
      <c r="I101" s="1829"/>
      <c r="J101" s="1830"/>
      <c r="K101" s="1829"/>
      <c r="N101" s="17"/>
    </row>
    <row r="102" spans="1:14" ht="12" customHeight="1" x14ac:dyDescent="0.2">
      <c r="A102" s="1830" t="s">
        <v>2080</v>
      </c>
      <c r="B102" s="1828"/>
      <c r="C102" s="1828"/>
      <c r="D102" s="1828"/>
      <c r="E102" s="1828"/>
      <c r="F102" s="1828"/>
      <c r="G102" s="1828"/>
      <c r="H102" s="1828"/>
      <c r="I102" s="1828"/>
      <c r="J102" s="1828"/>
      <c r="K102" s="1829"/>
      <c r="L102" s="15"/>
    </row>
    <row r="103" spans="1:14" ht="24" customHeight="1" x14ac:dyDescent="0.2">
      <c r="A103" s="1827" t="s">
        <v>2089</v>
      </c>
      <c r="B103" s="1828"/>
      <c r="C103" s="1828"/>
      <c r="D103" s="1828"/>
      <c r="E103" s="1828"/>
      <c r="F103" s="1828"/>
      <c r="G103" s="1828"/>
      <c r="H103" s="1828"/>
      <c r="I103" s="1828"/>
      <c r="J103" s="1828"/>
      <c r="K103" s="1829"/>
      <c r="L103" s="12"/>
    </row>
    <row r="104" spans="1:14" ht="24" customHeight="1" x14ac:dyDescent="0.2">
      <c r="A104" s="1827" t="s">
        <v>1249</v>
      </c>
      <c r="B104" s="1828"/>
      <c r="C104" s="1828"/>
      <c r="D104" s="1828"/>
      <c r="E104" s="1828"/>
      <c r="F104" s="1828"/>
      <c r="G104" s="1828"/>
      <c r="H104" s="1828"/>
      <c r="I104" s="1828"/>
      <c r="J104" s="1828"/>
      <c r="K104" s="1829"/>
      <c r="L104" s="419"/>
    </row>
    <row r="105" spans="1:14" ht="12.75" thickBot="1" x14ac:dyDescent="0.25">
      <c r="A105" s="1831" t="s">
        <v>2140</v>
      </c>
      <c r="B105" s="1832"/>
      <c r="C105" s="1832"/>
      <c r="D105" s="1832"/>
      <c r="E105" s="1832"/>
      <c r="F105" s="1832"/>
      <c r="G105" s="1832"/>
      <c r="H105" s="1832"/>
      <c r="I105" s="1832"/>
      <c r="J105" s="1832"/>
      <c r="K105" s="1833"/>
      <c r="L105" s="419"/>
    </row>
    <row r="107" spans="1:14" x14ac:dyDescent="0.2">
      <c r="B107" s="112"/>
      <c r="C107" s="310"/>
      <c r="D107" s="311"/>
      <c r="E107" s="311"/>
      <c r="F107" s="311"/>
      <c r="G107" s="311"/>
      <c r="H107" s="311"/>
      <c r="I107" s="311"/>
      <c r="J107" s="310"/>
      <c r="K107" s="574"/>
      <c r="L107" s="43"/>
    </row>
    <row r="108" spans="1:14" x14ac:dyDescent="0.2">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1078</v>
      </c>
      <c r="B4" s="1772">
        <v>960.5480064410001</v>
      </c>
      <c r="C4" s="1221">
        <f>SUM(D4:J4)</f>
        <v>5831.2796591422402</v>
      </c>
      <c r="D4" s="1492">
        <v>2780.3040000000001</v>
      </c>
      <c r="E4" s="1277">
        <v>0</v>
      </c>
      <c r="F4" s="1277">
        <v>299.96199999999999</v>
      </c>
      <c r="G4" s="1277">
        <v>0</v>
      </c>
      <c r="H4" s="1277">
        <v>0</v>
      </c>
      <c r="I4" s="1579">
        <v>74.933000000000007</v>
      </c>
      <c r="J4" s="1492">
        <v>2676.0806591422402</v>
      </c>
      <c r="K4" s="871">
        <v>264</v>
      </c>
    </row>
    <row r="5" spans="1:11" ht="12.75" customHeight="1" x14ac:dyDescent="0.2">
      <c r="A5" s="3" t="s">
        <v>1079</v>
      </c>
      <c r="B5" s="1772">
        <v>879.23375610699998</v>
      </c>
      <c r="C5" s="1221">
        <f t="shared" ref="C5:C59" si="0">SUM(D5:J5)</f>
        <v>5839.4473731678654</v>
      </c>
      <c r="D5" s="1492">
        <v>2352.3490000000002</v>
      </c>
      <c r="E5" s="1277">
        <v>0</v>
      </c>
      <c r="F5" s="1277">
        <v>92.739000000000004</v>
      </c>
      <c r="G5" s="1277">
        <v>0</v>
      </c>
      <c r="H5" s="1277">
        <v>0</v>
      </c>
      <c r="I5" s="1580">
        <v>25.771000000000001</v>
      </c>
      <c r="J5" s="1492">
        <v>3368.588373167865</v>
      </c>
      <c r="K5" s="871">
        <v>252</v>
      </c>
    </row>
    <row r="6" spans="1:11" ht="12.75" customHeight="1" x14ac:dyDescent="0.2">
      <c r="A6" s="3" t="s">
        <v>531</v>
      </c>
      <c r="B6" s="1772">
        <v>579.06974583910005</v>
      </c>
      <c r="C6" s="1221">
        <f t="shared" si="0"/>
        <v>5504.431763610979</v>
      </c>
      <c r="D6" s="1492">
        <v>2350.125</v>
      </c>
      <c r="E6" s="1277">
        <v>0</v>
      </c>
      <c r="F6" s="1277">
        <v>144.81700000000001</v>
      </c>
      <c r="G6" s="1277">
        <v>0</v>
      </c>
      <c r="H6" s="1277">
        <v>0</v>
      </c>
      <c r="I6" s="1580">
        <v>24.995999999999999</v>
      </c>
      <c r="J6" s="1492">
        <v>2984.4937636109789</v>
      </c>
      <c r="K6" s="871">
        <v>176</v>
      </c>
    </row>
    <row r="7" spans="1:11" ht="12.75" customHeight="1" x14ac:dyDescent="0.2">
      <c r="A7" s="3" t="s">
        <v>1080</v>
      </c>
      <c r="B7" s="1772">
        <v>528.52544435760001</v>
      </c>
      <c r="C7" s="1221">
        <f t="shared" si="0"/>
        <v>10430.550406217999</v>
      </c>
      <c r="D7" s="1492">
        <v>2670.4050000000002</v>
      </c>
      <c r="E7" s="1277">
        <v>0</v>
      </c>
      <c r="F7" s="1277">
        <v>144.048</v>
      </c>
      <c r="G7" s="1277">
        <v>0</v>
      </c>
      <c r="H7" s="1277">
        <v>0</v>
      </c>
      <c r="I7" s="1580">
        <v>34.295999999999999</v>
      </c>
      <c r="J7" s="1492">
        <v>7581.8014062179991</v>
      </c>
      <c r="K7" s="871">
        <v>529</v>
      </c>
    </row>
    <row r="8" spans="1:11" ht="12.75" customHeight="1" x14ac:dyDescent="0.2">
      <c r="A8" s="3" t="s">
        <v>1081</v>
      </c>
      <c r="B8" s="1772">
        <v>852.84974507210006</v>
      </c>
      <c r="C8" s="1221">
        <f t="shared" si="0"/>
        <v>6771.5524818592421</v>
      </c>
      <c r="D8" s="1492">
        <v>2766.7779999999998</v>
      </c>
      <c r="E8" s="1277">
        <v>0</v>
      </c>
      <c r="F8" s="1277">
        <v>130.74799999999999</v>
      </c>
      <c r="G8" s="1277">
        <v>0</v>
      </c>
      <c r="H8" s="1277">
        <v>0</v>
      </c>
      <c r="I8" s="1580">
        <v>52.832000000000001</v>
      </c>
      <c r="J8" s="1492">
        <v>3821.1944818592428</v>
      </c>
      <c r="K8" s="871">
        <v>357</v>
      </c>
    </row>
    <row r="9" spans="1:11" ht="12.75" customHeight="1" x14ac:dyDescent="0.2">
      <c r="A9" s="3" t="s">
        <v>778</v>
      </c>
      <c r="B9" s="1772">
        <v>73.028202549400007</v>
      </c>
      <c r="C9" s="1221">
        <f t="shared" si="0"/>
        <v>753.79410599208268</v>
      </c>
      <c r="D9" s="1492">
        <v>278.072</v>
      </c>
      <c r="E9" s="1277">
        <v>0</v>
      </c>
      <c r="F9" s="1277">
        <v>6.52</v>
      </c>
      <c r="G9" s="1277">
        <v>0</v>
      </c>
      <c r="H9" s="1277">
        <v>0</v>
      </c>
      <c r="I9" s="1580">
        <v>0.29499999999999998</v>
      </c>
      <c r="J9" s="1492">
        <v>468.90710599208273</v>
      </c>
      <c r="K9" s="871">
        <v>41</v>
      </c>
    </row>
    <row r="10" spans="1:11" ht="12.75" customHeight="1" x14ac:dyDescent="0.2">
      <c r="A10" s="3" t="s">
        <v>1082</v>
      </c>
      <c r="B10" s="1772">
        <v>11165.718453694</v>
      </c>
      <c r="C10" s="1221">
        <f t="shared" si="0"/>
        <v>84750.859744904767</v>
      </c>
      <c r="D10" s="1492">
        <v>45240.002999999997</v>
      </c>
      <c r="E10" s="1277">
        <v>0</v>
      </c>
      <c r="F10" s="1277">
        <v>6610.9139999999998</v>
      </c>
      <c r="G10" s="1277">
        <v>0</v>
      </c>
      <c r="H10" s="1277">
        <v>0</v>
      </c>
      <c r="I10" s="1580">
        <v>913.25699999999995</v>
      </c>
      <c r="J10" s="1492">
        <v>31986.685744904775</v>
      </c>
      <c r="K10" s="871">
        <v>3519</v>
      </c>
    </row>
    <row r="11" spans="1:11" ht="12.75" customHeight="1" x14ac:dyDescent="0.2">
      <c r="A11" s="3" t="s">
        <v>1083</v>
      </c>
      <c r="B11" s="1772">
        <v>528.71778490329996</v>
      </c>
      <c r="C11" s="1221">
        <f t="shared" si="0"/>
        <v>3477.556416694953</v>
      </c>
      <c r="D11" s="1492">
        <v>1594.799</v>
      </c>
      <c r="E11" s="1277">
        <v>0</v>
      </c>
      <c r="F11" s="1277">
        <v>46.6</v>
      </c>
      <c r="G11" s="1277">
        <v>0</v>
      </c>
      <c r="H11" s="1277">
        <v>0</v>
      </c>
      <c r="I11" s="1580">
        <v>80.944999999999993</v>
      </c>
      <c r="J11" s="1492">
        <v>1755.2124166949532</v>
      </c>
      <c r="K11" s="871">
        <v>191</v>
      </c>
    </row>
    <row r="12" spans="1:11" ht="12.75" customHeight="1" x14ac:dyDescent="0.2">
      <c r="A12" s="3" t="s">
        <v>256</v>
      </c>
      <c r="B12" s="1772">
        <v>1240.9307429140001</v>
      </c>
      <c r="C12" s="1221">
        <f t="shared" si="0"/>
        <v>15937.302336921233</v>
      </c>
      <c r="D12" s="1492">
        <v>3822.1329999999998</v>
      </c>
      <c r="E12" s="1277">
        <v>0</v>
      </c>
      <c r="F12" s="1277">
        <v>129.221</v>
      </c>
      <c r="G12" s="1277">
        <v>0</v>
      </c>
      <c r="H12" s="1277">
        <v>0</v>
      </c>
      <c r="I12" s="1580">
        <v>19.023</v>
      </c>
      <c r="J12" s="1492">
        <v>11966.925336921233</v>
      </c>
      <c r="K12" s="871">
        <v>477</v>
      </c>
    </row>
    <row r="13" spans="1:11" ht="12.75" customHeight="1" x14ac:dyDescent="0.2">
      <c r="A13" s="3" t="s">
        <v>1084</v>
      </c>
      <c r="B13" s="1772">
        <v>188.5452598219</v>
      </c>
      <c r="C13" s="1221">
        <f t="shared" si="0"/>
        <v>863.44360004114355</v>
      </c>
      <c r="D13" s="1492">
        <v>425.40800000000002</v>
      </c>
      <c r="E13" s="1277">
        <v>0</v>
      </c>
      <c r="F13" s="1277">
        <v>14.484999999999999</v>
      </c>
      <c r="G13" s="1277">
        <v>0</v>
      </c>
      <c r="H13" s="1277">
        <v>0</v>
      </c>
      <c r="I13" s="1580">
        <v>19.359000000000002</v>
      </c>
      <c r="J13" s="1492">
        <v>404.19160004114354</v>
      </c>
      <c r="K13" s="871">
        <v>53</v>
      </c>
    </row>
    <row r="14" spans="1:11" ht="12.75" customHeight="1" x14ac:dyDescent="0.2">
      <c r="A14" s="3" t="s">
        <v>443</v>
      </c>
      <c r="B14" s="1772">
        <v>879.03337836200001</v>
      </c>
      <c r="C14" s="1221">
        <f t="shared" si="0"/>
        <v>4562.917468551741</v>
      </c>
      <c r="D14" s="1492">
        <v>1977.347</v>
      </c>
      <c r="E14" s="1277">
        <v>0</v>
      </c>
      <c r="F14" s="1277">
        <v>78.698999999999998</v>
      </c>
      <c r="G14" s="1277">
        <v>0</v>
      </c>
      <c r="H14" s="1277">
        <v>0</v>
      </c>
      <c r="I14" s="1580">
        <v>60.386000000000003</v>
      </c>
      <c r="J14" s="1492">
        <v>2446.4854685517407</v>
      </c>
      <c r="K14" s="871">
        <v>255</v>
      </c>
    </row>
    <row r="15" spans="1:11" ht="12.75" customHeight="1" x14ac:dyDescent="0.2">
      <c r="A15" s="3" t="s">
        <v>1085</v>
      </c>
      <c r="B15" s="1772">
        <v>1168.8090216004</v>
      </c>
      <c r="C15" s="1221">
        <f t="shared" si="0"/>
        <v>9575.764909797108</v>
      </c>
      <c r="D15" s="1492">
        <v>3165.6950000000002</v>
      </c>
      <c r="E15" s="1277">
        <v>0</v>
      </c>
      <c r="F15" s="1277">
        <v>145.77500000000001</v>
      </c>
      <c r="G15" s="1277">
        <v>0</v>
      </c>
      <c r="H15" s="1277">
        <v>0</v>
      </c>
      <c r="I15" s="1580">
        <v>89.634</v>
      </c>
      <c r="J15" s="1492">
        <v>6174.6609097971077</v>
      </c>
      <c r="K15" s="871">
        <v>448</v>
      </c>
    </row>
    <row r="16" spans="1:11" ht="12.75" customHeight="1" x14ac:dyDescent="0.2">
      <c r="A16" s="3" t="s">
        <v>1086</v>
      </c>
      <c r="B16" s="1772">
        <v>195.85338610050002</v>
      </c>
      <c r="C16" s="1221">
        <f t="shared" si="0"/>
        <v>866.7713749216814</v>
      </c>
      <c r="D16" s="1492">
        <v>316.51100000000002</v>
      </c>
      <c r="E16" s="1277">
        <v>0</v>
      </c>
      <c r="F16" s="1277">
        <v>22.67</v>
      </c>
      <c r="G16" s="1277">
        <v>0</v>
      </c>
      <c r="H16" s="1277">
        <v>0</v>
      </c>
      <c r="I16" s="1580">
        <v>0</v>
      </c>
      <c r="J16" s="1492">
        <v>527.59037492168136</v>
      </c>
      <c r="K16" s="871">
        <v>47</v>
      </c>
    </row>
    <row r="17" spans="1:11" ht="12.75" customHeight="1" x14ac:dyDescent="0.2">
      <c r="A17" s="3" t="s">
        <v>1087</v>
      </c>
      <c r="B17" s="1772">
        <v>1112.052045637</v>
      </c>
      <c r="C17" s="1221">
        <f t="shared" si="0"/>
        <v>10336.965524714156</v>
      </c>
      <c r="D17" s="1492">
        <v>3945.5140000000001</v>
      </c>
      <c r="E17" s="1277">
        <v>0</v>
      </c>
      <c r="F17" s="1277">
        <v>166.01300000000001</v>
      </c>
      <c r="G17" s="1277">
        <v>0</v>
      </c>
      <c r="H17" s="1277">
        <v>0</v>
      </c>
      <c r="I17" s="1580">
        <v>192.91</v>
      </c>
      <c r="J17" s="1492">
        <v>6032.5285247141564</v>
      </c>
      <c r="K17" s="871">
        <v>479</v>
      </c>
    </row>
    <row r="18" spans="1:11" ht="12.75" customHeight="1" x14ac:dyDescent="0.2">
      <c r="A18" s="3" t="s">
        <v>1088</v>
      </c>
      <c r="B18" s="1772">
        <v>9179.7161162470002</v>
      </c>
      <c r="C18" s="1221">
        <f t="shared" si="0"/>
        <v>59910.85996150424</v>
      </c>
      <c r="D18" s="1492">
        <v>29210.654999999999</v>
      </c>
      <c r="E18" s="1277">
        <v>0</v>
      </c>
      <c r="F18" s="1277">
        <v>2375.373</v>
      </c>
      <c r="G18" s="1277">
        <v>0</v>
      </c>
      <c r="H18" s="1277">
        <v>0</v>
      </c>
      <c r="I18" s="1580">
        <v>745.07299999999998</v>
      </c>
      <c r="J18" s="1492">
        <v>27579.758961504242</v>
      </c>
      <c r="K18" s="871">
        <v>3616</v>
      </c>
    </row>
    <row r="19" spans="1:11" ht="12.75" customHeight="1" x14ac:dyDescent="0.2">
      <c r="A19" s="3" t="s">
        <v>573</v>
      </c>
      <c r="B19" s="1772">
        <v>6517.2265010070005</v>
      </c>
      <c r="C19" s="1221">
        <f t="shared" si="0"/>
        <v>41633.819325084507</v>
      </c>
      <c r="D19" s="1492">
        <v>17414.198</v>
      </c>
      <c r="E19" s="1277">
        <v>0</v>
      </c>
      <c r="F19" s="1277">
        <v>7587.7139999999999</v>
      </c>
      <c r="G19" s="1277">
        <v>0</v>
      </c>
      <c r="H19" s="1277">
        <v>0</v>
      </c>
      <c r="I19" s="1580">
        <v>413.73599999999999</v>
      </c>
      <c r="J19" s="1492">
        <v>16218.171325084506</v>
      </c>
      <c r="K19" s="871">
        <v>2036</v>
      </c>
    </row>
    <row r="20" spans="1:11" ht="12.75" customHeight="1" x14ac:dyDescent="0.2">
      <c r="A20" s="3" t="s">
        <v>265</v>
      </c>
      <c r="B20" s="1772">
        <v>107.2487378788</v>
      </c>
      <c r="C20" s="1221">
        <f t="shared" si="0"/>
        <v>479.98918347636709</v>
      </c>
      <c r="D20" s="1492">
        <v>127.16500000000001</v>
      </c>
      <c r="E20" s="1277">
        <v>0</v>
      </c>
      <c r="F20" s="1277">
        <v>39.591000000000001</v>
      </c>
      <c r="G20" s="1277">
        <v>0</v>
      </c>
      <c r="H20" s="1277">
        <v>0</v>
      </c>
      <c r="I20" s="1580">
        <v>10.611000000000001</v>
      </c>
      <c r="J20" s="1492">
        <v>302.62218347636707</v>
      </c>
      <c r="K20" s="871">
        <v>36</v>
      </c>
    </row>
    <row r="21" spans="1:11" ht="12.75" customHeight="1" x14ac:dyDescent="0.2">
      <c r="A21" s="3" t="s">
        <v>1089</v>
      </c>
      <c r="B21" s="1772">
        <v>857.18301147490001</v>
      </c>
      <c r="C21" s="1221">
        <f t="shared" si="0"/>
        <v>7236.3344915887737</v>
      </c>
      <c r="D21" s="1492">
        <v>3312.5729999999999</v>
      </c>
      <c r="E21" s="1277">
        <v>0</v>
      </c>
      <c r="F21" s="1277">
        <v>174.63300000000001</v>
      </c>
      <c r="G21" s="1277">
        <v>0</v>
      </c>
      <c r="H21" s="1277">
        <v>0</v>
      </c>
      <c r="I21" s="1580">
        <v>39.112000000000002</v>
      </c>
      <c r="J21" s="1492">
        <v>3710.0164915887744</v>
      </c>
      <c r="K21" s="871">
        <v>330</v>
      </c>
    </row>
    <row r="22" spans="1:11" ht="12.75" customHeight="1" x14ac:dyDescent="0.2">
      <c r="A22" s="3" t="s">
        <v>1090</v>
      </c>
      <c r="B22" s="1772">
        <v>90.9229419726</v>
      </c>
      <c r="C22" s="1221">
        <f t="shared" si="0"/>
        <v>937.94245602025967</v>
      </c>
      <c r="D22" s="1492">
        <v>449.11700000000002</v>
      </c>
      <c r="E22" s="1277">
        <v>0</v>
      </c>
      <c r="F22" s="1277">
        <v>4.867</v>
      </c>
      <c r="G22" s="1277">
        <v>0</v>
      </c>
      <c r="H22" s="1277">
        <v>0</v>
      </c>
      <c r="I22" s="1580">
        <v>10.006</v>
      </c>
      <c r="J22" s="1492">
        <v>473.95245602025972</v>
      </c>
      <c r="K22" s="871">
        <v>40</v>
      </c>
    </row>
    <row r="23" spans="1:11" ht="12.75" customHeight="1" x14ac:dyDescent="0.2">
      <c r="A23" s="3" t="s">
        <v>1091</v>
      </c>
      <c r="B23" s="1772">
        <v>392.47863831910001</v>
      </c>
      <c r="C23" s="1221">
        <f t="shared" si="0"/>
        <v>2781.2581582360162</v>
      </c>
      <c r="D23" s="1492">
        <v>824.47900000000004</v>
      </c>
      <c r="E23" s="1277">
        <v>0</v>
      </c>
      <c r="F23" s="1277">
        <v>4.226</v>
      </c>
      <c r="G23" s="1277">
        <v>0</v>
      </c>
      <c r="H23" s="1277">
        <v>0</v>
      </c>
      <c r="I23" s="1580">
        <v>1.381</v>
      </c>
      <c r="J23" s="1492">
        <v>1951.1721582360162</v>
      </c>
      <c r="K23" s="871">
        <v>163</v>
      </c>
    </row>
    <row r="24" spans="1:11" ht="12.75" customHeight="1" x14ac:dyDescent="0.2">
      <c r="A24" s="3" t="s">
        <v>1092</v>
      </c>
      <c r="B24" s="1772">
        <v>1327.7188859840001</v>
      </c>
      <c r="C24" s="1221">
        <f t="shared" si="0"/>
        <v>8953.3549336262913</v>
      </c>
      <c r="D24" s="1492">
        <v>4305.2520000000004</v>
      </c>
      <c r="E24" s="1277">
        <v>0</v>
      </c>
      <c r="F24" s="1277">
        <v>593.85</v>
      </c>
      <c r="G24" s="1277">
        <v>0</v>
      </c>
      <c r="H24" s="1277">
        <v>0</v>
      </c>
      <c r="I24" s="1580">
        <v>67.787999999999997</v>
      </c>
      <c r="J24" s="1492">
        <v>3986.4649336262914</v>
      </c>
      <c r="K24" s="871">
        <v>448</v>
      </c>
    </row>
    <row r="25" spans="1:11" ht="12.75" customHeight="1" x14ac:dyDescent="0.2">
      <c r="A25" s="3" t="s">
        <v>85</v>
      </c>
      <c r="B25" s="1772">
        <v>1208.2113563190001</v>
      </c>
      <c r="C25" s="1221">
        <f t="shared" si="0"/>
        <v>15337.644533113049</v>
      </c>
      <c r="D25" s="1492">
        <v>5479.6660000000002</v>
      </c>
      <c r="E25" s="1277">
        <v>0</v>
      </c>
      <c r="F25" s="1277">
        <v>259.67500000000001</v>
      </c>
      <c r="G25" s="1277">
        <v>0</v>
      </c>
      <c r="H25" s="1277">
        <v>0</v>
      </c>
      <c r="I25" s="1580">
        <v>54.512</v>
      </c>
      <c r="J25" s="1492">
        <v>9543.7915331130498</v>
      </c>
      <c r="K25" s="871">
        <v>584</v>
      </c>
    </row>
    <row r="26" spans="1:11" ht="12.75" customHeight="1" x14ac:dyDescent="0.2">
      <c r="A26" s="3" t="s">
        <v>1093</v>
      </c>
      <c r="B26" s="1772">
        <v>217.11867342359997</v>
      </c>
      <c r="C26" s="1221">
        <f t="shared" si="0"/>
        <v>1640.2188614146539</v>
      </c>
      <c r="D26" s="1492">
        <v>711.59799999999996</v>
      </c>
      <c r="E26" s="1277">
        <v>0</v>
      </c>
      <c r="F26" s="1277">
        <v>2.4700000000000002</v>
      </c>
      <c r="G26" s="1277">
        <v>0</v>
      </c>
      <c r="H26" s="1277">
        <v>0</v>
      </c>
      <c r="I26" s="1580">
        <v>12.04</v>
      </c>
      <c r="J26" s="1492">
        <v>914.1108614146541</v>
      </c>
      <c r="K26" s="871">
        <v>76</v>
      </c>
    </row>
    <row r="27" spans="1:11" ht="12.75" customHeight="1" x14ac:dyDescent="0.2">
      <c r="A27" s="3" t="s">
        <v>202</v>
      </c>
      <c r="B27" s="1772">
        <v>3114.6953226034998</v>
      </c>
      <c r="C27" s="1221">
        <f t="shared" si="0"/>
        <v>18504.192453441501</v>
      </c>
      <c r="D27" s="1492">
        <v>7904.3760000000002</v>
      </c>
      <c r="E27" s="1277">
        <v>0</v>
      </c>
      <c r="F27" s="1277">
        <v>422.99200000000002</v>
      </c>
      <c r="G27" s="1277">
        <v>0</v>
      </c>
      <c r="H27" s="1277">
        <v>0</v>
      </c>
      <c r="I27" s="1580">
        <v>240.959</v>
      </c>
      <c r="J27" s="1492">
        <v>9935.8654534415</v>
      </c>
      <c r="K27" s="871">
        <v>1118</v>
      </c>
    </row>
    <row r="28" spans="1:11" ht="12.75" customHeight="1" x14ac:dyDescent="0.2">
      <c r="A28" s="3" t="s">
        <v>1094</v>
      </c>
      <c r="B28" s="1772">
        <v>7153.1343109004993</v>
      </c>
      <c r="C28" s="1221">
        <f t="shared" si="0"/>
        <v>110462.5248989715</v>
      </c>
      <c r="D28" s="1492">
        <v>32571.108</v>
      </c>
      <c r="E28" s="1277">
        <v>5971.6730099999995</v>
      </c>
      <c r="F28" s="1277">
        <v>3183.0830000000001</v>
      </c>
      <c r="G28" s="1277">
        <v>0</v>
      </c>
      <c r="H28" s="1277">
        <v>8800.9188599999998</v>
      </c>
      <c r="I28" s="1580">
        <v>843.03399999999999</v>
      </c>
      <c r="J28" s="1492">
        <v>59092.708028971509</v>
      </c>
      <c r="K28" s="871">
        <v>3534</v>
      </c>
    </row>
    <row r="29" spans="1:11" ht="12.75" customHeight="1" x14ac:dyDescent="0.2">
      <c r="A29" s="3" t="s">
        <v>391</v>
      </c>
      <c r="B29" s="1772">
        <v>127.51295951520001</v>
      </c>
      <c r="C29" s="1221">
        <f t="shared" si="0"/>
        <v>868.33127113498495</v>
      </c>
      <c r="D29" s="1492">
        <v>461.27100000000002</v>
      </c>
      <c r="E29" s="1277">
        <v>0</v>
      </c>
      <c r="F29" s="1277">
        <v>23.9</v>
      </c>
      <c r="G29" s="1277">
        <v>0</v>
      </c>
      <c r="H29" s="1277">
        <v>0</v>
      </c>
      <c r="I29" s="1580">
        <v>21.032</v>
      </c>
      <c r="J29" s="1492">
        <v>362.12827113498503</v>
      </c>
      <c r="K29" s="871">
        <v>39</v>
      </c>
    </row>
    <row r="30" spans="1:11" ht="12.75" customHeight="1" x14ac:dyDescent="0.2">
      <c r="A30" s="3" t="s">
        <v>159</v>
      </c>
      <c r="B30" s="1772">
        <v>2664.2115121462998</v>
      </c>
      <c r="C30" s="1221">
        <f t="shared" si="0"/>
        <v>18808.20307488614</v>
      </c>
      <c r="D30" s="1492">
        <v>10593.188</v>
      </c>
      <c r="E30" s="1277">
        <v>0</v>
      </c>
      <c r="F30" s="1277">
        <v>411.142</v>
      </c>
      <c r="G30" s="1277">
        <v>0</v>
      </c>
      <c r="H30" s="1277">
        <v>0</v>
      </c>
      <c r="I30" s="1580">
        <v>88.879000000000005</v>
      </c>
      <c r="J30" s="1492">
        <v>7714.9940748861391</v>
      </c>
      <c r="K30" s="871">
        <v>1081</v>
      </c>
    </row>
    <row r="31" spans="1:11" ht="12.75" customHeight="1" x14ac:dyDescent="0.2">
      <c r="A31" s="3" t="s">
        <v>2097</v>
      </c>
      <c r="B31" s="1772">
        <v>152.71748559399998</v>
      </c>
      <c r="C31" s="1221">
        <f t="shared" si="0"/>
        <v>1185.6945878671747</v>
      </c>
      <c r="D31" s="1492">
        <v>249.95099999999999</v>
      </c>
      <c r="E31" s="1277">
        <v>0</v>
      </c>
      <c r="F31" s="1277">
        <v>8.5619999999999994</v>
      </c>
      <c r="G31" s="1277">
        <v>0</v>
      </c>
      <c r="H31" s="1277">
        <v>0</v>
      </c>
      <c r="I31" s="1580">
        <v>20.73</v>
      </c>
      <c r="J31" s="1492">
        <v>906.45158786717479</v>
      </c>
      <c r="K31" s="871">
        <v>101</v>
      </c>
    </row>
    <row r="32" spans="1:11" ht="12.75" customHeight="1" x14ac:dyDescent="0.2">
      <c r="A32" s="3" t="s">
        <v>93</v>
      </c>
      <c r="B32" s="1772">
        <v>864.84875149849995</v>
      </c>
      <c r="C32" s="1221">
        <f t="shared" si="0"/>
        <v>5782.3923084105691</v>
      </c>
      <c r="D32" s="1492">
        <v>2280.5880000000002</v>
      </c>
      <c r="E32" s="1277">
        <v>0</v>
      </c>
      <c r="F32" s="1277">
        <v>55.408999999999999</v>
      </c>
      <c r="G32" s="1277">
        <v>0</v>
      </c>
      <c r="H32" s="1277">
        <v>0</v>
      </c>
      <c r="I32" s="1580">
        <v>20.844999999999999</v>
      </c>
      <c r="J32" s="1492">
        <v>3425.550308410569</v>
      </c>
      <c r="K32" s="871">
        <v>364</v>
      </c>
    </row>
    <row r="33" spans="1:11" ht="12.75" customHeight="1" x14ac:dyDescent="0.2">
      <c r="A33" s="3" t="s">
        <v>1095</v>
      </c>
      <c r="B33" s="1772">
        <v>230.45158446420001</v>
      </c>
      <c r="C33" s="1221">
        <f t="shared" si="0"/>
        <v>2294.1975499972577</v>
      </c>
      <c r="D33" s="1492">
        <v>742.42399999999998</v>
      </c>
      <c r="E33" s="1277">
        <v>0</v>
      </c>
      <c r="F33" s="1277">
        <v>8.8000000000000007</v>
      </c>
      <c r="G33" s="1277">
        <v>0</v>
      </c>
      <c r="H33" s="1277">
        <v>0</v>
      </c>
      <c r="I33" s="1580">
        <v>7.7590000000000003</v>
      </c>
      <c r="J33" s="1492">
        <v>1535.2145499972578</v>
      </c>
      <c r="K33" s="871">
        <v>99</v>
      </c>
    </row>
    <row r="34" spans="1:11" ht="12.75" customHeight="1" x14ac:dyDescent="0.2">
      <c r="A34" s="3" t="s">
        <v>277</v>
      </c>
      <c r="B34" s="1772">
        <v>553.26567569080009</v>
      </c>
      <c r="C34" s="1221">
        <f t="shared" si="0"/>
        <v>5136.8721250032668</v>
      </c>
      <c r="D34" s="1492">
        <v>2361.752</v>
      </c>
      <c r="E34" s="1277">
        <v>0</v>
      </c>
      <c r="F34" s="1277">
        <v>77.491</v>
      </c>
      <c r="G34" s="1277">
        <v>0</v>
      </c>
      <c r="H34" s="1277">
        <v>0</v>
      </c>
      <c r="I34" s="1580">
        <v>21.050999999999998</v>
      </c>
      <c r="J34" s="1492">
        <v>2676.5781250032674</v>
      </c>
      <c r="K34" s="871">
        <v>221</v>
      </c>
    </row>
    <row r="35" spans="1:11" ht="12.75" customHeight="1" x14ac:dyDescent="0.2">
      <c r="A35" s="3" t="s">
        <v>1096</v>
      </c>
      <c r="B35" s="1772">
        <v>9835.8178902439995</v>
      </c>
      <c r="C35" s="1221">
        <f t="shared" si="0"/>
        <v>66808.843130660956</v>
      </c>
      <c r="D35" s="1492">
        <v>27341.175999999999</v>
      </c>
      <c r="E35" s="1277">
        <v>0</v>
      </c>
      <c r="F35" s="1277">
        <v>8027.0389999999998</v>
      </c>
      <c r="G35" s="1277">
        <v>0</v>
      </c>
      <c r="H35" s="1277">
        <v>0</v>
      </c>
      <c r="I35" s="1580">
        <v>592.46699999999998</v>
      </c>
      <c r="J35" s="1492">
        <v>30848.161130660963</v>
      </c>
      <c r="K35" s="871">
        <v>3215</v>
      </c>
    </row>
    <row r="36" spans="1:11" ht="12.75" customHeight="1" x14ac:dyDescent="0.2">
      <c r="A36" s="3" t="s">
        <v>1097</v>
      </c>
      <c r="B36" s="1772">
        <v>520.49949179140003</v>
      </c>
      <c r="C36" s="1221">
        <f t="shared" si="0"/>
        <v>4451.8672406594997</v>
      </c>
      <c r="D36" s="1492">
        <v>2173.4830000000002</v>
      </c>
      <c r="E36" s="1277">
        <v>0</v>
      </c>
      <c r="F36" s="1277">
        <v>66.918999999999997</v>
      </c>
      <c r="G36" s="1277">
        <v>0</v>
      </c>
      <c r="H36" s="1277">
        <v>0</v>
      </c>
      <c r="I36" s="1580">
        <v>1.0129999999999999</v>
      </c>
      <c r="J36" s="1492">
        <v>2210.4522406594992</v>
      </c>
      <c r="K36" s="871">
        <v>223</v>
      </c>
    </row>
    <row r="37" spans="1:11" ht="12.75" customHeight="1" x14ac:dyDescent="0.2">
      <c r="A37" s="3" t="s">
        <v>283</v>
      </c>
      <c r="B37" s="1772">
        <v>1543.6315863427999</v>
      </c>
      <c r="C37" s="1221">
        <f t="shared" si="0"/>
        <v>9266.1690624742459</v>
      </c>
      <c r="D37" s="1492">
        <v>4129.1379999999999</v>
      </c>
      <c r="E37" s="1277">
        <v>0</v>
      </c>
      <c r="F37" s="1277">
        <v>531.53</v>
      </c>
      <c r="G37" s="1277">
        <v>0</v>
      </c>
      <c r="H37" s="1277">
        <v>0</v>
      </c>
      <c r="I37" s="1580">
        <v>95.772999999999996</v>
      </c>
      <c r="J37" s="1492">
        <v>4509.7280624742461</v>
      </c>
      <c r="K37" s="871">
        <v>492</v>
      </c>
    </row>
    <row r="38" spans="1:11" ht="12.75" customHeight="1" x14ac:dyDescent="0.2">
      <c r="A38" s="3" t="s">
        <v>1098</v>
      </c>
      <c r="B38" s="1772">
        <v>35.578832910800003</v>
      </c>
      <c r="C38" s="1221">
        <f t="shared" si="0"/>
        <v>413.63255837066259</v>
      </c>
      <c r="D38" s="1492">
        <v>158.745</v>
      </c>
      <c r="E38" s="1277">
        <v>0</v>
      </c>
      <c r="F38" s="1277">
        <v>9.8629999999999995</v>
      </c>
      <c r="G38" s="1277">
        <v>0</v>
      </c>
      <c r="H38" s="1277">
        <v>0</v>
      </c>
      <c r="I38" s="1580">
        <v>0.182</v>
      </c>
      <c r="J38" s="1492">
        <v>244.8425583706626</v>
      </c>
      <c r="K38" s="871">
        <v>19</v>
      </c>
    </row>
    <row r="39" spans="1:11" ht="12.75" customHeight="1" x14ac:dyDescent="0.2">
      <c r="A39" s="3" t="s">
        <v>166</v>
      </c>
      <c r="B39" s="1772">
        <v>327.01542551870006</v>
      </c>
      <c r="C39" s="1221">
        <f t="shared" si="0"/>
        <v>2415.1476307472581</v>
      </c>
      <c r="D39" s="1492">
        <v>1070.4960000000001</v>
      </c>
      <c r="E39" s="1277">
        <v>0</v>
      </c>
      <c r="F39" s="1277">
        <v>38.161000000000001</v>
      </c>
      <c r="G39" s="1277">
        <v>0</v>
      </c>
      <c r="H39" s="1277">
        <v>0</v>
      </c>
      <c r="I39" s="1580">
        <v>54.734999999999999</v>
      </c>
      <c r="J39" s="1492">
        <v>1251.755630747258</v>
      </c>
      <c r="K39" s="871">
        <v>140</v>
      </c>
    </row>
    <row r="40" spans="1:11" ht="12.75" customHeight="1" x14ac:dyDescent="0.2">
      <c r="A40" s="3" t="s">
        <v>1099</v>
      </c>
      <c r="B40" s="1772">
        <v>557.03598016059993</v>
      </c>
      <c r="C40" s="1221">
        <f t="shared" si="0"/>
        <v>3802.632932852508</v>
      </c>
      <c r="D40" s="1492">
        <v>2042.0519999999999</v>
      </c>
      <c r="E40" s="1277">
        <v>0</v>
      </c>
      <c r="F40" s="1277">
        <v>106.024</v>
      </c>
      <c r="G40" s="1277">
        <v>0</v>
      </c>
      <c r="H40" s="1277">
        <v>0</v>
      </c>
      <c r="I40" s="1580">
        <v>14.16</v>
      </c>
      <c r="J40" s="1492">
        <v>1640.3969328525084</v>
      </c>
      <c r="K40" s="871">
        <v>168</v>
      </c>
    </row>
    <row r="41" spans="1:11" ht="12.75" customHeight="1" x14ac:dyDescent="0.2">
      <c r="A41" s="3" t="s">
        <v>1100</v>
      </c>
      <c r="B41" s="1772">
        <v>122.39430337810001</v>
      </c>
      <c r="C41" s="1221">
        <f t="shared" si="0"/>
        <v>834.5182910368128</v>
      </c>
      <c r="D41" s="1492">
        <v>330.85399999999998</v>
      </c>
      <c r="E41" s="1277">
        <v>0</v>
      </c>
      <c r="F41" s="1277">
        <v>24.751000000000001</v>
      </c>
      <c r="G41" s="1277">
        <v>0</v>
      </c>
      <c r="H41" s="1277">
        <v>0</v>
      </c>
      <c r="I41" s="1580">
        <v>1.65</v>
      </c>
      <c r="J41" s="1492">
        <v>477.26329103681286</v>
      </c>
      <c r="K41" s="871">
        <v>51</v>
      </c>
    </row>
    <row r="42" spans="1:11" ht="12.75" customHeight="1" x14ac:dyDescent="0.2">
      <c r="A42" s="3" t="s">
        <v>808</v>
      </c>
      <c r="B42" s="1772">
        <v>1058.3593981427</v>
      </c>
      <c r="C42" s="1221">
        <f t="shared" si="0"/>
        <v>6853.5858728167077</v>
      </c>
      <c r="D42" s="1492">
        <v>2295.143</v>
      </c>
      <c r="E42" s="1277">
        <v>0</v>
      </c>
      <c r="F42" s="1277">
        <v>111.791</v>
      </c>
      <c r="G42" s="1277">
        <v>0</v>
      </c>
      <c r="H42" s="1277">
        <v>0</v>
      </c>
      <c r="I42" s="1580">
        <v>60.087000000000003</v>
      </c>
      <c r="J42" s="1492">
        <v>4386.5648728167071</v>
      </c>
      <c r="K42" s="871">
        <v>349</v>
      </c>
    </row>
    <row r="43" spans="1:11" ht="12.75" customHeight="1" x14ac:dyDescent="0.2">
      <c r="A43" s="3" t="s">
        <v>170</v>
      </c>
      <c r="B43" s="1772">
        <v>127.3360289335</v>
      </c>
      <c r="C43" s="1221">
        <f t="shared" si="0"/>
        <v>1191.509497510935</v>
      </c>
      <c r="D43" s="1492">
        <v>564.61500000000001</v>
      </c>
      <c r="E43" s="1277">
        <v>0</v>
      </c>
      <c r="F43" s="1277">
        <v>28.96</v>
      </c>
      <c r="G43" s="1277">
        <v>0</v>
      </c>
      <c r="H43" s="1277">
        <v>0</v>
      </c>
      <c r="I43" s="1580">
        <v>21.466000000000001</v>
      </c>
      <c r="J43" s="1492">
        <v>576.46849751093498</v>
      </c>
      <c r="K43" s="871">
        <v>59</v>
      </c>
    </row>
    <row r="44" spans="1:11" ht="12.75" customHeight="1" x14ac:dyDescent="0.2">
      <c r="A44" s="3" t="s">
        <v>1101</v>
      </c>
      <c r="B44" s="1772">
        <v>5004.2494443400001</v>
      </c>
      <c r="C44" s="1221">
        <f t="shared" si="0"/>
        <v>41985.851858195776</v>
      </c>
      <c r="D44" s="1492">
        <v>19921.123</v>
      </c>
      <c r="E44" s="1277">
        <v>0</v>
      </c>
      <c r="F44" s="1277">
        <v>998.28</v>
      </c>
      <c r="G44" s="1277">
        <v>0</v>
      </c>
      <c r="H44" s="1277">
        <v>0</v>
      </c>
      <c r="I44" s="1580">
        <v>238.32400000000001</v>
      </c>
      <c r="J44" s="1492">
        <v>20828.124858195781</v>
      </c>
      <c r="K44" s="871">
        <v>1789</v>
      </c>
    </row>
    <row r="45" spans="1:11" ht="12.75" customHeight="1" x14ac:dyDescent="0.2">
      <c r="A45" s="3" t="s">
        <v>598</v>
      </c>
      <c r="B45" s="1772">
        <v>653.44787950420005</v>
      </c>
      <c r="C45" s="1221">
        <f t="shared" si="0"/>
        <v>3736.1069383218646</v>
      </c>
      <c r="D45" s="1492">
        <v>1685.52</v>
      </c>
      <c r="E45" s="1277">
        <v>0</v>
      </c>
      <c r="F45" s="1277">
        <v>124.928</v>
      </c>
      <c r="G45" s="1277">
        <v>0</v>
      </c>
      <c r="H45" s="1277">
        <v>0</v>
      </c>
      <c r="I45" s="1580">
        <v>16.771000000000001</v>
      </c>
      <c r="J45" s="1492">
        <v>1908.8879383218646</v>
      </c>
      <c r="K45" s="871">
        <v>235</v>
      </c>
    </row>
    <row r="46" spans="1:11" ht="12.75" customHeight="1" x14ac:dyDescent="0.2">
      <c r="A46" s="3" t="s">
        <v>1102</v>
      </c>
      <c r="B46" s="1772">
        <v>864.04492541680008</v>
      </c>
      <c r="C46" s="1221">
        <f t="shared" si="0"/>
        <v>3363.7374012501532</v>
      </c>
      <c r="D46" s="1492">
        <v>1593.0350000000001</v>
      </c>
      <c r="E46" s="1277">
        <v>0</v>
      </c>
      <c r="F46" s="1277">
        <v>146.11199999999999</v>
      </c>
      <c r="G46" s="1277">
        <v>0</v>
      </c>
      <c r="H46" s="1277">
        <v>0</v>
      </c>
      <c r="I46" s="1580">
        <v>13.352</v>
      </c>
      <c r="J46" s="1492">
        <v>1611.2384012501529</v>
      </c>
      <c r="K46" s="871">
        <v>176</v>
      </c>
    </row>
    <row r="47" spans="1:11" ht="12.75" customHeight="1" x14ac:dyDescent="0.2">
      <c r="A47" s="3" t="s">
        <v>1103</v>
      </c>
      <c r="B47" s="1772">
        <v>768.07713072200011</v>
      </c>
      <c r="C47" s="1221">
        <f t="shared" si="0"/>
        <v>5447.6800171221385</v>
      </c>
      <c r="D47" s="1492">
        <v>2043.9</v>
      </c>
      <c r="E47" s="1277">
        <v>0</v>
      </c>
      <c r="F47" s="1277">
        <v>134.43</v>
      </c>
      <c r="G47" s="1277">
        <v>0</v>
      </c>
      <c r="H47" s="1277">
        <v>0</v>
      </c>
      <c r="I47" s="1580">
        <v>9.1229999999999993</v>
      </c>
      <c r="J47" s="1492">
        <v>3260.227017122138</v>
      </c>
      <c r="K47" s="871">
        <v>256</v>
      </c>
    </row>
    <row r="48" spans="1:11" ht="12.75" customHeight="1" x14ac:dyDescent="0.2">
      <c r="A48" s="3" t="s">
        <v>1104</v>
      </c>
      <c r="B48" s="1772">
        <v>1555.4468280175001</v>
      </c>
      <c r="C48" s="1221">
        <f t="shared" si="0"/>
        <v>13262.943424982011</v>
      </c>
      <c r="D48" s="1492">
        <v>7157.67</v>
      </c>
      <c r="E48" s="1277">
        <v>0</v>
      </c>
      <c r="F48" s="1277">
        <v>120.72499999999999</v>
      </c>
      <c r="G48" s="1277">
        <v>0</v>
      </c>
      <c r="H48" s="1277">
        <v>0</v>
      </c>
      <c r="I48" s="1580">
        <v>61.517000000000003</v>
      </c>
      <c r="J48" s="1492">
        <v>5923.0314249820121</v>
      </c>
      <c r="K48" s="871">
        <v>639</v>
      </c>
    </row>
    <row r="49" spans="1:13" ht="12.75" customHeight="1" x14ac:dyDescent="0.2">
      <c r="A49" s="3" t="s">
        <v>750</v>
      </c>
      <c r="B49" s="1772">
        <v>304.95075026720002</v>
      </c>
      <c r="C49" s="1221">
        <f t="shared" si="0"/>
        <v>938.71140089985238</v>
      </c>
      <c r="D49" s="1492">
        <v>451.19499999999999</v>
      </c>
      <c r="E49" s="1277">
        <v>0</v>
      </c>
      <c r="F49" s="1277">
        <v>67.930000000000007</v>
      </c>
      <c r="G49" s="1277">
        <v>0</v>
      </c>
      <c r="H49" s="1277">
        <v>0</v>
      </c>
      <c r="I49" s="1580">
        <v>11.791</v>
      </c>
      <c r="J49" s="1492">
        <v>407.79540089985232</v>
      </c>
      <c r="K49" s="871">
        <v>64</v>
      </c>
    </row>
    <row r="50" spans="1:13" ht="12.75" customHeight="1" x14ac:dyDescent="0.2">
      <c r="A50" s="3" t="s">
        <v>1105</v>
      </c>
      <c r="B50" s="1772">
        <v>3437.8695428029</v>
      </c>
      <c r="C50" s="1221">
        <f t="shared" si="0"/>
        <v>28480.678964238003</v>
      </c>
      <c r="D50" s="1492">
        <v>9673.2109999999993</v>
      </c>
      <c r="E50" s="1277">
        <v>0</v>
      </c>
      <c r="F50" s="1277">
        <v>1651.7329999999999</v>
      </c>
      <c r="G50" s="1277">
        <v>0</v>
      </c>
      <c r="H50" s="1277">
        <v>0</v>
      </c>
      <c r="I50" s="1580">
        <v>145.61099999999999</v>
      </c>
      <c r="J50" s="1492">
        <v>17010.123964238002</v>
      </c>
      <c r="K50" s="871">
        <v>1355</v>
      </c>
    </row>
    <row r="51" spans="1:13" ht="12.75" customHeight="1" x14ac:dyDescent="0.2">
      <c r="A51" s="3" t="s">
        <v>1106</v>
      </c>
      <c r="B51" s="1772">
        <v>789.82983355139993</v>
      </c>
      <c r="C51" s="1221">
        <f t="shared" si="0"/>
        <v>6922.7862955913006</v>
      </c>
      <c r="D51" s="1492">
        <v>2567.2109999999998</v>
      </c>
      <c r="E51" s="1277">
        <v>0</v>
      </c>
      <c r="F51" s="1277">
        <v>106.111</v>
      </c>
      <c r="G51" s="1277">
        <v>0</v>
      </c>
      <c r="H51" s="1277">
        <v>0</v>
      </c>
      <c r="I51" s="1580">
        <v>37.880000000000003</v>
      </c>
      <c r="J51" s="1492">
        <v>4211.5842955913013</v>
      </c>
      <c r="K51" s="871">
        <v>361</v>
      </c>
    </row>
    <row r="52" spans="1:13" ht="12.75" customHeight="1" x14ac:dyDescent="0.2">
      <c r="A52" s="3" t="s">
        <v>1107</v>
      </c>
      <c r="B52" s="1772">
        <v>350.45801659569997</v>
      </c>
      <c r="C52" s="1221">
        <f t="shared" si="0"/>
        <v>2590.0015040047488</v>
      </c>
      <c r="D52" s="1492">
        <v>1040.1099999999999</v>
      </c>
      <c r="E52" s="1277">
        <v>0</v>
      </c>
      <c r="F52" s="1277">
        <v>98.575999999999993</v>
      </c>
      <c r="G52" s="1277">
        <v>0</v>
      </c>
      <c r="H52" s="1277">
        <v>0</v>
      </c>
      <c r="I52" s="1580">
        <v>19.553000000000001</v>
      </c>
      <c r="J52" s="1492">
        <v>1431.7625040047487</v>
      </c>
      <c r="K52" s="871">
        <v>143</v>
      </c>
    </row>
    <row r="53" spans="1:13" ht="12.75" customHeight="1" x14ac:dyDescent="0.2">
      <c r="A53" s="3" t="s">
        <v>555</v>
      </c>
      <c r="B53" s="1772">
        <v>645.47295897879997</v>
      </c>
      <c r="C53" s="1221">
        <f t="shared" si="0"/>
        <v>4132.8105374177494</v>
      </c>
      <c r="D53" s="1492">
        <v>1976.1590000000001</v>
      </c>
      <c r="E53" s="1277">
        <v>0</v>
      </c>
      <c r="F53" s="1277">
        <v>171.88800000000001</v>
      </c>
      <c r="G53" s="1277">
        <v>0</v>
      </c>
      <c r="H53" s="1277">
        <v>0</v>
      </c>
      <c r="I53" s="1580">
        <v>23.22</v>
      </c>
      <c r="J53" s="1492">
        <v>1961.5435374177498</v>
      </c>
      <c r="K53" s="871">
        <v>213</v>
      </c>
    </row>
    <row r="54" spans="1:13" ht="12.75" customHeight="1" x14ac:dyDescent="0.2">
      <c r="A54" s="3" t="s">
        <v>1108</v>
      </c>
      <c r="B54" s="1772">
        <v>522.38933332659997</v>
      </c>
      <c r="C54" s="1221">
        <f t="shared" si="0"/>
        <v>2877.5001988279796</v>
      </c>
      <c r="D54" s="1492">
        <v>1308.0730000000001</v>
      </c>
      <c r="E54" s="1277">
        <v>0</v>
      </c>
      <c r="F54" s="1277">
        <v>19.076000000000001</v>
      </c>
      <c r="G54" s="1277">
        <v>0</v>
      </c>
      <c r="H54" s="1277">
        <v>0</v>
      </c>
      <c r="I54" s="1580">
        <v>44.146999999999998</v>
      </c>
      <c r="J54" s="1492">
        <v>1506.2041988279796</v>
      </c>
      <c r="K54" s="871">
        <v>156</v>
      </c>
    </row>
    <row r="55" spans="1:13" ht="12.75" customHeight="1" x14ac:dyDescent="0.2">
      <c r="A55" s="3" t="s">
        <v>1109</v>
      </c>
      <c r="B55" s="1772">
        <v>80.374548667499994</v>
      </c>
      <c r="C55" s="1221">
        <f t="shared" si="0"/>
        <v>274.95470089068732</v>
      </c>
      <c r="D55" s="1492">
        <v>60.798000000000002</v>
      </c>
      <c r="E55" s="1277">
        <v>0</v>
      </c>
      <c r="F55" s="1277">
        <v>30.262</v>
      </c>
      <c r="G55" s="1277">
        <v>0</v>
      </c>
      <c r="H55" s="1277">
        <v>0</v>
      </c>
      <c r="I55" s="1580">
        <v>14.129</v>
      </c>
      <c r="J55" s="1492">
        <v>169.7657008906873</v>
      </c>
      <c r="K55" s="871">
        <v>27</v>
      </c>
    </row>
    <row r="56" spans="1:13" ht="12.75" customHeight="1" x14ac:dyDescent="0.2">
      <c r="A56" s="3" t="s">
        <v>557</v>
      </c>
      <c r="B56" s="1772">
        <v>713.56641931039997</v>
      </c>
      <c r="C56" s="1221">
        <f t="shared" si="0"/>
        <v>4476.3291850127152</v>
      </c>
      <c r="D56" s="1492">
        <v>1953.7239999999999</v>
      </c>
      <c r="E56" s="1277">
        <v>0</v>
      </c>
      <c r="F56" s="1277">
        <v>97.331999999999994</v>
      </c>
      <c r="G56" s="1277">
        <v>0</v>
      </c>
      <c r="H56" s="1277">
        <v>0</v>
      </c>
      <c r="I56" s="1580">
        <v>36.362000000000002</v>
      </c>
      <c r="J56" s="1492">
        <v>2388.9111850127147</v>
      </c>
      <c r="K56" s="871">
        <v>279</v>
      </c>
    </row>
    <row r="57" spans="1:13" ht="12.75" customHeight="1" x14ac:dyDescent="0.2">
      <c r="A57" s="3" t="s">
        <v>1110</v>
      </c>
      <c r="B57" s="1772">
        <v>182.29607576699999</v>
      </c>
      <c r="C57" s="1221">
        <f t="shared" si="0"/>
        <v>1980.4052107510897</v>
      </c>
      <c r="D57" s="1492">
        <v>790.99199999999996</v>
      </c>
      <c r="E57" s="1277">
        <v>0</v>
      </c>
      <c r="F57" s="1277">
        <v>16.28</v>
      </c>
      <c r="G57" s="1277">
        <v>0</v>
      </c>
      <c r="H57" s="1277">
        <v>0</v>
      </c>
      <c r="I57" s="1580">
        <v>4.0579999999999998</v>
      </c>
      <c r="J57" s="1492">
        <v>1169.0752107510898</v>
      </c>
      <c r="K57" s="871">
        <v>106</v>
      </c>
    </row>
    <row r="58" spans="1:13" ht="12.75" customHeight="1" x14ac:dyDescent="0.2">
      <c r="A58" s="3" t="s">
        <v>1111</v>
      </c>
      <c r="B58" s="1772">
        <v>73.442413642100007</v>
      </c>
      <c r="C58" s="1221">
        <f t="shared" si="0"/>
        <v>363.83154868045472</v>
      </c>
      <c r="D58" s="1492">
        <v>147.80000000000001</v>
      </c>
      <c r="E58" s="1277">
        <v>0</v>
      </c>
      <c r="F58" s="1277">
        <v>0</v>
      </c>
      <c r="G58" s="1277">
        <v>0</v>
      </c>
      <c r="H58" s="1277">
        <v>0</v>
      </c>
      <c r="I58" s="1580">
        <v>0.17599999999999999</v>
      </c>
      <c r="J58" s="1492">
        <v>215.85554868045472</v>
      </c>
      <c r="K58" s="871">
        <v>26</v>
      </c>
    </row>
    <row r="59" spans="1:13" ht="12.75" customHeight="1" x14ac:dyDescent="0.2">
      <c r="A59" s="3" t="s">
        <v>1112</v>
      </c>
      <c r="B59" s="1772">
        <v>13848.756583446</v>
      </c>
      <c r="C59" s="1221">
        <f t="shared" si="0"/>
        <v>96356.288975114614</v>
      </c>
      <c r="D59" s="1492">
        <v>39167.815999999999</v>
      </c>
      <c r="E59" s="1277">
        <v>0</v>
      </c>
      <c r="F59" s="1277">
        <v>4832.1109999999999</v>
      </c>
      <c r="G59" s="1277">
        <v>0</v>
      </c>
      <c r="H59" s="1277">
        <v>0</v>
      </c>
      <c r="I59" s="1580">
        <v>1276.7950000000001</v>
      </c>
      <c r="J59" s="1492">
        <v>51079.56697511462</v>
      </c>
      <c r="K59" s="871">
        <v>4850</v>
      </c>
    </row>
    <row r="60" spans="1:13" ht="12.75" customHeight="1" x14ac:dyDescent="0.2">
      <c r="A60" s="397"/>
      <c r="B60" s="398"/>
      <c r="C60" s="1039"/>
      <c r="D60" s="1039"/>
      <c r="E60" s="1039"/>
      <c r="F60" s="1039"/>
      <c r="G60" s="1039"/>
      <c r="H60" s="1039"/>
      <c r="I60" s="1263"/>
      <c r="J60" s="1040"/>
      <c r="K60" s="756"/>
    </row>
    <row r="61" spans="1:13" ht="12.75" customHeight="1" x14ac:dyDescent="0.2">
      <c r="A61" s="399" t="s">
        <v>2039</v>
      </c>
      <c r="B61" s="1773">
        <f>SUM(B4:B59)</f>
        <v>99033.919060217027</v>
      </c>
      <c r="C61" s="1278">
        <f t="shared" ref="C61:K61" si="1">SUM(C4:C59)</f>
        <v>780684.99171874451</v>
      </c>
      <c r="D61" s="1278">
        <f t="shared" si="1"/>
        <v>324328.84299999999</v>
      </c>
      <c r="E61" s="1278">
        <f t="shared" si="1"/>
        <v>5971.6730099999995</v>
      </c>
      <c r="F61" s="1278">
        <f>SUM(F4:F59)</f>
        <v>40827.800999999999</v>
      </c>
      <c r="G61" s="1278">
        <f t="shared" si="1"/>
        <v>0</v>
      </c>
      <c r="H61" s="1278">
        <f t="shared" si="1"/>
        <v>8800.9188599999998</v>
      </c>
      <c r="I61" s="1279">
        <f t="shared" si="1"/>
        <v>7001.5269999999982</v>
      </c>
      <c r="J61" s="1280">
        <f t="shared" si="1"/>
        <v>393754.22884874453</v>
      </c>
      <c r="K61" s="1780">
        <f t="shared" si="1"/>
        <v>36365</v>
      </c>
    </row>
    <row r="62" spans="1:13" ht="12.75" customHeight="1" thickBot="1" x14ac:dyDescent="0.25">
      <c r="A62" s="404"/>
      <c r="B62" s="400"/>
      <c r="C62" s="1044"/>
      <c r="D62" s="1281"/>
      <c r="E62" s="1281"/>
      <c r="F62" s="1281"/>
      <c r="G62" s="1281"/>
      <c r="H62" s="1281"/>
      <c r="I62" s="1581"/>
      <c r="J62" s="1282"/>
      <c r="K62" s="757"/>
    </row>
    <row r="63" spans="1:13" ht="12.75" customHeight="1" x14ac:dyDescent="0.2">
      <c r="A63" s="107" t="s">
        <v>285</v>
      </c>
      <c r="B63" s="1775">
        <v>99033.919060217013</v>
      </c>
      <c r="C63" s="1221">
        <f>SUM(D63:J63)</f>
        <v>780684.99171874451</v>
      </c>
      <c r="D63" s="1492">
        <v>324328.84299999999</v>
      </c>
      <c r="E63" s="1035">
        <v>5971.6730099999995</v>
      </c>
      <c r="F63" s="1036">
        <v>40827.800999999999</v>
      </c>
      <c r="G63" s="1036">
        <v>0</v>
      </c>
      <c r="H63" s="1035">
        <v>8800.9188599999998</v>
      </c>
      <c r="I63" s="1515">
        <v>7001.5269999999982</v>
      </c>
      <c r="J63" s="1492">
        <v>393754.22884874453</v>
      </c>
      <c r="K63" s="871">
        <v>36365</v>
      </c>
      <c r="M63" s="16"/>
    </row>
    <row r="64" spans="1:13" ht="12.75" customHeight="1" x14ac:dyDescent="0.2">
      <c r="A64" s="107"/>
      <c r="B64" s="5"/>
      <c r="C64" s="1039"/>
      <c r="D64" s="1283"/>
      <c r="E64" s="1039"/>
      <c r="F64" s="1283"/>
      <c r="G64" s="1283"/>
      <c r="H64" s="1039"/>
      <c r="I64" s="1263"/>
      <c r="J64" s="1284"/>
      <c r="K64" s="11"/>
    </row>
    <row r="65" spans="1:11" ht="12.75" customHeight="1" x14ac:dyDescent="0.2">
      <c r="A65" s="399" t="s">
        <v>2039</v>
      </c>
      <c r="B65" s="401">
        <f>SUM(B63)</f>
        <v>99033.919060217013</v>
      </c>
      <c r="C65" s="1278">
        <f t="shared" ref="C65:K65" si="2">SUM(C63)</f>
        <v>780684.99171874451</v>
      </c>
      <c r="D65" s="1278">
        <f t="shared" si="2"/>
        <v>324328.84299999999</v>
      </c>
      <c r="E65" s="1278">
        <f t="shared" si="2"/>
        <v>5971.6730099999995</v>
      </c>
      <c r="F65" s="1278">
        <f t="shared" si="2"/>
        <v>40827.800999999999</v>
      </c>
      <c r="G65" s="1278">
        <f t="shared" si="2"/>
        <v>0</v>
      </c>
      <c r="H65" s="1278">
        <f t="shared" si="2"/>
        <v>8800.9188599999998</v>
      </c>
      <c r="I65" s="1279">
        <f t="shared" si="2"/>
        <v>7001.5269999999982</v>
      </c>
      <c r="J65" s="1280">
        <f t="shared" si="2"/>
        <v>393754.22884874453</v>
      </c>
      <c r="K65" s="1002">
        <f t="shared" si="2"/>
        <v>36365</v>
      </c>
    </row>
    <row r="66" spans="1:11" ht="12.75" customHeight="1" thickBot="1" x14ac:dyDescent="0.25">
      <c r="A66" s="170"/>
      <c r="B66" s="402"/>
      <c r="C66" s="403"/>
      <c r="D66" s="133"/>
      <c r="E66" s="145"/>
      <c r="F66" s="133"/>
      <c r="G66" s="133"/>
      <c r="H66" s="403"/>
      <c r="I66" s="1582"/>
      <c r="J66" s="633"/>
      <c r="K66" s="757"/>
    </row>
    <row r="67" spans="1:11" x14ac:dyDescent="0.2">
      <c r="A67" s="672"/>
      <c r="B67" s="673"/>
      <c r="C67" s="674"/>
      <c r="D67" s="674"/>
      <c r="E67" s="674"/>
      <c r="F67" s="674"/>
      <c r="G67" s="674"/>
      <c r="H67" s="674"/>
      <c r="I67" s="674"/>
      <c r="J67" s="674"/>
      <c r="K67" s="682"/>
    </row>
    <row r="68" spans="1:11" x14ac:dyDescent="0.2">
      <c r="A68" s="676" t="s">
        <v>2064</v>
      </c>
      <c r="B68" s="615"/>
      <c r="C68" s="272"/>
      <c r="D68" s="272"/>
      <c r="E68" s="272"/>
      <c r="F68" s="272"/>
      <c r="G68" s="272"/>
      <c r="H68" s="272"/>
      <c r="I68" s="1741"/>
      <c r="J68" s="1741"/>
      <c r="K68" s="683"/>
    </row>
    <row r="69" spans="1:11" ht="12" customHeight="1" x14ac:dyDescent="0.2">
      <c r="A69" s="1830" t="s">
        <v>2113</v>
      </c>
      <c r="B69" s="1828"/>
      <c r="C69" s="1828"/>
      <c r="D69" s="1828"/>
      <c r="E69" s="1828"/>
      <c r="F69" s="1828"/>
      <c r="G69" s="1828"/>
      <c r="H69" s="1828"/>
      <c r="I69" s="1829"/>
      <c r="J69" s="1830"/>
      <c r="K69" s="1829"/>
    </row>
    <row r="70" spans="1:11" ht="36" customHeight="1" x14ac:dyDescent="0.2">
      <c r="A70" s="1827" t="s">
        <v>2085</v>
      </c>
      <c r="B70" s="1828"/>
      <c r="C70" s="1828"/>
      <c r="D70" s="1828"/>
      <c r="E70" s="1828"/>
      <c r="F70" s="1828"/>
      <c r="G70" s="1828"/>
      <c r="H70" s="1828"/>
      <c r="I70" s="1829"/>
      <c r="J70" s="1830"/>
      <c r="K70" s="1829"/>
    </row>
    <row r="71" spans="1:11" x14ac:dyDescent="0.2">
      <c r="A71" s="1830" t="s">
        <v>1248</v>
      </c>
      <c r="B71" s="1828"/>
      <c r="C71" s="1828"/>
      <c r="D71" s="1828"/>
      <c r="E71" s="1828"/>
      <c r="F71" s="1828"/>
      <c r="G71" s="1828"/>
      <c r="H71" s="1828"/>
      <c r="I71" s="1828"/>
      <c r="J71" s="1828"/>
      <c r="K71" s="1829"/>
    </row>
    <row r="72" spans="1:11" ht="36" customHeight="1" x14ac:dyDescent="0.2">
      <c r="A72" s="1827" t="s">
        <v>2110</v>
      </c>
      <c r="B72" s="1828"/>
      <c r="C72" s="1828"/>
      <c r="D72" s="1828"/>
      <c r="E72" s="1828"/>
      <c r="F72" s="1828"/>
      <c r="G72" s="1828"/>
      <c r="H72" s="1828"/>
      <c r="I72" s="1829"/>
      <c r="J72" s="1830"/>
      <c r="K72" s="1829"/>
    </row>
    <row r="73" spans="1:11" ht="12" customHeight="1" x14ac:dyDescent="0.2">
      <c r="A73" s="1830" t="s">
        <v>2080</v>
      </c>
      <c r="B73" s="1828"/>
      <c r="C73" s="1828"/>
      <c r="D73" s="1828"/>
      <c r="E73" s="1828"/>
      <c r="F73" s="1828"/>
      <c r="G73" s="1828"/>
      <c r="H73" s="1828"/>
      <c r="I73" s="1828"/>
      <c r="J73" s="1828"/>
      <c r="K73" s="1829"/>
    </row>
    <row r="74" spans="1:11" ht="24" customHeight="1" x14ac:dyDescent="0.2">
      <c r="A74" s="1827" t="s">
        <v>2089</v>
      </c>
      <c r="B74" s="1828"/>
      <c r="C74" s="1828"/>
      <c r="D74" s="1828"/>
      <c r="E74" s="1828"/>
      <c r="F74" s="1828"/>
      <c r="G74" s="1828"/>
      <c r="H74" s="1828"/>
      <c r="I74" s="1828"/>
      <c r="J74" s="1828"/>
      <c r="K74" s="1829"/>
    </row>
    <row r="75" spans="1:11" ht="24" customHeight="1" x14ac:dyDescent="0.2">
      <c r="A75" s="1827" t="s">
        <v>1249</v>
      </c>
      <c r="B75" s="1828"/>
      <c r="C75" s="1828"/>
      <c r="D75" s="1828"/>
      <c r="E75" s="1828"/>
      <c r="F75" s="1828"/>
      <c r="G75" s="1828"/>
      <c r="H75" s="1828"/>
      <c r="I75" s="1828"/>
      <c r="J75" s="1828"/>
      <c r="K75" s="1829"/>
    </row>
    <row r="76" spans="1:11" ht="12.75" thickBot="1" x14ac:dyDescent="0.25">
      <c r="A76" s="1831" t="s">
        <v>2140</v>
      </c>
      <c r="B76" s="1832"/>
      <c r="C76" s="1832"/>
      <c r="D76" s="1832"/>
      <c r="E76" s="1832"/>
      <c r="F76" s="1832"/>
      <c r="G76" s="1832"/>
      <c r="H76" s="1832"/>
      <c r="I76" s="1832"/>
      <c r="J76" s="1832"/>
      <c r="K76" s="1833"/>
    </row>
    <row r="78" spans="1:11" x14ac:dyDescent="0.2">
      <c r="B78" s="112"/>
      <c r="C78" s="112"/>
      <c r="D78" s="138"/>
      <c r="E78" s="138"/>
      <c r="F78" s="138"/>
      <c r="G78" s="138"/>
      <c r="H78" s="138"/>
      <c r="I78" s="138"/>
      <c r="J78" s="137"/>
      <c r="K78" s="574"/>
    </row>
    <row r="79" spans="1:11" x14ac:dyDescent="0.2">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66" max="10"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1232</v>
      </c>
      <c r="B4" s="1772">
        <v>11377.549746096001</v>
      </c>
      <c r="C4" s="1221">
        <f>SUM(D4:J4)</f>
        <v>78642.834763344872</v>
      </c>
      <c r="D4" s="1492">
        <v>34617.781999999999</v>
      </c>
      <c r="E4" s="1285">
        <v>0</v>
      </c>
      <c r="F4" s="1285">
        <v>2459.3270000000002</v>
      </c>
      <c r="G4" s="1285">
        <v>0</v>
      </c>
      <c r="H4" s="1285">
        <v>0</v>
      </c>
      <c r="I4" s="1699">
        <v>1007.147</v>
      </c>
      <c r="J4" s="1498">
        <v>40558.578763344878</v>
      </c>
      <c r="K4" s="920">
        <v>2655</v>
      </c>
    </row>
    <row r="5" spans="1:11" ht="12.75" customHeight="1" x14ac:dyDescent="0.2">
      <c r="A5" s="3" t="s">
        <v>558</v>
      </c>
      <c r="B5" s="1772">
        <v>2779.3744464931001</v>
      </c>
      <c r="C5" s="1221">
        <f t="shared" ref="C5:C68" si="0">SUM(D5:J5)</f>
        <v>18875.447479812559</v>
      </c>
      <c r="D5" s="1492">
        <v>9856.5990000000002</v>
      </c>
      <c r="E5" s="1285">
        <v>0</v>
      </c>
      <c r="F5" s="1285">
        <v>468.44299999999998</v>
      </c>
      <c r="G5" s="1285">
        <v>0</v>
      </c>
      <c r="H5" s="1285">
        <v>0</v>
      </c>
      <c r="I5" s="1285">
        <v>108.133</v>
      </c>
      <c r="J5" s="1500">
        <v>8442.2724798125601</v>
      </c>
      <c r="K5" s="921">
        <v>938</v>
      </c>
    </row>
    <row r="6" spans="1:11" ht="12.75" customHeight="1" x14ac:dyDescent="0.2">
      <c r="A6" s="3" t="s">
        <v>1233</v>
      </c>
      <c r="B6" s="1772">
        <v>897.29782409669997</v>
      </c>
      <c r="C6" s="1221">
        <f t="shared" si="0"/>
        <v>6190.0421805818805</v>
      </c>
      <c r="D6" s="1492">
        <v>3474.0279999999998</v>
      </c>
      <c r="E6" s="1285">
        <v>0</v>
      </c>
      <c r="F6" s="1285">
        <v>104.158</v>
      </c>
      <c r="G6" s="1285">
        <v>0</v>
      </c>
      <c r="H6" s="1285">
        <v>0</v>
      </c>
      <c r="I6" s="1285">
        <v>55.372999999999998</v>
      </c>
      <c r="J6" s="1500">
        <v>2556.4831805818812</v>
      </c>
      <c r="K6" s="921">
        <v>289</v>
      </c>
    </row>
    <row r="7" spans="1:11" ht="12.75" customHeight="1" x14ac:dyDescent="0.2">
      <c r="A7" s="3" t="s">
        <v>1234</v>
      </c>
      <c r="B7" s="1772">
        <v>1651.6385823379001</v>
      </c>
      <c r="C7" s="1221">
        <f t="shared" si="0"/>
        <v>11223.664720585792</v>
      </c>
      <c r="D7" s="1492">
        <v>6279.3429999999998</v>
      </c>
      <c r="E7" s="1285">
        <v>0</v>
      </c>
      <c r="F7" s="1285">
        <v>257.298</v>
      </c>
      <c r="G7" s="1285">
        <v>0</v>
      </c>
      <c r="H7" s="1285">
        <v>0</v>
      </c>
      <c r="I7" s="1285">
        <v>52.085000000000001</v>
      </c>
      <c r="J7" s="1500">
        <v>4634.9387205857929</v>
      </c>
      <c r="K7" s="921">
        <v>546</v>
      </c>
    </row>
    <row r="8" spans="1:11" ht="12.75" customHeight="1" x14ac:dyDescent="0.2">
      <c r="A8" s="3" t="s">
        <v>1235</v>
      </c>
      <c r="B8" s="1772">
        <v>1881.9973356551</v>
      </c>
      <c r="C8" s="1221">
        <f t="shared" si="0"/>
        <v>13140.323175194606</v>
      </c>
      <c r="D8" s="1492">
        <v>8345.9210000000003</v>
      </c>
      <c r="E8" s="1285">
        <v>0</v>
      </c>
      <c r="F8" s="1285">
        <v>341.286</v>
      </c>
      <c r="G8" s="1285">
        <v>0</v>
      </c>
      <c r="H8" s="1285">
        <v>0</v>
      </c>
      <c r="I8" s="1285">
        <v>211.98099999999999</v>
      </c>
      <c r="J8" s="1500">
        <v>4241.1351751946058</v>
      </c>
      <c r="K8" s="921">
        <v>655</v>
      </c>
    </row>
    <row r="9" spans="1:11" ht="12.75" customHeight="1" x14ac:dyDescent="0.2">
      <c r="A9" s="3" t="s">
        <v>1236</v>
      </c>
      <c r="B9" s="1772">
        <v>1127.5519479666</v>
      </c>
      <c r="C9" s="1221">
        <f t="shared" si="0"/>
        <v>9140.5182655417448</v>
      </c>
      <c r="D9" s="1492">
        <v>5226.6840000000002</v>
      </c>
      <c r="E9" s="1285">
        <v>0</v>
      </c>
      <c r="F9" s="1285">
        <v>317.03199999999998</v>
      </c>
      <c r="G9" s="1285">
        <v>0</v>
      </c>
      <c r="H9" s="1285">
        <v>0</v>
      </c>
      <c r="I9" s="1285">
        <v>54.850999999999999</v>
      </c>
      <c r="J9" s="1500">
        <v>3541.9512655417439</v>
      </c>
      <c r="K9" s="921">
        <v>432</v>
      </c>
    </row>
    <row r="10" spans="1:11" ht="12.75" customHeight="1" x14ac:dyDescent="0.2">
      <c r="A10" s="3" t="s">
        <v>1237</v>
      </c>
      <c r="B10" s="1772">
        <v>3826.8554569557</v>
      </c>
      <c r="C10" s="1221">
        <f t="shared" si="0"/>
        <v>32229.78476825558</v>
      </c>
      <c r="D10" s="1492">
        <v>19346.464</v>
      </c>
      <c r="E10" s="1285">
        <v>0</v>
      </c>
      <c r="F10" s="1285">
        <v>1033.5319999999999</v>
      </c>
      <c r="G10" s="1285">
        <v>0</v>
      </c>
      <c r="H10" s="1285">
        <v>0</v>
      </c>
      <c r="I10" s="1285">
        <v>382.14100000000002</v>
      </c>
      <c r="J10" s="1500">
        <v>11467.647768255583</v>
      </c>
      <c r="K10" s="921">
        <v>1212</v>
      </c>
    </row>
    <row r="11" spans="1:11" ht="12.75" customHeight="1" x14ac:dyDescent="0.2">
      <c r="A11" s="3" t="s">
        <v>1238</v>
      </c>
      <c r="B11" s="1772">
        <v>1146.0762876417998</v>
      </c>
      <c r="C11" s="1221">
        <f t="shared" si="0"/>
        <v>8891.4412812684677</v>
      </c>
      <c r="D11" s="1492">
        <v>4950.9369999999999</v>
      </c>
      <c r="E11" s="1285">
        <v>0</v>
      </c>
      <c r="F11" s="1285">
        <v>201.24799999999999</v>
      </c>
      <c r="G11" s="1285">
        <v>0</v>
      </c>
      <c r="H11" s="1285">
        <v>0</v>
      </c>
      <c r="I11" s="1285">
        <v>83.981999999999999</v>
      </c>
      <c r="J11" s="1500">
        <v>3655.2742812684678</v>
      </c>
      <c r="K11" s="921">
        <v>303</v>
      </c>
    </row>
    <row r="12" spans="1:11" ht="12.75" customHeight="1" x14ac:dyDescent="0.2">
      <c r="A12" s="3" t="s">
        <v>1239</v>
      </c>
      <c r="B12" s="1772">
        <v>3031.0308037969999</v>
      </c>
      <c r="C12" s="1221">
        <f t="shared" si="0"/>
        <v>21182.147275575371</v>
      </c>
      <c r="D12" s="1492">
        <v>12346.689</v>
      </c>
      <c r="E12" s="1285">
        <v>0</v>
      </c>
      <c r="F12" s="1285">
        <v>522.73099999999999</v>
      </c>
      <c r="G12" s="1285">
        <v>0</v>
      </c>
      <c r="H12" s="1285">
        <v>0</v>
      </c>
      <c r="I12" s="1285">
        <v>60.09</v>
      </c>
      <c r="J12" s="1500">
        <v>8252.6372755753728</v>
      </c>
      <c r="K12" s="921">
        <v>827</v>
      </c>
    </row>
    <row r="13" spans="1:11" ht="12.75" customHeight="1" x14ac:dyDescent="0.2">
      <c r="A13" s="3" t="s">
        <v>1240</v>
      </c>
      <c r="B13" s="1772">
        <v>13612.474514758</v>
      </c>
      <c r="C13" s="1221">
        <f t="shared" si="0"/>
        <v>83047.724256510977</v>
      </c>
      <c r="D13" s="1492">
        <v>55564.74</v>
      </c>
      <c r="E13" s="1285">
        <v>0</v>
      </c>
      <c r="F13" s="1285">
        <v>3105.5569999999998</v>
      </c>
      <c r="G13" s="1285">
        <v>0</v>
      </c>
      <c r="H13" s="1285">
        <v>0</v>
      </c>
      <c r="I13" s="1285">
        <v>1163.318</v>
      </c>
      <c r="J13" s="1500">
        <v>23214.109256510979</v>
      </c>
      <c r="K13" s="921">
        <v>3497</v>
      </c>
    </row>
    <row r="14" spans="1:11" ht="12.75" customHeight="1" x14ac:dyDescent="0.2">
      <c r="A14" s="3" t="s">
        <v>1241</v>
      </c>
      <c r="B14" s="1772">
        <v>19637.853824204001</v>
      </c>
      <c r="C14" s="1221">
        <f t="shared" si="0"/>
        <v>197940.48508499685</v>
      </c>
      <c r="D14" s="1492">
        <v>72080.797000000006</v>
      </c>
      <c r="E14" s="1285">
        <v>643.58517000000006</v>
      </c>
      <c r="F14" s="1285">
        <v>6431.3969999999999</v>
      </c>
      <c r="G14" s="1285">
        <v>0</v>
      </c>
      <c r="H14" s="1285">
        <v>3719.3373500000002</v>
      </c>
      <c r="I14" s="1285">
        <v>1816.4</v>
      </c>
      <c r="J14" s="1500">
        <v>113248.96856499683</v>
      </c>
      <c r="K14" s="921">
        <v>7610</v>
      </c>
    </row>
    <row r="15" spans="1:11" ht="12.75" customHeight="1" x14ac:dyDescent="0.2">
      <c r="A15" s="3" t="s">
        <v>426</v>
      </c>
      <c r="B15" s="1772">
        <v>6984.5171918619999</v>
      </c>
      <c r="C15" s="1221">
        <f t="shared" si="0"/>
        <v>54562.197679388701</v>
      </c>
      <c r="D15" s="1492">
        <v>25065.039000000001</v>
      </c>
      <c r="E15" s="1285">
        <v>0</v>
      </c>
      <c r="F15" s="1285">
        <v>1239.3969999999999</v>
      </c>
      <c r="G15" s="1285">
        <v>0</v>
      </c>
      <c r="H15" s="1285">
        <v>0</v>
      </c>
      <c r="I15" s="1285">
        <v>453.28699999999998</v>
      </c>
      <c r="J15" s="1500">
        <v>27804.474679388695</v>
      </c>
      <c r="K15" s="921">
        <v>2519</v>
      </c>
    </row>
    <row r="16" spans="1:11" ht="12.75" customHeight="1" x14ac:dyDescent="0.2">
      <c r="A16" s="3" t="s">
        <v>1242</v>
      </c>
      <c r="B16" s="1772">
        <v>13285.141859567999</v>
      </c>
      <c r="C16" s="1221">
        <f t="shared" si="0"/>
        <v>97413.559109781985</v>
      </c>
      <c r="D16" s="1492">
        <v>48739.275999999998</v>
      </c>
      <c r="E16" s="1285">
        <v>0</v>
      </c>
      <c r="F16" s="1285">
        <v>6857.201</v>
      </c>
      <c r="G16" s="1285">
        <v>0</v>
      </c>
      <c r="H16" s="1285">
        <v>0</v>
      </c>
      <c r="I16" s="1285">
        <v>836.33299999999997</v>
      </c>
      <c r="J16" s="1500">
        <v>40980.749109781995</v>
      </c>
      <c r="K16" s="921">
        <v>4224</v>
      </c>
    </row>
    <row r="17" spans="1:11" ht="12.75" customHeight="1" x14ac:dyDescent="0.2">
      <c r="A17" s="3" t="s">
        <v>774</v>
      </c>
      <c r="B17" s="1772">
        <v>6140.2545384450004</v>
      </c>
      <c r="C17" s="1221">
        <f t="shared" si="0"/>
        <v>46596.945270889824</v>
      </c>
      <c r="D17" s="1492">
        <v>24031.914000000001</v>
      </c>
      <c r="E17" s="1285">
        <v>0</v>
      </c>
      <c r="F17" s="1285">
        <v>1176.0070000000001</v>
      </c>
      <c r="G17" s="1285">
        <v>0</v>
      </c>
      <c r="H17" s="1285">
        <v>0</v>
      </c>
      <c r="I17" s="1285">
        <v>299.88200000000001</v>
      </c>
      <c r="J17" s="1500">
        <v>21089.142270889821</v>
      </c>
      <c r="K17" s="921">
        <v>2242</v>
      </c>
    </row>
    <row r="18" spans="1:11" ht="12.75" customHeight="1" x14ac:dyDescent="0.2">
      <c r="A18" s="3" t="s">
        <v>428</v>
      </c>
      <c r="B18" s="1772">
        <v>1082.9041481284999</v>
      </c>
      <c r="C18" s="1221">
        <f t="shared" si="0"/>
        <v>10771.96980409268</v>
      </c>
      <c r="D18" s="1492">
        <v>6885.3419999999996</v>
      </c>
      <c r="E18" s="1285">
        <v>0</v>
      </c>
      <c r="F18" s="1285">
        <v>1724.5350000000001</v>
      </c>
      <c r="G18" s="1285">
        <v>0</v>
      </c>
      <c r="H18" s="1285">
        <v>0</v>
      </c>
      <c r="I18" s="1285">
        <v>137.75399999999999</v>
      </c>
      <c r="J18" s="1500">
        <v>2024.3388040926791</v>
      </c>
      <c r="K18" s="921">
        <v>252</v>
      </c>
    </row>
    <row r="19" spans="1:11" ht="12.75" customHeight="1" x14ac:dyDescent="0.2">
      <c r="A19" s="3" t="s">
        <v>1243</v>
      </c>
      <c r="B19" s="1772">
        <v>8439.2490663000008</v>
      </c>
      <c r="C19" s="1221">
        <f t="shared" si="0"/>
        <v>67168.872498111261</v>
      </c>
      <c r="D19" s="1492">
        <v>45499.796000000002</v>
      </c>
      <c r="E19" s="1285">
        <v>0</v>
      </c>
      <c r="F19" s="1285">
        <v>3503.4879999999998</v>
      </c>
      <c r="G19" s="1285">
        <v>0</v>
      </c>
      <c r="H19" s="1285">
        <v>0</v>
      </c>
      <c r="I19" s="1285">
        <v>775.03099999999995</v>
      </c>
      <c r="J19" s="1500">
        <v>17390.557498111262</v>
      </c>
      <c r="K19" s="921">
        <v>2473</v>
      </c>
    </row>
    <row r="20" spans="1:11" ht="12.75" customHeight="1" x14ac:dyDescent="0.2">
      <c r="A20" s="3" t="s">
        <v>1244</v>
      </c>
      <c r="B20" s="1772">
        <v>1978.5578209310002</v>
      </c>
      <c r="C20" s="1221">
        <f t="shared" si="0"/>
        <v>11122.039714341619</v>
      </c>
      <c r="D20" s="1492">
        <v>4708.4579999999996</v>
      </c>
      <c r="E20" s="1285">
        <v>0</v>
      </c>
      <c r="F20" s="1285">
        <v>216.107</v>
      </c>
      <c r="G20" s="1285">
        <v>0</v>
      </c>
      <c r="H20" s="1285">
        <v>0</v>
      </c>
      <c r="I20" s="1285">
        <v>95.915000000000006</v>
      </c>
      <c r="J20" s="1500">
        <v>6101.5597143416189</v>
      </c>
      <c r="K20" s="921">
        <v>531</v>
      </c>
    </row>
    <row r="21" spans="1:11" ht="12.75" customHeight="1" x14ac:dyDescent="0.2">
      <c r="A21" s="3" t="s">
        <v>1245</v>
      </c>
      <c r="B21" s="1772">
        <v>11724.925619553998</v>
      </c>
      <c r="C21" s="1221">
        <f t="shared" si="0"/>
        <v>81705.341855851962</v>
      </c>
      <c r="D21" s="1492">
        <v>42908.362999999998</v>
      </c>
      <c r="E21" s="1285">
        <v>0</v>
      </c>
      <c r="F21" s="1285">
        <v>3617.835</v>
      </c>
      <c r="G21" s="1285">
        <v>0</v>
      </c>
      <c r="H21" s="1285">
        <v>0</v>
      </c>
      <c r="I21" s="1285">
        <v>955.02800000000002</v>
      </c>
      <c r="J21" s="1500">
        <v>34224.11585585196</v>
      </c>
      <c r="K21" s="921">
        <v>4020</v>
      </c>
    </row>
    <row r="22" spans="1:11" ht="12.75" customHeight="1" x14ac:dyDescent="0.2">
      <c r="A22" s="3" t="s">
        <v>432</v>
      </c>
      <c r="B22" s="1772">
        <v>6204.2474923848995</v>
      </c>
      <c r="C22" s="1221">
        <f t="shared" si="0"/>
        <v>22093.019771565436</v>
      </c>
      <c r="D22" s="1492">
        <v>9561.1209999999992</v>
      </c>
      <c r="E22" s="1285">
        <v>0</v>
      </c>
      <c r="F22" s="1285">
        <v>907.26599999999996</v>
      </c>
      <c r="G22" s="1285">
        <v>0</v>
      </c>
      <c r="H22" s="1285">
        <v>0</v>
      </c>
      <c r="I22" s="1285">
        <v>335.95400000000001</v>
      </c>
      <c r="J22" s="1500">
        <v>11288.678771565439</v>
      </c>
      <c r="K22" s="921">
        <v>983</v>
      </c>
    </row>
    <row r="23" spans="1:11" ht="12.75" customHeight="1" x14ac:dyDescent="0.2">
      <c r="A23" s="3" t="s">
        <v>58</v>
      </c>
      <c r="B23" s="1772">
        <v>2677.8443797511004</v>
      </c>
      <c r="C23" s="1221">
        <f t="shared" si="0"/>
        <v>23808.281790683366</v>
      </c>
      <c r="D23" s="1492">
        <v>13232.294</v>
      </c>
      <c r="E23" s="1285">
        <v>0</v>
      </c>
      <c r="F23" s="1285">
        <v>306.02999999999997</v>
      </c>
      <c r="G23" s="1285">
        <v>0</v>
      </c>
      <c r="H23" s="1285">
        <v>0</v>
      </c>
      <c r="I23" s="1285">
        <v>149.9</v>
      </c>
      <c r="J23" s="1500">
        <v>10120.057790683368</v>
      </c>
      <c r="K23" s="921">
        <v>1110</v>
      </c>
    </row>
    <row r="24" spans="1:11" ht="12.75" customHeight="1" x14ac:dyDescent="0.2">
      <c r="A24" s="3" t="s">
        <v>1246</v>
      </c>
      <c r="B24" s="1772">
        <v>1628.1248102950999</v>
      </c>
      <c r="C24" s="1221">
        <f t="shared" si="0"/>
        <v>7295.7522582002402</v>
      </c>
      <c r="D24" s="1492">
        <v>4704.915</v>
      </c>
      <c r="E24" s="1285">
        <v>0</v>
      </c>
      <c r="F24" s="1285">
        <v>324.70800000000003</v>
      </c>
      <c r="G24" s="1285">
        <v>0</v>
      </c>
      <c r="H24" s="1285">
        <v>0</v>
      </c>
      <c r="I24" s="1285">
        <v>51.765000000000001</v>
      </c>
      <c r="J24" s="1500">
        <v>2214.3642582002403</v>
      </c>
      <c r="K24" s="921">
        <v>250</v>
      </c>
    </row>
    <row r="25" spans="1:11" ht="12.75" customHeight="1" x14ac:dyDescent="0.2">
      <c r="A25" s="3" t="s">
        <v>62</v>
      </c>
      <c r="B25" s="1772">
        <v>1039.5448929299998</v>
      </c>
      <c r="C25" s="1221">
        <f t="shared" si="0"/>
        <v>9469.3354189920028</v>
      </c>
      <c r="D25" s="1492">
        <v>4805.29</v>
      </c>
      <c r="E25" s="1285">
        <v>0</v>
      </c>
      <c r="F25" s="1285">
        <v>75.822000000000003</v>
      </c>
      <c r="G25" s="1285">
        <v>0</v>
      </c>
      <c r="H25" s="1285">
        <v>0</v>
      </c>
      <c r="I25" s="1285">
        <v>24.166</v>
      </c>
      <c r="J25" s="1500">
        <v>4564.0574189920017</v>
      </c>
      <c r="K25" s="921">
        <v>423</v>
      </c>
    </row>
    <row r="26" spans="1:11" ht="12.75" customHeight="1" x14ac:dyDescent="0.2">
      <c r="A26" s="3" t="s">
        <v>140</v>
      </c>
      <c r="B26" s="1772">
        <v>7374.4510524836996</v>
      </c>
      <c r="C26" s="1221">
        <f t="shared" si="0"/>
        <v>59597.354733574197</v>
      </c>
      <c r="D26" s="1492">
        <v>31668.489000000001</v>
      </c>
      <c r="E26" s="1285">
        <v>0</v>
      </c>
      <c r="F26" s="1285">
        <v>2149.5590000000002</v>
      </c>
      <c r="G26" s="1285">
        <v>0</v>
      </c>
      <c r="H26" s="1285">
        <v>0</v>
      </c>
      <c r="I26" s="1285">
        <v>368.10700000000003</v>
      </c>
      <c r="J26" s="1500">
        <v>25411.199733574191</v>
      </c>
      <c r="K26" s="921">
        <v>2437</v>
      </c>
    </row>
    <row r="27" spans="1:11" ht="12.75" customHeight="1" x14ac:dyDescent="0.2">
      <c r="A27" s="3" t="s">
        <v>1251</v>
      </c>
      <c r="B27" s="1772">
        <v>3784.8665436290003</v>
      </c>
      <c r="C27" s="1221">
        <f t="shared" si="0"/>
        <v>36378.322547486183</v>
      </c>
      <c r="D27" s="1492">
        <v>22766.67</v>
      </c>
      <c r="E27" s="1285">
        <v>0</v>
      </c>
      <c r="F27" s="1285">
        <v>969.75199999999995</v>
      </c>
      <c r="G27" s="1285">
        <v>0</v>
      </c>
      <c r="H27" s="1285">
        <v>0</v>
      </c>
      <c r="I27" s="1285">
        <v>197.42099999999999</v>
      </c>
      <c r="J27" s="1500">
        <v>12444.479547486182</v>
      </c>
      <c r="K27" s="921">
        <v>1336</v>
      </c>
    </row>
    <row r="28" spans="1:11" ht="12.75" customHeight="1" x14ac:dyDescent="0.2">
      <c r="A28" s="3" t="s">
        <v>1252</v>
      </c>
      <c r="B28" s="1772">
        <v>14747.890375215</v>
      </c>
      <c r="C28" s="1221">
        <f t="shared" si="0"/>
        <v>120339.34769739614</v>
      </c>
      <c r="D28" s="1492">
        <v>80552.755999999994</v>
      </c>
      <c r="E28" s="1285">
        <v>890.45066000000008</v>
      </c>
      <c r="F28" s="1285">
        <v>12723.224</v>
      </c>
      <c r="G28" s="1285">
        <v>0</v>
      </c>
      <c r="H28" s="1285">
        <v>310.25803000000002</v>
      </c>
      <c r="I28" s="1285">
        <v>794.73299999999995</v>
      </c>
      <c r="J28" s="1500">
        <v>25067.926007396149</v>
      </c>
      <c r="K28" s="921">
        <v>2934</v>
      </c>
    </row>
    <row r="29" spans="1:11" ht="12.75" customHeight="1" x14ac:dyDescent="0.2">
      <c r="A29" s="3" t="s">
        <v>567</v>
      </c>
      <c r="B29" s="1772">
        <v>50010.094961390001</v>
      </c>
      <c r="C29" s="1221">
        <f t="shared" si="0"/>
        <v>747929.52830300608</v>
      </c>
      <c r="D29" s="1492">
        <v>462788.55900000001</v>
      </c>
      <c r="E29" s="1285">
        <v>1162.682</v>
      </c>
      <c r="F29" s="1285">
        <v>97853.786999999997</v>
      </c>
      <c r="G29" s="1285">
        <v>0</v>
      </c>
      <c r="H29" s="1285">
        <v>4118.1144599999998</v>
      </c>
      <c r="I29" s="1285">
        <v>3936.152</v>
      </c>
      <c r="J29" s="1500">
        <v>178070.23384300622</v>
      </c>
      <c r="K29" s="921">
        <v>19586</v>
      </c>
    </row>
    <row r="30" spans="1:11" ht="12.75" customHeight="1" x14ac:dyDescent="0.2">
      <c r="A30" s="3" t="s">
        <v>1253</v>
      </c>
      <c r="B30" s="1772">
        <v>3162.6211691333001</v>
      </c>
      <c r="C30" s="1221">
        <f t="shared" si="0"/>
        <v>20914.508963439745</v>
      </c>
      <c r="D30" s="1492">
        <v>13636.882</v>
      </c>
      <c r="E30" s="1285">
        <v>0</v>
      </c>
      <c r="F30" s="1285">
        <v>3181.6930000000002</v>
      </c>
      <c r="G30" s="1285">
        <v>0</v>
      </c>
      <c r="H30" s="1285">
        <v>0</v>
      </c>
      <c r="I30" s="1285">
        <v>57.305999999999997</v>
      </c>
      <c r="J30" s="1500">
        <v>4038.6279634397438</v>
      </c>
      <c r="K30" s="921">
        <v>507</v>
      </c>
    </row>
    <row r="31" spans="1:11" ht="12.75" customHeight="1" x14ac:dyDescent="0.2">
      <c r="A31" s="3" t="s">
        <v>1254</v>
      </c>
      <c r="B31" s="1772">
        <v>3208.9634392190001</v>
      </c>
      <c r="C31" s="1221">
        <f t="shared" si="0"/>
        <v>12599.33402007171</v>
      </c>
      <c r="D31" s="1492">
        <v>8447.4950000000008</v>
      </c>
      <c r="E31" s="1285">
        <v>0</v>
      </c>
      <c r="F31" s="1285">
        <v>436.43700000000001</v>
      </c>
      <c r="G31" s="1285">
        <v>0</v>
      </c>
      <c r="H31" s="1285">
        <v>0</v>
      </c>
      <c r="I31" s="1285">
        <v>146.928</v>
      </c>
      <c r="J31" s="1500">
        <v>3568.4740200717106</v>
      </c>
      <c r="K31" s="921">
        <v>446</v>
      </c>
    </row>
    <row r="32" spans="1:11" ht="12.75" customHeight="1" x14ac:dyDescent="0.2">
      <c r="A32" s="3" t="s">
        <v>1255</v>
      </c>
      <c r="B32" s="1772">
        <v>13793.655336685999</v>
      </c>
      <c r="C32" s="1221">
        <f t="shared" si="0"/>
        <v>71114.419363366294</v>
      </c>
      <c r="D32" s="1492">
        <v>28904.003000000001</v>
      </c>
      <c r="E32" s="1285">
        <v>0</v>
      </c>
      <c r="F32" s="1285">
        <v>2009.8610000000001</v>
      </c>
      <c r="G32" s="1285">
        <v>0</v>
      </c>
      <c r="H32" s="1285">
        <v>0</v>
      </c>
      <c r="I32" s="1285">
        <v>488.85599999999999</v>
      </c>
      <c r="J32" s="1500">
        <v>39711.699363366301</v>
      </c>
      <c r="K32" s="921">
        <v>3628</v>
      </c>
    </row>
    <row r="33" spans="1:11" ht="12.75" customHeight="1" x14ac:dyDescent="0.2">
      <c r="A33" s="3" t="s">
        <v>1256</v>
      </c>
      <c r="B33" s="1772">
        <v>3193.0604601837003</v>
      </c>
      <c r="C33" s="1221">
        <f t="shared" si="0"/>
        <v>20772.863606928688</v>
      </c>
      <c r="D33" s="1492">
        <v>10045.987999999999</v>
      </c>
      <c r="E33" s="1285">
        <v>0</v>
      </c>
      <c r="F33" s="1285">
        <v>347.46600000000001</v>
      </c>
      <c r="G33" s="1285">
        <v>0</v>
      </c>
      <c r="H33" s="1285">
        <v>0</v>
      </c>
      <c r="I33" s="1285">
        <v>167.66900000000001</v>
      </c>
      <c r="J33" s="1500">
        <v>10211.740606928686</v>
      </c>
      <c r="K33" s="921">
        <v>1006</v>
      </c>
    </row>
    <row r="34" spans="1:11" ht="12.75" customHeight="1" x14ac:dyDescent="0.2">
      <c r="A34" s="3" t="s">
        <v>1257</v>
      </c>
      <c r="B34" s="1772">
        <v>3488.9944484171997</v>
      </c>
      <c r="C34" s="1221">
        <f t="shared" si="0"/>
        <v>32661.662056576191</v>
      </c>
      <c r="D34" s="1492">
        <v>21018.491000000002</v>
      </c>
      <c r="E34" s="1285">
        <v>0</v>
      </c>
      <c r="F34" s="1285">
        <v>1660.9469999999999</v>
      </c>
      <c r="G34" s="1285">
        <v>0</v>
      </c>
      <c r="H34" s="1285">
        <v>0</v>
      </c>
      <c r="I34" s="1285">
        <v>244.38300000000001</v>
      </c>
      <c r="J34" s="1500">
        <v>9737.8410565761897</v>
      </c>
      <c r="K34" s="921">
        <v>1107</v>
      </c>
    </row>
    <row r="35" spans="1:11" ht="12.75" customHeight="1" x14ac:dyDescent="0.2">
      <c r="A35" s="3" t="s">
        <v>1258</v>
      </c>
      <c r="B35" s="1772">
        <v>15557.830693968001</v>
      </c>
      <c r="C35" s="1221">
        <f t="shared" si="0"/>
        <v>218068.39498381905</v>
      </c>
      <c r="D35" s="1492">
        <v>65700.832999999999</v>
      </c>
      <c r="E35" s="1285">
        <v>1051.67859</v>
      </c>
      <c r="F35" s="1285">
        <v>10681.136</v>
      </c>
      <c r="G35" s="1285">
        <v>0</v>
      </c>
      <c r="H35" s="1285">
        <v>6380.0418900000004</v>
      </c>
      <c r="I35" s="1285">
        <v>1458.665</v>
      </c>
      <c r="J35" s="1500">
        <v>132796.04050381907</v>
      </c>
      <c r="K35" s="921">
        <v>5200</v>
      </c>
    </row>
    <row r="36" spans="1:11" ht="12.75" customHeight="1" x14ac:dyDescent="0.2">
      <c r="A36" s="3" t="s">
        <v>1259</v>
      </c>
      <c r="B36" s="1772">
        <v>3317.299115022</v>
      </c>
      <c r="C36" s="1221">
        <f t="shared" si="0"/>
        <v>34149.746969703192</v>
      </c>
      <c r="D36" s="1492">
        <v>19192.224999999999</v>
      </c>
      <c r="E36" s="1285">
        <v>0</v>
      </c>
      <c r="F36" s="1285">
        <v>926.53800000000001</v>
      </c>
      <c r="G36" s="1285">
        <v>0</v>
      </c>
      <c r="H36" s="1285">
        <v>0</v>
      </c>
      <c r="I36" s="1285">
        <v>180.399</v>
      </c>
      <c r="J36" s="1500">
        <v>13850.584969703192</v>
      </c>
      <c r="K36" s="921">
        <v>1104</v>
      </c>
    </row>
    <row r="37" spans="1:11" ht="12.75" customHeight="1" x14ac:dyDescent="0.2">
      <c r="A37" s="3" t="s">
        <v>456</v>
      </c>
      <c r="B37" s="1772">
        <v>25447.742577280995</v>
      </c>
      <c r="C37" s="1221">
        <f t="shared" si="0"/>
        <v>241559.36700196291</v>
      </c>
      <c r="D37" s="1492">
        <v>90536.421000000002</v>
      </c>
      <c r="E37" s="1285">
        <v>366.61081000000001</v>
      </c>
      <c r="F37" s="1285">
        <v>12018.383</v>
      </c>
      <c r="G37" s="1285">
        <v>0</v>
      </c>
      <c r="H37" s="1285">
        <v>72406.998420000004</v>
      </c>
      <c r="I37" s="1285">
        <v>1905.903</v>
      </c>
      <c r="J37" s="1500">
        <v>64325.050771962924</v>
      </c>
      <c r="K37" s="921">
        <v>7120</v>
      </c>
    </row>
    <row r="38" spans="1:11" ht="12.75" customHeight="1" x14ac:dyDescent="0.2">
      <c r="A38" s="3" t="s">
        <v>78</v>
      </c>
      <c r="B38" s="1772">
        <v>4982.9812984828995</v>
      </c>
      <c r="C38" s="1221">
        <f t="shared" si="0"/>
        <v>31163.694149319617</v>
      </c>
      <c r="D38" s="1492">
        <v>14940.175999999999</v>
      </c>
      <c r="E38" s="1285">
        <v>0</v>
      </c>
      <c r="F38" s="1285">
        <v>1211.0450000000001</v>
      </c>
      <c r="G38" s="1285">
        <v>0</v>
      </c>
      <c r="H38" s="1285">
        <v>0</v>
      </c>
      <c r="I38" s="1285">
        <v>203.46100000000001</v>
      </c>
      <c r="J38" s="1500">
        <v>14809.012149319618</v>
      </c>
      <c r="K38" s="921">
        <v>1159</v>
      </c>
    </row>
    <row r="39" spans="1:11" ht="12.75" customHeight="1" x14ac:dyDescent="0.2">
      <c r="A39" s="3" t="s">
        <v>1260</v>
      </c>
      <c r="B39" s="1772">
        <v>16305.447620100998</v>
      </c>
      <c r="C39" s="1221">
        <f t="shared" si="0"/>
        <v>105644.09886121118</v>
      </c>
      <c r="D39" s="1492">
        <v>54900.417000000001</v>
      </c>
      <c r="E39" s="1285">
        <v>0</v>
      </c>
      <c r="F39" s="1285">
        <v>5109.049</v>
      </c>
      <c r="G39" s="1285">
        <v>0</v>
      </c>
      <c r="H39" s="1285">
        <v>0</v>
      </c>
      <c r="I39" s="1285">
        <v>842.48199999999997</v>
      </c>
      <c r="J39" s="1500">
        <v>44792.150861211172</v>
      </c>
      <c r="K39" s="921">
        <v>4711</v>
      </c>
    </row>
    <row r="40" spans="1:11" ht="12.75" customHeight="1" x14ac:dyDescent="0.2">
      <c r="A40" s="3" t="s">
        <v>1261</v>
      </c>
      <c r="B40" s="1772">
        <v>1135.6518791967001</v>
      </c>
      <c r="C40" s="1221">
        <f t="shared" si="0"/>
        <v>7262.3377201526109</v>
      </c>
      <c r="D40" s="1492">
        <v>4525.7839999999997</v>
      </c>
      <c r="E40" s="1285">
        <v>0</v>
      </c>
      <c r="F40" s="1285">
        <v>566.75400000000002</v>
      </c>
      <c r="G40" s="1285">
        <v>0</v>
      </c>
      <c r="H40" s="1285">
        <v>0</v>
      </c>
      <c r="I40" s="1285">
        <v>76.075000000000003</v>
      </c>
      <c r="J40" s="1500">
        <v>2093.7247201526116</v>
      </c>
      <c r="K40" s="921">
        <v>234</v>
      </c>
    </row>
    <row r="41" spans="1:11" ht="12.75" customHeight="1" x14ac:dyDescent="0.2">
      <c r="A41" s="3" t="s">
        <v>121</v>
      </c>
      <c r="B41" s="1772">
        <v>657.80068428599998</v>
      </c>
      <c r="C41" s="1221">
        <f t="shared" si="0"/>
        <v>6674.6671633287242</v>
      </c>
      <c r="D41" s="1492">
        <v>3012.777</v>
      </c>
      <c r="E41" s="1285">
        <v>0</v>
      </c>
      <c r="F41" s="1285">
        <v>38.648000000000003</v>
      </c>
      <c r="G41" s="1285">
        <v>0</v>
      </c>
      <c r="H41" s="1285">
        <v>0</v>
      </c>
      <c r="I41" s="1285">
        <v>135.876</v>
      </c>
      <c r="J41" s="1500">
        <v>3487.3661633287234</v>
      </c>
      <c r="K41" s="921">
        <v>246</v>
      </c>
    </row>
    <row r="42" spans="1:11" ht="12.75" customHeight="1" x14ac:dyDescent="0.2">
      <c r="A42" s="3" t="s">
        <v>1262</v>
      </c>
      <c r="B42" s="1772">
        <v>4976.8666637228007</v>
      </c>
      <c r="C42" s="1221">
        <f t="shared" si="0"/>
        <v>33134.837600795378</v>
      </c>
      <c r="D42" s="1492">
        <v>13697.778</v>
      </c>
      <c r="E42" s="1285">
        <v>0</v>
      </c>
      <c r="F42" s="1285">
        <v>1177.23</v>
      </c>
      <c r="G42" s="1285">
        <v>0</v>
      </c>
      <c r="H42" s="1285">
        <v>0</v>
      </c>
      <c r="I42" s="1285">
        <v>289.36399999999998</v>
      </c>
      <c r="J42" s="1500">
        <v>17970.465600795374</v>
      </c>
      <c r="K42" s="921">
        <v>1133</v>
      </c>
    </row>
    <row r="43" spans="1:11" ht="12.75" customHeight="1" x14ac:dyDescent="0.2">
      <c r="A43" s="3" t="s">
        <v>80</v>
      </c>
      <c r="B43" s="1772">
        <v>1242.9717356670001</v>
      </c>
      <c r="C43" s="1221">
        <f t="shared" si="0"/>
        <v>10635.825751917571</v>
      </c>
      <c r="D43" s="1492">
        <v>5982.6229999999996</v>
      </c>
      <c r="E43" s="1285">
        <v>0</v>
      </c>
      <c r="F43" s="1285">
        <v>415.79599999999999</v>
      </c>
      <c r="G43" s="1285">
        <v>0</v>
      </c>
      <c r="H43" s="1285">
        <v>0</v>
      </c>
      <c r="I43" s="1285">
        <v>410.88499999999999</v>
      </c>
      <c r="J43" s="1500">
        <v>3826.5217519175703</v>
      </c>
      <c r="K43" s="921">
        <v>369</v>
      </c>
    </row>
    <row r="44" spans="1:11" ht="12.75" customHeight="1" x14ac:dyDescent="0.2">
      <c r="A44" s="3" t="s">
        <v>1263</v>
      </c>
      <c r="B44" s="1772">
        <v>32533.205243273998</v>
      </c>
      <c r="C44" s="1221">
        <f t="shared" si="0"/>
        <v>211076.6105166137</v>
      </c>
      <c r="D44" s="1492">
        <v>114902.601</v>
      </c>
      <c r="E44" s="1285">
        <v>0</v>
      </c>
      <c r="F44" s="1285">
        <v>13162.416999999999</v>
      </c>
      <c r="G44" s="1285">
        <v>0</v>
      </c>
      <c r="H44" s="1285">
        <v>0</v>
      </c>
      <c r="I44" s="1285">
        <v>3768.5630000000001</v>
      </c>
      <c r="J44" s="1500">
        <v>79243.029516613708</v>
      </c>
      <c r="K44" s="921">
        <v>7908</v>
      </c>
    </row>
    <row r="45" spans="1:11" ht="12.75" customHeight="1" x14ac:dyDescent="0.2">
      <c r="A45" s="3" t="s">
        <v>1264</v>
      </c>
      <c r="B45" s="1772">
        <v>3585.3306206407001</v>
      </c>
      <c r="C45" s="1221">
        <f t="shared" si="0"/>
        <v>37233.729567195303</v>
      </c>
      <c r="D45" s="1492">
        <v>20325.800999999999</v>
      </c>
      <c r="E45" s="1285">
        <v>0</v>
      </c>
      <c r="F45" s="1285">
        <v>856.601</v>
      </c>
      <c r="G45" s="1285">
        <v>0</v>
      </c>
      <c r="H45" s="1285">
        <v>0</v>
      </c>
      <c r="I45" s="1285">
        <v>567.38099999999997</v>
      </c>
      <c r="J45" s="1500">
        <v>15483.946567195308</v>
      </c>
      <c r="K45" s="921">
        <v>1068</v>
      </c>
    </row>
    <row r="46" spans="1:11" ht="12.75" customHeight="1" x14ac:dyDescent="0.2">
      <c r="A46" s="3" t="s">
        <v>1265</v>
      </c>
      <c r="B46" s="1772">
        <v>14279.005429199802</v>
      </c>
      <c r="C46" s="1221">
        <f t="shared" si="0"/>
        <v>107592.37103095329</v>
      </c>
      <c r="D46" s="1492">
        <v>59643.256999999998</v>
      </c>
      <c r="E46" s="1285">
        <v>0</v>
      </c>
      <c r="F46" s="1285">
        <v>13644.513000000001</v>
      </c>
      <c r="G46" s="1285">
        <v>0</v>
      </c>
      <c r="H46" s="1285">
        <v>0</v>
      </c>
      <c r="I46" s="1285">
        <v>723.42600000000004</v>
      </c>
      <c r="J46" s="1500">
        <v>33581.17503095328</v>
      </c>
      <c r="K46" s="921">
        <v>4069</v>
      </c>
    </row>
    <row r="47" spans="1:11" ht="12.75" customHeight="1" x14ac:dyDescent="0.2">
      <c r="A47" s="3" t="s">
        <v>1266</v>
      </c>
      <c r="B47" s="1772">
        <v>6345.6153468490002</v>
      </c>
      <c r="C47" s="1221">
        <f t="shared" si="0"/>
        <v>52988.659510671961</v>
      </c>
      <c r="D47" s="1492">
        <v>25486.682000000001</v>
      </c>
      <c r="E47" s="1285">
        <v>0</v>
      </c>
      <c r="F47" s="1285">
        <v>1228.075</v>
      </c>
      <c r="G47" s="1285">
        <v>0</v>
      </c>
      <c r="H47" s="1285">
        <v>0</v>
      </c>
      <c r="I47" s="1285">
        <v>288.03899999999999</v>
      </c>
      <c r="J47" s="1500">
        <v>25985.863510671956</v>
      </c>
      <c r="K47" s="921">
        <v>2197</v>
      </c>
    </row>
    <row r="48" spans="1:11" ht="12.75" customHeight="1" x14ac:dyDescent="0.2">
      <c r="A48" s="3" t="s">
        <v>576</v>
      </c>
      <c r="B48" s="1772">
        <v>11309.324005264001</v>
      </c>
      <c r="C48" s="1221">
        <f t="shared" si="0"/>
        <v>67366.404510242064</v>
      </c>
      <c r="D48" s="1492">
        <v>32809.678999999996</v>
      </c>
      <c r="E48" s="1285">
        <v>0</v>
      </c>
      <c r="F48" s="1285">
        <v>2278.5940000000001</v>
      </c>
      <c r="G48" s="1285">
        <v>0</v>
      </c>
      <c r="H48" s="1285">
        <v>0</v>
      </c>
      <c r="I48" s="1285">
        <v>1072.0609999999999</v>
      </c>
      <c r="J48" s="1500">
        <v>31206.070510242069</v>
      </c>
      <c r="K48" s="921">
        <v>3003</v>
      </c>
    </row>
    <row r="49" spans="1:11" ht="12.75" customHeight="1" x14ac:dyDescent="0.2">
      <c r="A49" s="3" t="s">
        <v>1267</v>
      </c>
      <c r="B49" s="1772">
        <v>1848.2097785413002</v>
      </c>
      <c r="C49" s="1221">
        <f t="shared" si="0"/>
        <v>14126.206080489597</v>
      </c>
      <c r="D49" s="1492">
        <v>8783.2139999999999</v>
      </c>
      <c r="E49" s="1285">
        <v>0</v>
      </c>
      <c r="F49" s="1285">
        <v>531.19200000000001</v>
      </c>
      <c r="G49" s="1285">
        <v>0</v>
      </c>
      <c r="H49" s="1285">
        <v>0</v>
      </c>
      <c r="I49" s="1285">
        <v>131.09800000000001</v>
      </c>
      <c r="J49" s="1500">
        <v>4680.7020804895983</v>
      </c>
      <c r="K49" s="921">
        <v>403</v>
      </c>
    </row>
    <row r="50" spans="1:11" ht="12.75" customHeight="1" x14ac:dyDescent="0.2">
      <c r="A50" s="3" t="s">
        <v>1268</v>
      </c>
      <c r="B50" s="1772">
        <v>6928.2769354005004</v>
      </c>
      <c r="C50" s="1221">
        <f t="shared" si="0"/>
        <v>80209.660120463435</v>
      </c>
      <c r="D50" s="1492">
        <v>50414.152000000002</v>
      </c>
      <c r="E50" s="1285">
        <v>0</v>
      </c>
      <c r="F50" s="1285">
        <v>12076.192999999999</v>
      </c>
      <c r="G50" s="1285">
        <v>0</v>
      </c>
      <c r="H50" s="1285">
        <v>0</v>
      </c>
      <c r="I50" s="1285">
        <v>483.09800000000001</v>
      </c>
      <c r="J50" s="1500">
        <v>17236.21712046344</v>
      </c>
      <c r="K50" s="921">
        <v>2400</v>
      </c>
    </row>
    <row r="51" spans="1:11" ht="12.75" customHeight="1" x14ac:dyDescent="0.2">
      <c r="A51" s="3" t="s">
        <v>1269</v>
      </c>
      <c r="B51" s="1772">
        <v>386.37775360839998</v>
      </c>
      <c r="C51" s="1221">
        <f t="shared" si="0"/>
        <v>2578.4744974230211</v>
      </c>
      <c r="D51" s="1492">
        <v>1649.414</v>
      </c>
      <c r="E51" s="1285">
        <v>0</v>
      </c>
      <c r="F51" s="1285">
        <v>64.962999999999994</v>
      </c>
      <c r="G51" s="1285">
        <v>0</v>
      </c>
      <c r="H51" s="1285">
        <v>0</v>
      </c>
      <c r="I51" s="1285">
        <v>0.5</v>
      </c>
      <c r="J51" s="1500">
        <v>863.59749742302108</v>
      </c>
      <c r="K51" s="921">
        <v>102</v>
      </c>
    </row>
    <row r="52" spans="1:11" ht="12.75" customHeight="1" x14ac:dyDescent="0.2">
      <c r="A52" s="3" t="s">
        <v>1270</v>
      </c>
      <c r="B52" s="1772">
        <v>11935.172097130901</v>
      </c>
      <c r="C52" s="1221">
        <f t="shared" si="0"/>
        <v>76553.811429091715</v>
      </c>
      <c r="D52" s="1492">
        <v>37895.377</v>
      </c>
      <c r="E52" s="1285">
        <v>0</v>
      </c>
      <c r="F52" s="1285">
        <v>5510.9989999999998</v>
      </c>
      <c r="G52" s="1285">
        <v>0</v>
      </c>
      <c r="H52" s="1285">
        <v>0</v>
      </c>
      <c r="I52" s="1285">
        <v>786.24800000000005</v>
      </c>
      <c r="J52" s="1500">
        <v>32361.187429091715</v>
      </c>
      <c r="K52" s="921">
        <v>3634</v>
      </c>
    </row>
    <row r="53" spans="1:11" ht="12.75" customHeight="1" x14ac:dyDescent="0.2">
      <c r="A53" s="3" t="s">
        <v>84</v>
      </c>
      <c r="B53" s="1772">
        <v>3059.0776448150996</v>
      </c>
      <c r="C53" s="1221">
        <f t="shared" si="0"/>
        <v>25160.201600822315</v>
      </c>
      <c r="D53" s="1492">
        <v>11933.856</v>
      </c>
      <c r="E53" s="1285">
        <v>0</v>
      </c>
      <c r="F53" s="1285">
        <v>809.81200000000001</v>
      </c>
      <c r="G53" s="1285">
        <v>0</v>
      </c>
      <c r="H53" s="1285">
        <v>0</v>
      </c>
      <c r="I53" s="1285">
        <v>229.81100000000001</v>
      </c>
      <c r="J53" s="1500">
        <v>12186.722600822313</v>
      </c>
      <c r="K53" s="921">
        <v>1008</v>
      </c>
    </row>
    <row r="54" spans="1:11" ht="12.75" customHeight="1" x14ac:dyDescent="0.2">
      <c r="A54" s="3" t="s">
        <v>1271</v>
      </c>
      <c r="B54" s="1772">
        <v>14233.673971629001</v>
      </c>
      <c r="C54" s="1221">
        <f t="shared" si="0"/>
        <v>83929.061927195798</v>
      </c>
      <c r="D54" s="1492">
        <v>43501.949000000001</v>
      </c>
      <c r="E54" s="1285">
        <v>0</v>
      </c>
      <c r="F54" s="1285">
        <v>5572.58</v>
      </c>
      <c r="G54" s="1285">
        <v>0</v>
      </c>
      <c r="H54" s="1285">
        <v>0</v>
      </c>
      <c r="I54" s="1285">
        <v>478.68799999999999</v>
      </c>
      <c r="J54" s="1500">
        <v>34375.844927195794</v>
      </c>
      <c r="K54" s="921">
        <v>3474</v>
      </c>
    </row>
    <row r="55" spans="1:11" ht="12.75" customHeight="1" x14ac:dyDescent="0.2">
      <c r="A55" s="3" t="s">
        <v>474</v>
      </c>
      <c r="B55" s="1772">
        <v>1129.0535222103999</v>
      </c>
      <c r="C55" s="1221">
        <f t="shared" si="0"/>
        <v>17644.272287292639</v>
      </c>
      <c r="D55" s="1492">
        <v>12097.349</v>
      </c>
      <c r="E55" s="1285">
        <v>0</v>
      </c>
      <c r="F55" s="1285">
        <v>1268.921</v>
      </c>
      <c r="G55" s="1285">
        <v>0</v>
      </c>
      <c r="H55" s="1285">
        <v>0</v>
      </c>
      <c r="I55" s="1285">
        <v>94.3</v>
      </c>
      <c r="J55" s="1500">
        <v>4183.7022872926382</v>
      </c>
      <c r="K55" s="921">
        <v>338</v>
      </c>
    </row>
    <row r="56" spans="1:11" ht="12.75" customHeight="1" x14ac:dyDescent="0.2">
      <c r="A56" s="3" t="s">
        <v>89</v>
      </c>
      <c r="B56" s="1772">
        <v>4214.9023010662995</v>
      </c>
      <c r="C56" s="1221">
        <f t="shared" si="0"/>
        <v>59430.103794424904</v>
      </c>
      <c r="D56" s="1492">
        <v>39398.239000000001</v>
      </c>
      <c r="E56" s="1285">
        <v>0</v>
      </c>
      <c r="F56" s="1285">
        <v>8593.8510000000006</v>
      </c>
      <c r="G56" s="1285">
        <v>0</v>
      </c>
      <c r="H56" s="1285">
        <v>0</v>
      </c>
      <c r="I56" s="1285">
        <v>541.76300000000003</v>
      </c>
      <c r="J56" s="1500">
        <v>10896.250794424903</v>
      </c>
      <c r="K56" s="921">
        <v>1186</v>
      </c>
    </row>
    <row r="57" spans="1:11" ht="12.75" customHeight="1" x14ac:dyDescent="0.2">
      <c r="A57" s="3" t="s">
        <v>1272</v>
      </c>
      <c r="B57" s="1772">
        <v>4478.5470812313006</v>
      </c>
      <c r="C57" s="1221">
        <f t="shared" si="0"/>
        <v>51133.130728206161</v>
      </c>
      <c r="D57" s="1492">
        <v>33060.978000000003</v>
      </c>
      <c r="E57" s="1285">
        <v>0</v>
      </c>
      <c r="F57" s="1285">
        <v>2178.0920000000001</v>
      </c>
      <c r="G57" s="1285">
        <v>0</v>
      </c>
      <c r="H57" s="1285">
        <v>0</v>
      </c>
      <c r="I57" s="1285">
        <v>590.1</v>
      </c>
      <c r="J57" s="1500">
        <v>15303.960728206164</v>
      </c>
      <c r="K57" s="921">
        <v>1456</v>
      </c>
    </row>
    <row r="58" spans="1:11" ht="12.75" customHeight="1" x14ac:dyDescent="0.2">
      <c r="A58" s="3" t="s">
        <v>159</v>
      </c>
      <c r="B58" s="1772">
        <v>6170.9185424881007</v>
      </c>
      <c r="C58" s="1221">
        <f t="shared" si="0"/>
        <v>36382.768490706716</v>
      </c>
      <c r="D58" s="1492">
        <v>17464.973999999998</v>
      </c>
      <c r="E58" s="1285">
        <v>0</v>
      </c>
      <c r="F58" s="1285">
        <v>1606.2159999999999</v>
      </c>
      <c r="G58" s="1285">
        <v>0</v>
      </c>
      <c r="H58" s="1285">
        <v>0</v>
      </c>
      <c r="I58" s="1285">
        <v>237.517</v>
      </c>
      <c r="J58" s="1500">
        <v>17074.061490706721</v>
      </c>
      <c r="K58" s="921">
        <v>1797</v>
      </c>
    </row>
    <row r="59" spans="1:11" ht="12.75" customHeight="1" x14ac:dyDescent="0.2">
      <c r="A59" s="3" t="s">
        <v>2098</v>
      </c>
      <c r="B59" s="1772">
        <v>3552.36564348</v>
      </c>
      <c r="C59" s="1221">
        <f t="shared" si="0"/>
        <v>41793.67602855913</v>
      </c>
      <c r="D59" s="1492">
        <v>18242.857</v>
      </c>
      <c r="E59" s="1285">
        <v>0</v>
      </c>
      <c r="F59" s="1285">
        <v>995.47199999999998</v>
      </c>
      <c r="G59" s="1285">
        <v>0</v>
      </c>
      <c r="H59" s="1285">
        <v>0</v>
      </c>
      <c r="I59" s="1285">
        <v>260.524</v>
      </c>
      <c r="J59" s="1500">
        <v>22294.823028559131</v>
      </c>
      <c r="K59" s="921">
        <v>1705</v>
      </c>
    </row>
    <row r="60" spans="1:11" ht="12.75" customHeight="1" x14ac:dyDescent="0.2">
      <c r="A60" s="3" t="s">
        <v>92</v>
      </c>
      <c r="B60" s="1772">
        <v>3443.5247826099999</v>
      </c>
      <c r="C60" s="1221">
        <f t="shared" si="0"/>
        <v>28804.13642556093</v>
      </c>
      <c r="D60" s="1492">
        <v>14188.591</v>
      </c>
      <c r="E60" s="1285">
        <v>0</v>
      </c>
      <c r="F60" s="1285">
        <v>463.49200000000002</v>
      </c>
      <c r="G60" s="1285">
        <v>0</v>
      </c>
      <c r="H60" s="1285">
        <v>0</v>
      </c>
      <c r="I60" s="1285">
        <v>131.31100000000001</v>
      </c>
      <c r="J60" s="1500">
        <v>14020.742425560931</v>
      </c>
      <c r="K60" s="921">
        <v>1395</v>
      </c>
    </row>
    <row r="61" spans="1:11" ht="12.75" customHeight="1" x14ac:dyDescent="0.2">
      <c r="A61" s="3" t="s">
        <v>93</v>
      </c>
      <c r="B61" s="1772">
        <v>1370.7321237121</v>
      </c>
      <c r="C61" s="1221">
        <f t="shared" si="0"/>
        <v>13905.978357654541</v>
      </c>
      <c r="D61" s="1492">
        <v>5942.3119999999999</v>
      </c>
      <c r="E61" s="1285">
        <v>0</v>
      </c>
      <c r="F61" s="1285">
        <v>441.904</v>
      </c>
      <c r="G61" s="1285">
        <v>0</v>
      </c>
      <c r="H61" s="1285">
        <v>0</v>
      </c>
      <c r="I61" s="1285">
        <v>33.098999999999997</v>
      </c>
      <c r="J61" s="1500">
        <v>7488.6633576545419</v>
      </c>
      <c r="K61" s="921">
        <v>585</v>
      </c>
    </row>
    <row r="62" spans="1:11" ht="12.75" customHeight="1" x14ac:dyDescent="0.2">
      <c r="A62" s="3" t="s">
        <v>393</v>
      </c>
      <c r="B62" s="1772">
        <v>1630.6720645599</v>
      </c>
      <c r="C62" s="1221">
        <f t="shared" si="0"/>
        <v>18157.188634231654</v>
      </c>
      <c r="D62" s="1492">
        <v>9922.5820000000003</v>
      </c>
      <c r="E62" s="1285">
        <v>0</v>
      </c>
      <c r="F62" s="1285">
        <v>424.625</v>
      </c>
      <c r="G62" s="1285">
        <v>0</v>
      </c>
      <c r="H62" s="1285">
        <v>0</v>
      </c>
      <c r="I62" s="1285">
        <v>136.91200000000001</v>
      </c>
      <c r="J62" s="1500">
        <v>7673.0696342316523</v>
      </c>
      <c r="K62" s="921">
        <v>594</v>
      </c>
    </row>
    <row r="63" spans="1:11" ht="12.75" customHeight="1" x14ac:dyDescent="0.2">
      <c r="A63" s="3" t="s">
        <v>1273</v>
      </c>
      <c r="B63" s="1772">
        <v>56811.971058499999</v>
      </c>
      <c r="C63" s="1221">
        <f t="shared" si="0"/>
        <v>369698.34839779418</v>
      </c>
      <c r="D63" s="1492">
        <v>182227.78200000001</v>
      </c>
      <c r="E63" s="1285">
        <v>0</v>
      </c>
      <c r="F63" s="1285">
        <v>37131.887999999999</v>
      </c>
      <c r="G63" s="1285">
        <v>0</v>
      </c>
      <c r="H63" s="1285">
        <v>0</v>
      </c>
      <c r="I63" s="1285">
        <v>4948.192</v>
      </c>
      <c r="J63" s="1500">
        <v>145390.48639779413</v>
      </c>
      <c r="K63" s="921">
        <v>14795</v>
      </c>
    </row>
    <row r="64" spans="1:11" ht="12.75" customHeight="1" x14ac:dyDescent="0.2">
      <c r="A64" s="3" t="s">
        <v>482</v>
      </c>
      <c r="B64" s="1772">
        <v>1116.2217083590999</v>
      </c>
      <c r="C64" s="1221">
        <f t="shared" si="0"/>
        <v>10016.642415710248</v>
      </c>
      <c r="D64" s="1492">
        <v>4907.6559999999999</v>
      </c>
      <c r="E64" s="1285">
        <v>0</v>
      </c>
      <c r="F64" s="1285">
        <v>250.44900000000001</v>
      </c>
      <c r="G64" s="1285">
        <v>0</v>
      </c>
      <c r="H64" s="1285">
        <v>0</v>
      </c>
      <c r="I64" s="1285">
        <v>101.746</v>
      </c>
      <c r="J64" s="1500">
        <v>4756.7914157102487</v>
      </c>
      <c r="K64" s="921">
        <v>471</v>
      </c>
    </row>
    <row r="65" spans="1:11" ht="12.75" customHeight="1" x14ac:dyDescent="0.2">
      <c r="A65" s="3" t="s">
        <v>99</v>
      </c>
      <c r="B65" s="1772">
        <v>1938.7503432201001</v>
      </c>
      <c r="C65" s="1221">
        <f t="shared" si="0"/>
        <v>15703.952600272247</v>
      </c>
      <c r="D65" s="1492">
        <v>8290.5619999999999</v>
      </c>
      <c r="E65" s="1285">
        <v>0</v>
      </c>
      <c r="F65" s="1285">
        <v>483.137</v>
      </c>
      <c r="G65" s="1285">
        <v>0</v>
      </c>
      <c r="H65" s="1285">
        <v>0</v>
      </c>
      <c r="I65" s="1285">
        <v>81.082999999999998</v>
      </c>
      <c r="J65" s="1500">
        <v>6849.1706002722458</v>
      </c>
      <c r="K65" s="921">
        <v>635</v>
      </c>
    </row>
    <row r="66" spans="1:11" ht="12.75" customHeight="1" x14ac:dyDescent="0.2">
      <c r="A66" s="3" t="s">
        <v>1274</v>
      </c>
      <c r="B66" s="1772">
        <v>10226.284481263001</v>
      </c>
      <c r="C66" s="1221">
        <f t="shared" si="0"/>
        <v>73274.247745609988</v>
      </c>
      <c r="D66" s="1492">
        <v>48240.749000000003</v>
      </c>
      <c r="E66" s="1285">
        <v>0</v>
      </c>
      <c r="F66" s="1285">
        <v>7771.9849999999997</v>
      </c>
      <c r="G66" s="1285">
        <v>0</v>
      </c>
      <c r="H66" s="1285">
        <v>0</v>
      </c>
      <c r="I66" s="1285">
        <v>1411.038</v>
      </c>
      <c r="J66" s="1500">
        <v>15850.475745609985</v>
      </c>
      <c r="K66" s="921">
        <v>2189</v>
      </c>
    </row>
    <row r="67" spans="1:11" ht="12.75" customHeight="1" x14ac:dyDescent="0.2">
      <c r="A67" s="3" t="s">
        <v>1275</v>
      </c>
      <c r="B67" s="1772">
        <v>8205.6890902639989</v>
      </c>
      <c r="C67" s="1221">
        <f t="shared" si="0"/>
        <v>62072.328744303697</v>
      </c>
      <c r="D67" s="1492">
        <v>33822.998</v>
      </c>
      <c r="E67" s="1285">
        <v>0</v>
      </c>
      <c r="F67" s="1285">
        <v>2474.5659999999998</v>
      </c>
      <c r="G67" s="1285">
        <v>0</v>
      </c>
      <c r="H67" s="1285">
        <v>0</v>
      </c>
      <c r="I67" s="1285">
        <v>694.83299999999997</v>
      </c>
      <c r="J67" s="1500">
        <v>25079.931744303696</v>
      </c>
      <c r="K67" s="921">
        <v>1863</v>
      </c>
    </row>
    <row r="68" spans="1:11" ht="12.75" customHeight="1" x14ac:dyDescent="0.2">
      <c r="A68" s="3" t="s">
        <v>1276</v>
      </c>
      <c r="B68" s="1772">
        <v>17638.337240511002</v>
      </c>
      <c r="C68" s="1221">
        <f t="shared" si="0"/>
        <v>118224.26455676413</v>
      </c>
      <c r="D68" s="1492">
        <v>71942.453999999998</v>
      </c>
      <c r="E68" s="1285">
        <v>406.10399000000001</v>
      </c>
      <c r="F68" s="1285">
        <v>11545.295</v>
      </c>
      <c r="G68" s="1285">
        <v>0</v>
      </c>
      <c r="H68" s="1285">
        <v>96.462360000000004</v>
      </c>
      <c r="I68" s="1285">
        <v>1913.2550000000001</v>
      </c>
      <c r="J68" s="1500">
        <v>32320.694206764128</v>
      </c>
      <c r="K68" s="921">
        <v>4352</v>
      </c>
    </row>
    <row r="69" spans="1:11" ht="12.75" customHeight="1" x14ac:dyDescent="0.2">
      <c r="A69" s="3" t="s">
        <v>1277</v>
      </c>
      <c r="B69" s="1772">
        <v>1499.9513437177002</v>
      </c>
      <c r="C69" s="1221">
        <f t="shared" ref="C69:C103" si="1">SUM(D69:J69)</f>
        <v>11770.910631429062</v>
      </c>
      <c r="D69" s="1492">
        <v>6134.3490000000002</v>
      </c>
      <c r="E69" s="1285">
        <v>0</v>
      </c>
      <c r="F69" s="1285">
        <v>189.483</v>
      </c>
      <c r="G69" s="1285">
        <v>0</v>
      </c>
      <c r="H69" s="1285">
        <v>0</v>
      </c>
      <c r="I69" s="1285">
        <v>160.64400000000001</v>
      </c>
      <c r="J69" s="1500">
        <v>5286.4346314290624</v>
      </c>
      <c r="K69" s="921">
        <v>417</v>
      </c>
    </row>
    <row r="70" spans="1:11" ht="12.75" customHeight="1" x14ac:dyDescent="0.2">
      <c r="A70" s="3" t="s">
        <v>1278</v>
      </c>
      <c r="B70" s="1772">
        <v>30329.264768024001</v>
      </c>
      <c r="C70" s="1221">
        <f t="shared" si="1"/>
        <v>356580.05206217192</v>
      </c>
      <c r="D70" s="1492">
        <v>254858.88500000001</v>
      </c>
      <c r="E70" s="1285">
        <v>0</v>
      </c>
      <c r="F70" s="1285">
        <v>54183.214999999997</v>
      </c>
      <c r="G70" s="1285">
        <v>0</v>
      </c>
      <c r="H70" s="1285">
        <v>0</v>
      </c>
      <c r="I70" s="1285">
        <v>1978.4960000000001</v>
      </c>
      <c r="J70" s="1500">
        <v>45559.456062171943</v>
      </c>
      <c r="K70" s="921">
        <v>7752</v>
      </c>
    </row>
    <row r="71" spans="1:11" ht="12.75" customHeight="1" x14ac:dyDescent="0.2">
      <c r="A71" s="3" t="s">
        <v>214</v>
      </c>
      <c r="B71" s="1772">
        <v>6367.4146034810001</v>
      </c>
      <c r="C71" s="1221">
        <f t="shared" si="1"/>
        <v>43904.687188862292</v>
      </c>
      <c r="D71" s="1492">
        <v>17494.768</v>
      </c>
      <c r="E71" s="1285">
        <v>0</v>
      </c>
      <c r="F71" s="1285">
        <v>4027.509</v>
      </c>
      <c r="G71" s="1285">
        <v>0</v>
      </c>
      <c r="H71" s="1285">
        <v>0</v>
      </c>
      <c r="I71" s="1285">
        <v>892.77200000000005</v>
      </c>
      <c r="J71" s="1500">
        <v>21489.638188862289</v>
      </c>
      <c r="K71" s="921">
        <v>1354</v>
      </c>
    </row>
    <row r="72" spans="1:11" ht="12.75" customHeight="1" x14ac:dyDescent="0.2">
      <c r="A72" s="3" t="s">
        <v>1279</v>
      </c>
      <c r="B72" s="1772">
        <v>1350.2235475968</v>
      </c>
      <c r="C72" s="1221">
        <f t="shared" si="1"/>
        <v>11045.687447761906</v>
      </c>
      <c r="D72" s="1492">
        <v>6421.07</v>
      </c>
      <c r="E72" s="1285">
        <v>0</v>
      </c>
      <c r="F72" s="1285">
        <v>269.71899999999999</v>
      </c>
      <c r="G72" s="1285">
        <v>0</v>
      </c>
      <c r="H72" s="1285">
        <v>0</v>
      </c>
      <c r="I72" s="1285">
        <v>113.749</v>
      </c>
      <c r="J72" s="1500">
        <v>4241.1494477619053</v>
      </c>
      <c r="K72" s="921">
        <v>395</v>
      </c>
    </row>
    <row r="73" spans="1:11" ht="12.75" customHeight="1" x14ac:dyDescent="0.2">
      <c r="A73" s="3" t="s">
        <v>1280</v>
      </c>
      <c r="B73" s="1772">
        <v>4775.4349732422006</v>
      </c>
      <c r="C73" s="1221">
        <f t="shared" si="1"/>
        <v>31187.285131062374</v>
      </c>
      <c r="D73" s="1492">
        <v>20159.983</v>
      </c>
      <c r="E73" s="1285">
        <v>0</v>
      </c>
      <c r="F73" s="1285">
        <v>3928.6089999999999</v>
      </c>
      <c r="G73" s="1285">
        <v>0</v>
      </c>
      <c r="H73" s="1285">
        <v>0</v>
      </c>
      <c r="I73" s="1285">
        <v>245.90600000000001</v>
      </c>
      <c r="J73" s="1500">
        <v>6852.7871310623732</v>
      </c>
      <c r="K73" s="921">
        <v>948</v>
      </c>
    </row>
    <row r="74" spans="1:11" ht="12.75" customHeight="1" x14ac:dyDescent="0.2">
      <c r="A74" s="3" t="s">
        <v>1281</v>
      </c>
      <c r="B74" s="1772">
        <v>6092.3468223337004</v>
      </c>
      <c r="C74" s="1221">
        <f t="shared" si="1"/>
        <v>39678.890274968282</v>
      </c>
      <c r="D74" s="1492">
        <v>26124.008999999998</v>
      </c>
      <c r="E74" s="1285">
        <v>0</v>
      </c>
      <c r="F74" s="1285">
        <v>2885.0830000000001</v>
      </c>
      <c r="G74" s="1285">
        <v>0</v>
      </c>
      <c r="H74" s="1285">
        <v>0</v>
      </c>
      <c r="I74" s="1285">
        <v>300.33800000000002</v>
      </c>
      <c r="J74" s="1500">
        <v>10369.460274968284</v>
      </c>
      <c r="K74" s="921">
        <v>1386</v>
      </c>
    </row>
    <row r="75" spans="1:11" ht="12.75" customHeight="1" x14ac:dyDescent="0.2">
      <c r="A75" s="3" t="s">
        <v>1282</v>
      </c>
      <c r="B75" s="1772">
        <v>1545.1479076676999</v>
      </c>
      <c r="C75" s="1221">
        <f t="shared" si="1"/>
        <v>9095.8088678516833</v>
      </c>
      <c r="D75" s="1492">
        <v>5757.5590000000002</v>
      </c>
      <c r="E75" s="1285">
        <v>0</v>
      </c>
      <c r="F75" s="1285">
        <v>630.66600000000005</v>
      </c>
      <c r="G75" s="1285">
        <v>0</v>
      </c>
      <c r="H75" s="1285">
        <v>0</v>
      </c>
      <c r="I75" s="1285">
        <v>63.860999999999997</v>
      </c>
      <c r="J75" s="1500">
        <v>2643.7228678516835</v>
      </c>
      <c r="K75" s="921">
        <v>338</v>
      </c>
    </row>
    <row r="76" spans="1:11" ht="12.75" customHeight="1" x14ac:dyDescent="0.2">
      <c r="A76" s="3" t="s">
        <v>1283</v>
      </c>
      <c r="B76" s="1772">
        <v>2912.4850800170002</v>
      </c>
      <c r="C76" s="1221">
        <f t="shared" si="1"/>
        <v>25704.395326702179</v>
      </c>
      <c r="D76" s="1492">
        <v>10960.831</v>
      </c>
      <c r="E76" s="1285">
        <v>0</v>
      </c>
      <c r="F76" s="1285">
        <v>614.07899999999995</v>
      </c>
      <c r="G76" s="1285">
        <v>0</v>
      </c>
      <c r="H76" s="1285">
        <v>0</v>
      </c>
      <c r="I76" s="1285">
        <v>73.085999999999999</v>
      </c>
      <c r="J76" s="1500">
        <v>14056.399326702181</v>
      </c>
      <c r="K76" s="921">
        <v>860</v>
      </c>
    </row>
    <row r="77" spans="1:11" ht="12.75" customHeight="1" x14ac:dyDescent="0.2">
      <c r="A77" s="3" t="s">
        <v>1284</v>
      </c>
      <c r="B77" s="1772">
        <v>11138.2632693829</v>
      </c>
      <c r="C77" s="1221">
        <f t="shared" si="1"/>
        <v>96760.27437235348</v>
      </c>
      <c r="D77" s="1492">
        <v>56701.417999999998</v>
      </c>
      <c r="E77" s="1285">
        <v>0</v>
      </c>
      <c r="F77" s="1285">
        <v>7166.09</v>
      </c>
      <c r="G77" s="1285">
        <v>0</v>
      </c>
      <c r="H77" s="1285">
        <v>0</v>
      </c>
      <c r="I77" s="1285">
        <v>873.46199999999999</v>
      </c>
      <c r="J77" s="1500">
        <v>32019.304372353472</v>
      </c>
      <c r="K77" s="921">
        <v>3041</v>
      </c>
    </row>
    <row r="78" spans="1:11" ht="12.75" customHeight="1" x14ac:dyDescent="0.2">
      <c r="A78" s="3" t="s">
        <v>168</v>
      </c>
      <c r="B78" s="1772">
        <v>1988.6818140836001</v>
      </c>
      <c r="C78" s="1221">
        <f t="shared" si="1"/>
        <v>13146.990324185897</v>
      </c>
      <c r="D78" s="1492">
        <v>6815.8410000000003</v>
      </c>
      <c r="E78" s="1285">
        <v>0</v>
      </c>
      <c r="F78" s="1285">
        <v>356.57400000000001</v>
      </c>
      <c r="G78" s="1285">
        <v>0</v>
      </c>
      <c r="H78" s="1285">
        <v>0</v>
      </c>
      <c r="I78" s="1285">
        <v>142.45599999999999</v>
      </c>
      <c r="J78" s="1500">
        <v>5832.1193241858973</v>
      </c>
      <c r="K78" s="921">
        <v>559</v>
      </c>
    </row>
    <row r="79" spans="1:11" ht="12.75" customHeight="1" x14ac:dyDescent="0.2">
      <c r="A79" s="3" t="s">
        <v>104</v>
      </c>
      <c r="B79" s="1772">
        <v>10900.798912838</v>
      </c>
      <c r="C79" s="1221">
        <f t="shared" si="1"/>
        <v>59644.024692624575</v>
      </c>
      <c r="D79" s="1492">
        <v>29003.976999999999</v>
      </c>
      <c r="E79" s="1285">
        <v>0</v>
      </c>
      <c r="F79" s="1285">
        <v>2467.3409999999999</v>
      </c>
      <c r="G79" s="1285">
        <v>0</v>
      </c>
      <c r="H79" s="1285">
        <v>0</v>
      </c>
      <c r="I79" s="1285">
        <v>341.48599999999999</v>
      </c>
      <c r="J79" s="1500">
        <v>27831.220692624574</v>
      </c>
      <c r="K79" s="921">
        <v>2664</v>
      </c>
    </row>
    <row r="80" spans="1:11" ht="12.75" customHeight="1" x14ac:dyDescent="0.2">
      <c r="A80" s="3" t="s">
        <v>492</v>
      </c>
      <c r="B80" s="1772">
        <v>3580.3550982630004</v>
      </c>
      <c r="C80" s="1221">
        <f t="shared" si="1"/>
        <v>38476.933097188572</v>
      </c>
      <c r="D80" s="1492">
        <v>23831.616999999998</v>
      </c>
      <c r="E80" s="1285">
        <v>0</v>
      </c>
      <c r="F80" s="1285">
        <v>927.298</v>
      </c>
      <c r="G80" s="1285">
        <v>0</v>
      </c>
      <c r="H80" s="1285">
        <v>0</v>
      </c>
      <c r="I80" s="1285">
        <v>436.87099999999998</v>
      </c>
      <c r="J80" s="1500">
        <v>13281.147097188576</v>
      </c>
      <c r="K80" s="921">
        <v>1401</v>
      </c>
    </row>
    <row r="81" spans="1:11" ht="12.75" customHeight="1" x14ac:dyDescent="0.2">
      <c r="A81" s="3" t="s">
        <v>1285</v>
      </c>
      <c r="B81" s="1772">
        <v>8091.5455826349989</v>
      </c>
      <c r="C81" s="1221">
        <f t="shared" si="1"/>
        <v>88504.897844860388</v>
      </c>
      <c r="D81" s="1492">
        <v>54105.677000000003</v>
      </c>
      <c r="E81" s="1285">
        <v>0</v>
      </c>
      <c r="F81" s="1285">
        <v>4692.7049999999999</v>
      </c>
      <c r="G81" s="1285">
        <v>0</v>
      </c>
      <c r="H81" s="1285">
        <v>0</v>
      </c>
      <c r="I81" s="1285">
        <v>415.58600000000001</v>
      </c>
      <c r="J81" s="1500">
        <v>29290.929844860388</v>
      </c>
      <c r="K81" s="921">
        <v>2994</v>
      </c>
    </row>
    <row r="82" spans="1:11" ht="12.75" customHeight="1" x14ac:dyDescent="0.2">
      <c r="A82" s="3" t="s">
        <v>1169</v>
      </c>
      <c r="B82" s="1772">
        <v>7619.0802259416005</v>
      </c>
      <c r="C82" s="1221">
        <f t="shared" si="1"/>
        <v>44115.797114163033</v>
      </c>
      <c r="D82" s="1492">
        <v>23070.478999999999</v>
      </c>
      <c r="E82" s="1285">
        <v>0</v>
      </c>
      <c r="F82" s="1285">
        <v>1459.3889999999999</v>
      </c>
      <c r="G82" s="1285">
        <v>0</v>
      </c>
      <c r="H82" s="1285">
        <v>0</v>
      </c>
      <c r="I82" s="1285">
        <v>239.93700000000001</v>
      </c>
      <c r="J82" s="1500">
        <v>19345.992114163033</v>
      </c>
      <c r="K82" s="921">
        <v>1965</v>
      </c>
    </row>
    <row r="83" spans="1:11" ht="12.75" customHeight="1" x14ac:dyDescent="0.2">
      <c r="A83" s="3" t="s">
        <v>811</v>
      </c>
      <c r="B83" s="1772">
        <v>11816.888260805999</v>
      </c>
      <c r="C83" s="1221">
        <f t="shared" si="1"/>
        <v>148512.9467983981</v>
      </c>
      <c r="D83" s="1492">
        <v>47201.421999999999</v>
      </c>
      <c r="E83" s="1285">
        <v>7773.2228399999995</v>
      </c>
      <c r="F83" s="1285">
        <v>2731.634</v>
      </c>
      <c r="G83" s="1285">
        <v>0</v>
      </c>
      <c r="H83" s="1285">
        <v>7811.2735900000007</v>
      </c>
      <c r="I83" s="1285">
        <v>514.88</v>
      </c>
      <c r="J83" s="1500">
        <v>82480.5143683981</v>
      </c>
      <c r="K83" s="921">
        <v>4991</v>
      </c>
    </row>
    <row r="84" spans="1:11" ht="12.75" customHeight="1" x14ac:dyDescent="0.2">
      <c r="A84" s="3" t="s">
        <v>1286</v>
      </c>
      <c r="B84" s="1772">
        <v>5427.0491749529992</v>
      </c>
      <c r="C84" s="1221">
        <f t="shared" si="1"/>
        <v>49896.044330200239</v>
      </c>
      <c r="D84" s="1492">
        <v>21551.632000000001</v>
      </c>
      <c r="E84" s="1285">
        <v>0</v>
      </c>
      <c r="F84" s="1285">
        <v>955.62</v>
      </c>
      <c r="G84" s="1285">
        <v>0</v>
      </c>
      <c r="H84" s="1285">
        <v>0</v>
      </c>
      <c r="I84" s="1285">
        <v>217.202</v>
      </c>
      <c r="J84" s="1500">
        <v>27171.590330200241</v>
      </c>
      <c r="K84" s="921">
        <v>2078</v>
      </c>
    </row>
    <row r="85" spans="1:11" ht="12.75" customHeight="1" x14ac:dyDescent="0.2">
      <c r="A85" s="3" t="s">
        <v>1287</v>
      </c>
      <c r="B85" s="1772">
        <v>3770.0190867910001</v>
      </c>
      <c r="C85" s="1221">
        <f t="shared" si="1"/>
        <v>43445.508082154032</v>
      </c>
      <c r="D85" s="1492">
        <v>24317.321</v>
      </c>
      <c r="E85" s="1285">
        <v>0</v>
      </c>
      <c r="F85" s="1285">
        <v>1450.5340000000001</v>
      </c>
      <c r="G85" s="1285">
        <v>0</v>
      </c>
      <c r="H85" s="1285">
        <v>0</v>
      </c>
      <c r="I85" s="1285">
        <v>186</v>
      </c>
      <c r="J85" s="1500">
        <v>17491.653082154033</v>
      </c>
      <c r="K85" s="921">
        <v>1562</v>
      </c>
    </row>
    <row r="86" spans="1:11" ht="12.75" customHeight="1" x14ac:dyDescent="0.2">
      <c r="A86" s="3" t="s">
        <v>1074</v>
      </c>
      <c r="B86" s="1772">
        <v>2740.0883768917001</v>
      </c>
      <c r="C86" s="1221">
        <f t="shared" si="1"/>
        <v>22279.935504414174</v>
      </c>
      <c r="D86" s="1492">
        <v>13244.49</v>
      </c>
      <c r="E86" s="1285">
        <v>0</v>
      </c>
      <c r="F86" s="1285">
        <v>950.649</v>
      </c>
      <c r="G86" s="1285">
        <v>0</v>
      </c>
      <c r="H86" s="1285">
        <v>0</v>
      </c>
      <c r="I86" s="1285">
        <v>201.87799999999999</v>
      </c>
      <c r="J86" s="1500">
        <v>7882.918504414175</v>
      </c>
      <c r="K86" s="921">
        <v>902</v>
      </c>
    </row>
    <row r="87" spans="1:11" ht="12.75" customHeight="1" x14ac:dyDescent="0.2">
      <c r="A87" s="3" t="s">
        <v>1288</v>
      </c>
      <c r="B87" s="1772">
        <v>4659.4870922669006</v>
      </c>
      <c r="C87" s="1221">
        <f t="shared" si="1"/>
        <v>29722.202869505178</v>
      </c>
      <c r="D87" s="1492">
        <v>14115.171</v>
      </c>
      <c r="E87" s="1285">
        <v>0</v>
      </c>
      <c r="F87" s="1285">
        <v>1244.2070000000001</v>
      </c>
      <c r="G87" s="1285">
        <v>0</v>
      </c>
      <c r="H87" s="1285">
        <v>0</v>
      </c>
      <c r="I87" s="1285">
        <v>219.34</v>
      </c>
      <c r="J87" s="1500">
        <v>14143.484869505175</v>
      </c>
      <c r="K87" s="921">
        <v>1348</v>
      </c>
    </row>
    <row r="88" spans="1:11" ht="12.75" customHeight="1" x14ac:dyDescent="0.2">
      <c r="A88" s="3" t="s">
        <v>1289</v>
      </c>
      <c r="B88" s="1772">
        <v>3904.4264766520005</v>
      </c>
      <c r="C88" s="1221">
        <f t="shared" si="1"/>
        <v>20144.210885495449</v>
      </c>
      <c r="D88" s="1492">
        <v>11041.788</v>
      </c>
      <c r="E88" s="1285">
        <v>0</v>
      </c>
      <c r="F88" s="1285">
        <v>686.53300000000002</v>
      </c>
      <c r="G88" s="1285">
        <v>0</v>
      </c>
      <c r="H88" s="1285">
        <v>0</v>
      </c>
      <c r="I88" s="1285">
        <v>110.242</v>
      </c>
      <c r="J88" s="1500">
        <v>8305.6478854954512</v>
      </c>
      <c r="K88" s="921">
        <v>1014</v>
      </c>
    </row>
    <row r="89" spans="1:11" ht="12.75" customHeight="1" x14ac:dyDescent="0.2">
      <c r="A89" s="3" t="s">
        <v>1290</v>
      </c>
      <c r="B89" s="1772">
        <v>4496.4014187469993</v>
      </c>
      <c r="C89" s="1221">
        <f t="shared" si="1"/>
        <v>38325.47927395325</v>
      </c>
      <c r="D89" s="1492">
        <v>22779.498</v>
      </c>
      <c r="E89" s="1285">
        <v>0</v>
      </c>
      <c r="F89" s="1285">
        <v>843.74</v>
      </c>
      <c r="G89" s="1285">
        <v>0</v>
      </c>
      <c r="H89" s="1285">
        <v>0</v>
      </c>
      <c r="I89" s="1285">
        <v>344.11200000000002</v>
      </c>
      <c r="J89" s="1500">
        <v>14358.129273953249</v>
      </c>
      <c r="K89" s="921">
        <v>1755</v>
      </c>
    </row>
    <row r="90" spans="1:11" ht="12.75" customHeight="1" x14ac:dyDescent="0.2">
      <c r="A90" s="3" t="s">
        <v>1291</v>
      </c>
      <c r="B90" s="1772">
        <v>1245.1858667097001</v>
      </c>
      <c r="C90" s="1221">
        <f t="shared" si="1"/>
        <v>10349.119002197283</v>
      </c>
      <c r="D90" s="1492">
        <v>4987.9430000000002</v>
      </c>
      <c r="E90" s="1285">
        <v>0</v>
      </c>
      <c r="F90" s="1285">
        <v>126.43600000000001</v>
      </c>
      <c r="G90" s="1285">
        <v>0</v>
      </c>
      <c r="H90" s="1285">
        <v>0</v>
      </c>
      <c r="I90" s="1285">
        <v>65.602999999999994</v>
      </c>
      <c r="J90" s="1500">
        <v>5169.1370021972834</v>
      </c>
      <c r="K90" s="921">
        <v>389</v>
      </c>
    </row>
    <row r="91" spans="1:11" ht="12.75" customHeight="1" x14ac:dyDescent="0.2">
      <c r="A91" s="3" t="s">
        <v>1292</v>
      </c>
      <c r="B91" s="1772">
        <v>3419.2722591480001</v>
      </c>
      <c r="C91" s="1221">
        <f t="shared" si="1"/>
        <v>18736.408520520337</v>
      </c>
      <c r="D91" s="1492">
        <v>9046.5419999999995</v>
      </c>
      <c r="E91" s="1285">
        <v>0</v>
      </c>
      <c r="F91" s="1285">
        <v>523.22900000000004</v>
      </c>
      <c r="G91" s="1285">
        <v>0</v>
      </c>
      <c r="H91" s="1285">
        <v>0</v>
      </c>
      <c r="I91" s="1285">
        <v>241.547</v>
      </c>
      <c r="J91" s="1500">
        <v>8925.0905205203362</v>
      </c>
      <c r="K91" s="921">
        <v>874</v>
      </c>
    </row>
    <row r="92" spans="1:11" ht="12.75" customHeight="1" x14ac:dyDescent="0.2">
      <c r="A92" s="3" t="s">
        <v>1293</v>
      </c>
      <c r="B92" s="1772">
        <v>401.26432047230003</v>
      </c>
      <c r="C92" s="1221">
        <f t="shared" si="1"/>
        <v>1013.156475101389</v>
      </c>
      <c r="D92" s="1492">
        <v>663.84400000000005</v>
      </c>
      <c r="E92" s="1285">
        <v>0</v>
      </c>
      <c r="F92" s="1285">
        <v>14.507</v>
      </c>
      <c r="G92" s="1285">
        <v>0</v>
      </c>
      <c r="H92" s="1285">
        <v>0</v>
      </c>
      <c r="I92" s="1285">
        <v>3.1720000000000002</v>
      </c>
      <c r="J92" s="1500">
        <v>331.63347510138897</v>
      </c>
      <c r="K92" s="921">
        <v>61</v>
      </c>
    </row>
    <row r="93" spans="1:11" ht="12.75" customHeight="1" x14ac:dyDescent="0.2">
      <c r="A93" s="3" t="s">
        <v>180</v>
      </c>
      <c r="B93" s="1772">
        <v>13404.109065867</v>
      </c>
      <c r="C93" s="1221">
        <f t="shared" si="1"/>
        <v>71577.438040464622</v>
      </c>
      <c r="D93" s="1492">
        <v>40238.612999999998</v>
      </c>
      <c r="E93" s="1285">
        <v>0</v>
      </c>
      <c r="F93" s="1285">
        <v>4214.6719999999996</v>
      </c>
      <c r="G93" s="1285">
        <v>0</v>
      </c>
      <c r="H93" s="1285">
        <v>0</v>
      </c>
      <c r="I93" s="1285">
        <v>1125.761</v>
      </c>
      <c r="J93" s="1500">
        <v>25998.39204046462</v>
      </c>
      <c r="K93" s="921">
        <v>3016</v>
      </c>
    </row>
    <row r="94" spans="1:11" ht="12.75" customHeight="1" x14ac:dyDescent="0.2">
      <c r="A94" s="3" t="s">
        <v>1294</v>
      </c>
      <c r="B94" s="1772">
        <v>2437.9660768590002</v>
      </c>
      <c r="C94" s="1221">
        <f t="shared" si="1"/>
        <v>28850.112012567457</v>
      </c>
      <c r="D94" s="1492">
        <v>13218.295</v>
      </c>
      <c r="E94" s="1285">
        <v>0</v>
      </c>
      <c r="F94" s="1285">
        <v>809.30399999999997</v>
      </c>
      <c r="G94" s="1285">
        <v>0</v>
      </c>
      <c r="H94" s="1285">
        <v>0</v>
      </c>
      <c r="I94" s="1285">
        <v>123.745</v>
      </c>
      <c r="J94" s="1500">
        <v>14698.768012567454</v>
      </c>
      <c r="K94" s="921">
        <v>947</v>
      </c>
    </row>
    <row r="95" spans="1:11" ht="12.75" customHeight="1" x14ac:dyDescent="0.2">
      <c r="A95" s="3" t="s">
        <v>1295</v>
      </c>
      <c r="B95" s="1772">
        <v>59236.858497510002</v>
      </c>
      <c r="C95" s="1221">
        <f t="shared" si="1"/>
        <v>362902.57310052856</v>
      </c>
      <c r="D95" s="1492">
        <v>192898.71100000001</v>
      </c>
      <c r="E95" s="1285">
        <v>150.62423999999999</v>
      </c>
      <c r="F95" s="1285">
        <v>40007.415999999997</v>
      </c>
      <c r="G95" s="1285">
        <v>0</v>
      </c>
      <c r="H95" s="1285">
        <v>193.06113999999999</v>
      </c>
      <c r="I95" s="1285">
        <v>5556.6379999999999</v>
      </c>
      <c r="J95" s="1500">
        <v>124096.12272052855</v>
      </c>
      <c r="K95" s="921">
        <v>12185</v>
      </c>
    </row>
    <row r="96" spans="1:11" ht="12.75" customHeight="1" x14ac:dyDescent="0.2">
      <c r="A96" s="3" t="s">
        <v>514</v>
      </c>
      <c r="B96" s="1772">
        <v>1544.9167701572001</v>
      </c>
      <c r="C96" s="1221">
        <f t="shared" si="1"/>
        <v>14830.446484711683</v>
      </c>
      <c r="D96" s="1492">
        <v>6408.8230000000003</v>
      </c>
      <c r="E96" s="1285">
        <v>0</v>
      </c>
      <c r="F96" s="1285">
        <v>277.14400000000001</v>
      </c>
      <c r="G96" s="1285">
        <v>0</v>
      </c>
      <c r="H96" s="1285">
        <v>0</v>
      </c>
      <c r="I96" s="1285">
        <v>122.274</v>
      </c>
      <c r="J96" s="1500">
        <v>8022.2054847116815</v>
      </c>
      <c r="K96" s="921">
        <v>550</v>
      </c>
    </row>
    <row r="97" spans="1:13" ht="12.75" customHeight="1" x14ac:dyDescent="0.2">
      <c r="A97" s="3" t="s">
        <v>2074</v>
      </c>
      <c r="B97" s="1772">
        <v>913.01079602750019</v>
      </c>
      <c r="C97" s="1221">
        <f t="shared" si="1"/>
        <v>7422.185891475403</v>
      </c>
      <c r="D97" s="1492">
        <v>4474.8329999999996</v>
      </c>
      <c r="E97" s="1285">
        <v>0</v>
      </c>
      <c r="F97" s="1285">
        <v>207.95400000000001</v>
      </c>
      <c r="G97" s="1285">
        <v>0</v>
      </c>
      <c r="H97" s="1285">
        <v>0</v>
      </c>
      <c r="I97" s="1285">
        <v>4.8129999999999997</v>
      </c>
      <c r="J97" s="1500">
        <v>2734.5858914754031</v>
      </c>
      <c r="K97" s="921">
        <v>266</v>
      </c>
    </row>
    <row r="98" spans="1:13" ht="12.75" customHeight="1" x14ac:dyDescent="0.2">
      <c r="A98" s="3" t="s">
        <v>1296</v>
      </c>
      <c r="B98" s="1772">
        <v>2493.6044139679998</v>
      </c>
      <c r="C98" s="1221">
        <f t="shared" si="1"/>
        <v>18084.011652516416</v>
      </c>
      <c r="D98" s="1492">
        <v>8951.6080000000002</v>
      </c>
      <c r="E98" s="1285">
        <v>0</v>
      </c>
      <c r="F98" s="1285">
        <v>2613.7910000000002</v>
      </c>
      <c r="G98" s="1285">
        <v>0</v>
      </c>
      <c r="H98" s="1285">
        <v>0</v>
      </c>
      <c r="I98" s="1285">
        <v>132.93600000000001</v>
      </c>
      <c r="J98" s="1500">
        <v>6385.6766525164157</v>
      </c>
      <c r="K98" s="921">
        <v>862</v>
      </c>
    </row>
    <row r="99" spans="1:13" ht="12.75" customHeight="1" x14ac:dyDescent="0.2">
      <c r="A99" s="3" t="s">
        <v>515</v>
      </c>
      <c r="B99" s="1772">
        <v>13286.422173851999</v>
      </c>
      <c r="C99" s="1221">
        <f t="shared" si="1"/>
        <v>114184.82750802513</v>
      </c>
      <c r="D99" s="1492">
        <v>75112.911999999997</v>
      </c>
      <c r="E99" s="1285">
        <v>0</v>
      </c>
      <c r="F99" s="1285">
        <v>9288.6730000000007</v>
      </c>
      <c r="G99" s="1285">
        <v>0</v>
      </c>
      <c r="H99" s="1285">
        <v>0</v>
      </c>
      <c r="I99" s="1285">
        <v>1331.31</v>
      </c>
      <c r="J99" s="1500">
        <v>28451.93250802514</v>
      </c>
      <c r="K99" s="921">
        <v>3341</v>
      </c>
    </row>
    <row r="100" spans="1:13" ht="12.75" customHeight="1" x14ac:dyDescent="0.2">
      <c r="A100" s="3" t="s">
        <v>519</v>
      </c>
      <c r="B100" s="1772">
        <v>4125.9193528278001</v>
      </c>
      <c r="C100" s="1221">
        <f t="shared" si="1"/>
        <v>32500.97477219173</v>
      </c>
      <c r="D100" s="1492">
        <v>18136.484</v>
      </c>
      <c r="E100" s="1285">
        <v>0</v>
      </c>
      <c r="F100" s="1285">
        <v>950.101</v>
      </c>
      <c r="G100" s="1285">
        <v>0</v>
      </c>
      <c r="H100" s="1285">
        <v>0</v>
      </c>
      <c r="I100" s="1285">
        <v>198.51599999999999</v>
      </c>
      <c r="J100" s="1500">
        <v>13215.873772191733</v>
      </c>
      <c r="K100" s="921">
        <v>1536</v>
      </c>
    </row>
    <row r="101" spans="1:13" ht="12.75" customHeight="1" x14ac:dyDescent="0.2">
      <c r="A101" s="3" t="s">
        <v>761</v>
      </c>
      <c r="B101" s="1772">
        <v>5491.980929800101</v>
      </c>
      <c r="C101" s="1221">
        <f t="shared" si="1"/>
        <v>50487.990900697943</v>
      </c>
      <c r="D101" s="1492">
        <v>28454.785</v>
      </c>
      <c r="E101" s="1285">
        <v>0</v>
      </c>
      <c r="F101" s="1285">
        <v>1808.789</v>
      </c>
      <c r="G101" s="1285">
        <v>0</v>
      </c>
      <c r="H101" s="1285">
        <v>0</v>
      </c>
      <c r="I101" s="1285">
        <v>442.95499999999998</v>
      </c>
      <c r="J101" s="1500">
        <v>19781.461900697941</v>
      </c>
      <c r="K101" s="921">
        <v>1508</v>
      </c>
    </row>
    <row r="102" spans="1:13" ht="12.75" customHeight="1" x14ac:dyDescent="0.2">
      <c r="A102" s="3" t="s">
        <v>1297</v>
      </c>
      <c r="B102" s="1772">
        <v>2493.4009766867998</v>
      </c>
      <c r="C102" s="1221">
        <f t="shared" si="1"/>
        <v>14761.041199880905</v>
      </c>
      <c r="D102" s="1492">
        <v>8439.3709999999992</v>
      </c>
      <c r="E102" s="1285">
        <v>0</v>
      </c>
      <c r="F102" s="1285">
        <v>541.25800000000004</v>
      </c>
      <c r="G102" s="1285">
        <v>0</v>
      </c>
      <c r="H102" s="1285">
        <v>0</v>
      </c>
      <c r="I102" s="1285">
        <v>85.340999999999994</v>
      </c>
      <c r="J102" s="1500">
        <v>5695.0711998809056</v>
      </c>
      <c r="K102" s="921">
        <v>784</v>
      </c>
    </row>
    <row r="103" spans="1:13" ht="12.75" customHeight="1" x14ac:dyDescent="0.2">
      <c r="A103" s="3" t="s">
        <v>1298</v>
      </c>
      <c r="B103" s="1772">
        <v>1469.3172804715</v>
      </c>
      <c r="C103" s="1221">
        <f t="shared" si="1"/>
        <v>14908.553026247577</v>
      </c>
      <c r="D103" s="1492">
        <v>7783.1379999999999</v>
      </c>
      <c r="E103" s="1285">
        <v>0</v>
      </c>
      <c r="F103" s="1285">
        <v>221.00800000000001</v>
      </c>
      <c r="G103" s="1285">
        <v>0</v>
      </c>
      <c r="H103" s="1285">
        <v>0</v>
      </c>
      <c r="I103" s="1285">
        <v>108.98399999999999</v>
      </c>
      <c r="J103" s="1500">
        <v>6795.4230262475767</v>
      </c>
      <c r="K103" s="921">
        <v>598</v>
      </c>
    </row>
    <row r="104" spans="1:13" ht="12.75" customHeight="1" x14ac:dyDescent="0.2">
      <c r="A104" s="329"/>
      <c r="B104" s="330"/>
      <c r="C104" s="1039"/>
      <c r="D104" s="1039"/>
      <c r="E104" s="1039"/>
      <c r="F104" s="1039"/>
      <c r="G104" s="1039"/>
      <c r="H104" s="1039"/>
      <c r="I104" s="1039"/>
      <c r="J104" s="1040"/>
      <c r="K104" s="776"/>
    </row>
    <row r="105" spans="1:13" ht="12.75" customHeight="1" x14ac:dyDescent="0.2">
      <c r="A105" s="331" t="s">
        <v>2048</v>
      </c>
      <c r="B105" s="332">
        <f>SUM(B4:B103)</f>
        <v>773884.02407075244</v>
      </c>
      <c r="C105" s="1286">
        <f t="shared" ref="C105:J105" si="2">SUM(C4:C103)</f>
        <v>6380720.0706233066</v>
      </c>
      <c r="D105" s="1286">
        <f t="shared" si="2"/>
        <v>3436153.9109999998</v>
      </c>
      <c r="E105" s="1286">
        <f t="shared" si="2"/>
        <v>12444.958299999998</v>
      </c>
      <c r="F105" s="1286">
        <f t="shared" si="2"/>
        <v>474298.50100000005</v>
      </c>
      <c r="G105" s="1286">
        <f t="shared" si="2"/>
        <v>0</v>
      </c>
      <c r="H105" s="1286">
        <f t="shared" si="2"/>
        <v>95035.547240000014</v>
      </c>
      <c r="I105" s="1292">
        <f t="shared" si="2"/>
        <v>58335.66599999999</v>
      </c>
      <c r="J105" s="1288">
        <f t="shared" si="2"/>
        <v>2304451.4870833093</v>
      </c>
      <c r="K105" s="1015">
        <f>SUM(K4:K103)</f>
        <v>221522</v>
      </c>
    </row>
    <row r="106" spans="1:13" ht="12.75" customHeight="1" thickBot="1" x14ac:dyDescent="0.25">
      <c r="A106" s="329"/>
      <c r="B106" s="333"/>
      <c r="C106" s="82"/>
      <c r="D106" s="1289"/>
      <c r="E106" s="1289"/>
      <c r="F106" s="1289"/>
      <c r="G106" s="1289"/>
      <c r="H106" s="1289"/>
      <c r="I106" s="1289"/>
      <c r="J106" s="1290"/>
      <c r="K106" s="777"/>
    </row>
    <row r="107" spans="1:13" ht="12.75" customHeight="1" x14ac:dyDescent="0.2">
      <c r="A107" s="158" t="s">
        <v>285</v>
      </c>
      <c r="B107" s="1775">
        <v>50907.13919373705</v>
      </c>
      <c r="C107" s="1221">
        <f>SUM(D107:J107)</f>
        <v>580577.57746135711</v>
      </c>
      <c r="D107" s="1493">
        <v>277592.65378371906</v>
      </c>
      <c r="E107" s="1047">
        <v>1202.3028299999999</v>
      </c>
      <c r="F107" s="1037">
        <v>27921.443419650419</v>
      </c>
      <c r="G107" s="1037">
        <v>0</v>
      </c>
      <c r="H107" s="1047">
        <v>6690.2999199999995</v>
      </c>
      <c r="I107" s="1047">
        <v>4945.2473360701251</v>
      </c>
      <c r="J107" s="1498">
        <v>262225.6301719175</v>
      </c>
      <c r="K107" s="921">
        <v>15861</v>
      </c>
    </row>
    <row r="108" spans="1:13" ht="12.75" customHeight="1" x14ac:dyDescent="0.2">
      <c r="A108" s="107" t="s">
        <v>286</v>
      </c>
      <c r="B108" s="1775">
        <v>73578.649816369289</v>
      </c>
      <c r="C108" s="1221">
        <f t="shared" ref="C108:C119" si="3">SUM(D108:J108)</f>
        <v>739174.35366283869</v>
      </c>
      <c r="D108" s="1492">
        <v>459709.4158114586</v>
      </c>
      <c r="E108" s="1035">
        <v>428.66924999999998</v>
      </c>
      <c r="F108" s="1036">
        <v>92036.36614501875</v>
      </c>
      <c r="G108" s="1036">
        <v>0</v>
      </c>
      <c r="H108" s="1291">
        <v>0</v>
      </c>
      <c r="I108" s="1035">
        <v>6190.9936028201782</v>
      </c>
      <c r="J108" s="1500">
        <v>180808.90885354116</v>
      </c>
      <c r="K108" s="921">
        <v>21138</v>
      </c>
    </row>
    <row r="109" spans="1:13" ht="12.75" customHeight="1" x14ac:dyDescent="0.2">
      <c r="A109" s="107" t="s">
        <v>287</v>
      </c>
      <c r="B109" s="1775">
        <v>86893.903519450905</v>
      </c>
      <c r="C109" s="1221">
        <f t="shared" si="3"/>
        <v>765314.92604692909</v>
      </c>
      <c r="D109" s="1492">
        <v>513914.32417376601</v>
      </c>
      <c r="E109" s="1035">
        <v>1183.30477</v>
      </c>
      <c r="F109" s="1036">
        <v>85571.47318152849</v>
      </c>
      <c r="G109" s="1036">
        <v>0</v>
      </c>
      <c r="H109" s="1291">
        <v>96.462360000000004</v>
      </c>
      <c r="I109" s="1035">
        <v>5817.2255416493908</v>
      </c>
      <c r="J109" s="1500">
        <v>158732.13601998525</v>
      </c>
      <c r="K109" s="921">
        <v>21193</v>
      </c>
      <c r="M109" s="16"/>
    </row>
    <row r="110" spans="1:13" ht="12.75" customHeight="1" x14ac:dyDescent="0.2">
      <c r="A110" s="107" t="s">
        <v>288</v>
      </c>
      <c r="B110" s="1775">
        <v>61107.423821473392</v>
      </c>
      <c r="C110" s="1221">
        <f t="shared" si="3"/>
        <v>624218.29884865996</v>
      </c>
      <c r="D110" s="1492">
        <v>339746.7047507462</v>
      </c>
      <c r="E110" s="1035">
        <v>654.02657999999997</v>
      </c>
      <c r="F110" s="1036">
        <v>68879.029328387958</v>
      </c>
      <c r="G110" s="1036">
        <v>0</v>
      </c>
      <c r="H110" s="1035">
        <v>4309.9305100000001</v>
      </c>
      <c r="I110" s="1035">
        <v>5622.9621775689147</v>
      </c>
      <c r="J110" s="1500">
        <v>205005.64550195698</v>
      </c>
      <c r="K110" s="921">
        <v>19284</v>
      </c>
    </row>
    <row r="111" spans="1:13" ht="12.75" customHeight="1" x14ac:dyDescent="0.2">
      <c r="A111" s="107" t="s">
        <v>289</v>
      </c>
      <c r="B111" s="1775">
        <v>54525.089304703783</v>
      </c>
      <c r="C111" s="1221">
        <f t="shared" si="3"/>
        <v>382521.36454902089</v>
      </c>
      <c r="D111" s="1492">
        <v>187485.34523556396</v>
      </c>
      <c r="E111" s="1035">
        <v>7560.8847000000005</v>
      </c>
      <c r="F111" s="1036">
        <v>19473.969187846513</v>
      </c>
      <c r="G111" s="1036">
        <v>0</v>
      </c>
      <c r="H111" s="1291">
        <v>6486.1499299999996</v>
      </c>
      <c r="I111" s="1035">
        <v>3367.0391329750978</v>
      </c>
      <c r="J111" s="1500">
        <v>158147.97636263535</v>
      </c>
      <c r="K111" s="921">
        <v>16369</v>
      </c>
    </row>
    <row r="112" spans="1:13" ht="12.75" customHeight="1" x14ac:dyDescent="0.2">
      <c r="A112" s="107" t="s">
        <v>290</v>
      </c>
      <c r="B112" s="1775">
        <v>55711.333267016933</v>
      </c>
      <c r="C112" s="1221">
        <f t="shared" si="3"/>
        <v>343033.94770005473</v>
      </c>
      <c r="D112" s="1492">
        <v>176318.79638334538</v>
      </c>
      <c r="E112" s="1035">
        <v>33.403500000000001</v>
      </c>
      <c r="F112" s="1036">
        <v>15284.921130274593</v>
      </c>
      <c r="G112" s="1036">
        <v>0</v>
      </c>
      <c r="H112" s="1291">
        <v>0</v>
      </c>
      <c r="I112" s="1035">
        <v>4086.5389017037155</v>
      </c>
      <c r="J112" s="1500">
        <v>147310.28778473107</v>
      </c>
      <c r="K112" s="921">
        <v>13570</v>
      </c>
    </row>
    <row r="113" spans="1:14" ht="12.75" customHeight="1" x14ac:dyDescent="0.2">
      <c r="A113" s="107" t="s">
        <v>291</v>
      </c>
      <c r="B113" s="1775">
        <v>65926.826870811725</v>
      </c>
      <c r="C113" s="1221">
        <f t="shared" si="3"/>
        <v>503252.213619271</v>
      </c>
      <c r="D113" s="1492">
        <v>310900.18674600648</v>
      </c>
      <c r="E113" s="1035">
        <v>193.23604999999998</v>
      </c>
      <c r="F113" s="1036">
        <v>35733.709761224105</v>
      </c>
      <c r="G113" s="1036">
        <v>0</v>
      </c>
      <c r="H113" s="1035">
        <v>0</v>
      </c>
      <c r="I113" s="1035">
        <v>4706.8515241900905</v>
      </c>
      <c r="J113" s="1500">
        <v>151718.2295378503</v>
      </c>
      <c r="K113" s="921">
        <v>17588</v>
      </c>
    </row>
    <row r="114" spans="1:14" ht="12.75" customHeight="1" x14ac:dyDescent="0.2">
      <c r="A114" s="107" t="s">
        <v>292</v>
      </c>
      <c r="B114" s="1775">
        <v>54153.69877796666</v>
      </c>
      <c r="C114" s="1221">
        <f t="shared" si="3"/>
        <v>416562.29140266206</v>
      </c>
      <c r="D114" s="1492">
        <v>219127.31125552588</v>
      </c>
      <c r="E114" s="1035">
        <v>0</v>
      </c>
      <c r="F114" s="1036">
        <v>19976.528327570366</v>
      </c>
      <c r="G114" s="1036">
        <v>0</v>
      </c>
      <c r="H114" s="1291">
        <v>0</v>
      </c>
      <c r="I114" s="1035">
        <v>3259.6359426244371</v>
      </c>
      <c r="J114" s="1500">
        <v>174198.8158769414</v>
      </c>
      <c r="K114" s="921">
        <v>17074</v>
      </c>
    </row>
    <row r="115" spans="1:14" ht="12.75" customHeight="1" x14ac:dyDescent="0.2">
      <c r="A115" s="107" t="s">
        <v>293</v>
      </c>
      <c r="B115" s="1775">
        <v>49070.164083119926</v>
      </c>
      <c r="C115" s="1221">
        <f t="shared" si="3"/>
        <v>271921.36457643216</v>
      </c>
      <c r="D115" s="1492">
        <v>149229.63322507747</v>
      </c>
      <c r="E115" s="1035">
        <v>198.52270999999999</v>
      </c>
      <c r="F115" s="1036">
        <v>26710.959101876037</v>
      </c>
      <c r="G115" s="1036">
        <v>0</v>
      </c>
      <c r="H115" s="1291">
        <v>0</v>
      </c>
      <c r="I115" s="1035">
        <v>3869.2652212688172</v>
      </c>
      <c r="J115" s="1500">
        <v>91912.984318209812</v>
      </c>
      <c r="K115" s="921">
        <v>10788</v>
      </c>
    </row>
    <row r="116" spans="1:14" ht="12.75" customHeight="1" x14ac:dyDescent="0.2">
      <c r="A116" s="107" t="s">
        <v>294</v>
      </c>
      <c r="B116" s="1775">
        <v>58200.635526555234</v>
      </c>
      <c r="C116" s="1221">
        <f t="shared" si="3"/>
        <v>454833.75753648771</v>
      </c>
      <c r="D116" s="1492">
        <v>207324.6201082902</v>
      </c>
      <c r="E116" s="1035">
        <v>643.58517000000006</v>
      </c>
      <c r="F116" s="1036">
        <v>16615.929299914347</v>
      </c>
      <c r="G116" s="1036">
        <v>0</v>
      </c>
      <c r="H116" s="1291">
        <v>3719.3373500000002</v>
      </c>
      <c r="I116" s="1035">
        <v>3589.3001182939024</v>
      </c>
      <c r="J116" s="1500">
        <v>222940.98548998928</v>
      </c>
      <c r="K116" s="921">
        <v>19483</v>
      </c>
    </row>
    <row r="117" spans="1:14" ht="12.75" customHeight="1" x14ac:dyDescent="0.2">
      <c r="A117" s="107" t="s">
        <v>295</v>
      </c>
      <c r="B117" s="1775">
        <v>63972.950285287596</v>
      </c>
      <c r="C117" s="1221">
        <f t="shared" si="3"/>
        <v>508953.96668110724</v>
      </c>
      <c r="D117" s="1492">
        <v>241646.7086181347</v>
      </c>
      <c r="E117" s="1035">
        <v>0</v>
      </c>
      <c r="F117" s="1036">
        <v>13485.605709831339</v>
      </c>
      <c r="G117" s="1036">
        <v>0</v>
      </c>
      <c r="H117" s="1035">
        <v>0</v>
      </c>
      <c r="I117" s="1035">
        <v>4447.1420137001442</v>
      </c>
      <c r="J117" s="1500">
        <v>249374.51033944104</v>
      </c>
      <c r="K117" s="921">
        <v>22383</v>
      </c>
    </row>
    <row r="118" spans="1:14" ht="12.75" customHeight="1" x14ac:dyDescent="0.2">
      <c r="A118" s="107" t="s">
        <v>296</v>
      </c>
      <c r="B118" s="1775">
        <v>41791.581152029095</v>
      </c>
      <c r="C118" s="1221">
        <f t="shared" si="3"/>
        <v>440505.3229927122</v>
      </c>
      <c r="D118" s="1492">
        <v>161030.96783838194</v>
      </c>
      <c r="E118" s="1035">
        <v>347.02274</v>
      </c>
      <c r="F118" s="1036">
        <v>24512.403773618607</v>
      </c>
      <c r="G118" s="1036">
        <v>0</v>
      </c>
      <c r="H118" s="1035">
        <v>73732.107170000003</v>
      </c>
      <c r="I118" s="1035">
        <v>4195.1715005007545</v>
      </c>
      <c r="J118" s="1500">
        <v>176687.64997021091</v>
      </c>
      <c r="K118" s="921">
        <v>14943</v>
      </c>
    </row>
    <row r="119" spans="1:14" ht="12.75" customHeight="1" x14ac:dyDescent="0.2">
      <c r="A119" s="107" t="s">
        <v>297</v>
      </c>
      <c r="B119" s="1775">
        <v>58044.628452230914</v>
      </c>
      <c r="C119" s="1221">
        <f t="shared" si="3"/>
        <v>349850.68554577651</v>
      </c>
      <c r="D119" s="1492">
        <v>192127.24306998414</v>
      </c>
      <c r="E119" s="1035">
        <v>0</v>
      </c>
      <c r="F119" s="1036">
        <v>28096.162633258537</v>
      </c>
      <c r="G119" s="1036">
        <v>0</v>
      </c>
      <c r="H119" s="1291">
        <v>1.26</v>
      </c>
      <c r="I119" s="1035">
        <v>4238.2929866344157</v>
      </c>
      <c r="J119" s="1500">
        <v>125387.7268558994</v>
      </c>
      <c r="K119" s="921">
        <v>11848</v>
      </c>
    </row>
    <row r="120" spans="1:14" ht="12.75" customHeight="1" x14ac:dyDescent="0.2">
      <c r="A120" s="329"/>
      <c r="B120" s="330"/>
      <c r="C120" s="1039"/>
      <c r="D120" s="1039"/>
      <c r="E120" s="1039"/>
      <c r="F120" s="1039"/>
      <c r="G120" s="1039"/>
      <c r="H120" s="1039"/>
      <c r="I120" s="1039"/>
      <c r="J120" s="1040"/>
      <c r="K120" s="962"/>
    </row>
    <row r="121" spans="1:14" ht="12.75" customHeight="1" x14ac:dyDescent="0.2">
      <c r="A121" s="331" t="s">
        <v>2048</v>
      </c>
      <c r="B121" s="334">
        <f>SUM(B107:B119)</f>
        <v>773884.02407075255</v>
      </c>
      <c r="C121" s="1292">
        <f t="shared" ref="C121:K121" si="4">SUM(C107:C119)</f>
        <v>6380720.0706233084</v>
      </c>
      <c r="D121" s="1292">
        <f t="shared" si="4"/>
        <v>3436153.9109999994</v>
      </c>
      <c r="E121" s="1292">
        <f t="shared" si="4"/>
        <v>12444.9583</v>
      </c>
      <c r="F121" s="1292">
        <f t="shared" si="4"/>
        <v>474298.50100000005</v>
      </c>
      <c r="G121" s="1292">
        <f t="shared" si="4"/>
        <v>0</v>
      </c>
      <c r="H121" s="1292">
        <f t="shared" si="4"/>
        <v>95035.54724</v>
      </c>
      <c r="I121" s="1287">
        <f t="shared" si="4"/>
        <v>58335.66599999999</v>
      </c>
      <c r="J121" s="1288">
        <f t="shared" si="4"/>
        <v>2304451.4870833093</v>
      </c>
      <c r="K121" s="1015">
        <f t="shared" si="4"/>
        <v>221522</v>
      </c>
    </row>
    <row r="122" spans="1:14" ht="12.75" thickBot="1" x14ac:dyDescent="0.25">
      <c r="A122" s="335"/>
      <c r="B122" s="336"/>
      <c r="C122" s="337"/>
      <c r="D122" s="133"/>
      <c r="E122" s="145"/>
      <c r="F122" s="133"/>
      <c r="G122" s="133"/>
      <c r="H122" s="337"/>
      <c r="I122" s="337"/>
      <c r="J122" s="639"/>
      <c r="K122" s="777"/>
    </row>
    <row r="123" spans="1:14" x14ac:dyDescent="0.2">
      <c r="A123" s="672"/>
      <c r="B123" s="673"/>
      <c r="C123" s="674"/>
      <c r="D123" s="674"/>
      <c r="E123" s="674"/>
      <c r="F123" s="674"/>
      <c r="G123" s="674"/>
      <c r="H123" s="674"/>
      <c r="I123" s="674"/>
      <c r="J123" s="674"/>
      <c r="K123" s="682"/>
    </row>
    <row r="124" spans="1:14" x14ac:dyDescent="0.2">
      <c r="A124" s="676" t="s">
        <v>2064</v>
      </c>
      <c r="B124" s="615"/>
      <c r="C124" s="272"/>
      <c r="D124" s="272"/>
      <c r="E124" s="272"/>
      <c r="F124" s="272"/>
      <c r="G124" s="272"/>
      <c r="H124" s="272"/>
      <c r="I124" s="272"/>
      <c r="J124" s="272"/>
      <c r="K124" s="683"/>
    </row>
    <row r="125" spans="1:14" ht="13.5" customHeight="1" x14ac:dyDescent="0.2">
      <c r="A125" s="1830" t="s">
        <v>2113</v>
      </c>
      <c r="B125" s="1828"/>
      <c r="C125" s="1828"/>
      <c r="D125" s="1828"/>
      <c r="E125" s="1828"/>
      <c r="F125" s="1828"/>
      <c r="G125" s="1828"/>
      <c r="H125" s="1828"/>
      <c r="I125" s="1829"/>
      <c r="J125" s="1830"/>
      <c r="K125" s="1829"/>
    </row>
    <row r="126" spans="1:14" ht="36" customHeight="1" x14ac:dyDescent="0.2">
      <c r="A126" s="1827" t="s">
        <v>2085</v>
      </c>
      <c r="B126" s="1828"/>
      <c r="C126" s="1828"/>
      <c r="D126" s="1828"/>
      <c r="E126" s="1828"/>
      <c r="F126" s="1828"/>
      <c r="G126" s="1828"/>
      <c r="H126" s="1828"/>
      <c r="I126" s="1828"/>
      <c r="J126" s="1828"/>
      <c r="K126" s="1829"/>
    </row>
    <row r="127" spans="1:14" ht="12" customHeight="1" x14ac:dyDescent="0.2">
      <c r="A127" s="1830" t="s">
        <v>1248</v>
      </c>
      <c r="B127" s="1828"/>
      <c r="C127" s="1828"/>
      <c r="D127" s="1828"/>
      <c r="E127" s="1828"/>
      <c r="F127" s="1828"/>
      <c r="G127" s="1828"/>
      <c r="H127" s="1828"/>
      <c r="I127" s="1828"/>
      <c r="J127" s="1828"/>
      <c r="K127" s="1829"/>
    </row>
    <row r="128" spans="1:14" ht="36" customHeight="1" x14ac:dyDescent="0.2">
      <c r="A128" s="1827" t="s">
        <v>2110</v>
      </c>
      <c r="B128" s="1828"/>
      <c r="C128" s="1828"/>
      <c r="D128" s="1828"/>
      <c r="E128" s="1828"/>
      <c r="F128" s="1828"/>
      <c r="G128" s="1828"/>
      <c r="H128" s="1828"/>
      <c r="I128" s="1829"/>
      <c r="J128" s="1830"/>
      <c r="K128" s="1829"/>
      <c r="N128" s="17"/>
    </row>
    <row r="129" spans="1:11" ht="12" customHeight="1" x14ac:dyDescent="0.2">
      <c r="A129" s="1830" t="s">
        <v>2080</v>
      </c>
      <c r="B129" s="1828"/>
      <c r="C129" s="1828"/>
      <c r="D129" s="1828"/>
      <c r="E129" s="1828"/>
      <c r="F129" s="1828"/>
      <c r="G129" s="1828"/>
      <c r="H129" s="1828"/>
      <c r="I129" s="1828"/>
      <c r="J129" s="1828"/>
      <c r="K129" s="1829"/>
    </row>
    <row r="130" spans="1:11" ht="24" customHeight="1" x14ac:dyDescent="0.2">
      <c r="A130" s="1827" t="s">
        <v>2089</v>
      </c>
      <c r="B130" s="1828"/>
      <c r="C130" s="1828"/>
      <c r="D130" s="1828"/>
      <c r="E130" s="1828"/>
      <c r="F130" s="1828"/>
      <c r="G130" s="1828"/>
      <c r="H130" s="1828"/>
      <c r="I130" s="1828"/>
      <c r="J130" s="1828"/>
      <c r="K130" s="1829"/>
    </row>
    <row r="131" spans="1:11" ht="24" customHeight="1" x14ac:dyDescent="0.2">
      <c r="A131" s="1827" t="s">
        <v>1249</v>
      </c>
      <c r="B131" s="1828"/>
      <c r="C131" s="1828"/>
      <c r="D131" s="1828"/>
      <c r="E131" s="1828"/>
      <c r="F131" s="1828"/>
      <c r="G131" s="1828"/>
      <c r="H131" s="1828"/>
      <c r="I131" s="1828"/>
      <c r="J131" s="1828"/>
      <c r="K131" s="1829"/>
    </row>
    <row r="132" spans="1:11" ht="12.75" thickBot="1" x14ac:dyDescent="0.25">
      <c r="A132" s="1831" t="s">
        <v>2140</v>
      </c>
      <c r="B132" s="1832"/>
      <c r="C132" s="1832"/>
      <c r="D132" s="1832"/>
      <c r="E132" s="1832"/>
      <c r="F132" s="1832"/>
      <c r="G132" s="1832"/>
      <c r="H132" s="1832"/>
      <c r="I132" s="1832"/>
      <c r="J132" s="1832"/>
      <c r="K132" s="1833"/>
    </row>
    <row r="133" spans="1:11" x14ac:dyDescent="0.2">
      <c r="B133" s="112"/>
      <c r="C133" s="137"/>
      <c r="D133" s="138"/>
      <c r="E133" s="138"/>
      <c r="F133" s="138"/>
      <c r="G133" s="138"/>
      <c r="H133" s="138"/>
      <c r="I133" s="138"/>
      <c r="J133" s="137"/>
      <c r="K133" s="574"/>
    </row>
    <row r="134" spans="1:11" x14ac:dyDescent="0.2">
      <c r="A134" s="46"/>
      <c r="B134" s="112"/>
      <c r="C134" s="137"/>
      <c r="D134" s="138"/>
      <c r="E134" s="138"/>
      <c r="F134" s="138"/>
      <c r="G134" s="138"/>
      <c r="H134" s="138"/>
      <c r="I134" s="138"/>
      <c r="J134" s="137"/>
      <c r="K134" s="574"/>
    </row>
  </sheetData>
  <mergeCells count="10">
    <mergeCell ref="A132:K132"/>
    <mergeCell ref="A129:K129"/>
    <mergeCell ref="A1:K1"/>
    <mergeCell ref="A2:K2"/>
    <mergeCell ref="A125:K125"/>
    <mergeCell ref="A126:K126"/>
    <mergeCell ref="A130:K130"/>
    <mergeCell ref="A127:K127"/>
    <mergeCell ref="A128:K128"/>
    <mergeCell ref="A131:K13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zoomScaleNormal="100" workbookViewId="0">
      <selection activeCell="A400" sqref="A400"/>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6384" width="8.85546875" style="2"/>
  </cols>
  <sheetData>
    <row r="1" spans="1:11" x14ac:dyDescent="0.2">
      <c r="A1" s="1852" t="s">
        <v>2112</v>
      </c>
      <c r="B1" s="1853"/>
      <c r="C1" s="1853"/>
      <c r="D1" s="1853"/>
      <c r="E1" s="1853"/>
      <c r="F1" s="1853"/>
      <c r="G1" s="1853"/>
      <c r="H1" s="1853"/>
      <c r="I1" s="1853"/>
      <c r="J1" s="1853"/>
      <c r="K1" s="1854"/>
    </row>
    <row r="2" spans="1:11" ht="12.7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49</v>
      </c>
      <c r="B4" s="1807">
        <v>6062.8901999645996</v>
      </c>
      <c r="C4" s="1035">
        <f>SUM(D4:J4)</f>
        <v>49986.927497700533</v>
      </c>
      <c r="D4" s="1492">
        <v>32003.222000000002</v>
      </c>
      <c r="E4" s="1233">
        <v>0</v>
      </c>
      <c r="F4" s="1233">
        <v>4959.6350000000002</v>
      </c>
      <c r="G4" s="1234">
        <v>0</v>
      </c>
      <c r="H4" s="1492">
        <v>0</v>
      </c>
      <c r="I4" s="1497">
        <v>243.38800000000001</v>
      </c>
      <c r="J4" s="1492">
        <v>12780.682497700533</v>
      </c>
      <c r="K4" s="945">
        <v>1460</v>
      </c>
    </row>
    <row r="5" spans="1:11" ht="12.75" customHeight="1" x14ac:dyDescent="0.2">
      <c r="A5" s="3" t="s">
        <v>50</v>
      </c>
      <c r="B5" s="1807">
        <v>20173.040755639999</v>
      </c>
      <c r="C5" s="1035">
        <f>SUM(D5:J5)</f>
        <v>103194.79658650947</v>
      </c>
      <c r="D5" s="1492">
        <v>64011.538999999997</v>
      </c>
      <c r="E5" s="1233">
        <v>0</v>
      </c>
      <c r="F5" s="1233">
        <v>8336.8799999999992</v>
      </c>
      <c r="G5" s="1234">
        <v>0</v>
      </c>
      <c r="H5" s="1492">
        <v>0</v>
      </c>
      <c r="I5" s="1499">
        <v>1708.0909999999999</v>
      </c>
      <c r="J5" s="1492">
        <v>29138.286586509479</v>
      </c>
      <c r="K5" s="846">
        <v>4657</v>
      </c>
    </row>
    <row r="6" spans="1:11" ht="12.75" customHeight="1" x14ac:dyDescent="0.2">
      <c r="A6" s="3" t="s">
        <v>51</v>
      </c>
      <c r="B6" s="1807">
        <v>2397.6031659784999</v>
      </c>
      <c r="C6" s="1035">
        <f t="shared" ref="C6:C69" si="0">SUM(D6:J6)</f>
        <v>16391.88171983531</v>
      </c>
      <c r="D6" s="1492">
        <v>10848.61</v>
      </c>
      <c r="E6" s="1233">
        <v>0</v>
      </c>
      <c r="F6" s="1233">
        <v>507.18799999999999</v>
      </c>
      <c r="G6" s="1234">
        <v>0</v>
      </c>
      <c r="H6" s="1492">
        <v>0</v>
      </c>
      <c r="I6" s="1499">
        <v>82.328000000000003</v>
      </c>
      <c r="J6" s="1492">
        <v>4953.7557198353106</v>
      </c>
      <c r="K6" s="846">
        <v>624</v>
      </c>
    </row>
    <row r="7" spans="1:11" ht="12.75" customHeight="1" x14ac:dyDescent="0.2">
      <c r="A7" s="3" t="s">
        <v>52</v>
      </c>
      <c r="B7" s="1807">
        <v>1311.1530495535001</v>
      </c>
      <c r="C7" s="1035">
        <f t="shared" si="0"/>
        <v>11744.385491726815</v>
      </c>
      <c r="D7" s="1492">
        <v>7387.2359999999999</v>
      </c>
      <c r="E7" s="1233">
        <v>0</v>
      </c>
      <c r="F7" s="1233">
        <v>294.99799999999999</v>
      </c>
      <c r="G7" s="1234">
        <v>0</v>
      </c>
      <c r="H7" s="1492">
        <v>0</v>
      </c>
      <c r="I7" s="1499">
        <v>45.881</v>
      </c>
      <c r="J7" s="1492">
        <v>4016.2704917268147</v>
      </c>
      <c r="K7" s="846">
        <v>471</v>
      </c>
    </row>
    <row r="8" spans="1:11" ht="12.75" customHeight="1" x14ac:dyDescent="0.2">
      <c r="A8" s="3" t="s">
        <v>53</v>
      </c>
      <c r="B8" s="1807">
        <v>4833.44252495</v>
      </c>
      <c r="C8" s="1035">
        <f t="shared" si="0"/>
        <v>23180.115615691793</v>
      </c>
      <c r="D8" s="1492">
        <v>10466.763999999999</v>
      </c>
      <c r="E8" s="1233">
        <v>0</v>
      </c>
      <c r="F8" s="1233">
        <v>895.79100000000005</v>
      </c>
      <c r="G8" s="1234">
        <v>0</v>
      </c>
      <c r="H8" s="1492">
        <v>0</v>
      </c>
      <c r="I8" s="1499">
        <v>95.233999999999995</v>
      </c>
      <c r="J8" s="1492">
        <v>11722.326615691796</v>
      </c>
      <c r="K8" s="846">
        <v>1040</v>
      </c>
    </row>
    <row r="9" spans="1:11" ht="12.75" customHeight="1" x14ac:dyDescent="0.2">
      <c r="A9" s="3" t="s">
        <v>54</v>
      </c>
      <c r="B9" s="1807">
        <v>911.37521856400008</v>
      </c>
      <c r="C9" s="1035">
        <f t="shared" si="0"/>
        <v>8166.6579555532007</v>
      </c>
      <c r="D9" s="1492">
        <v>4618.6379999999999</v>
      </c>
      <c r="E9" s="1233">
        <v>0</v>
      </c>
      <c r="F9" s="1233">
        <v>275.07400000000001</v>
      </c>
      <c r="G9" s="1234">
        <v>0</v>
      </c>
      <c r="H9" s="1492">
        <v>0</v>
      </c>
      <c r="I9" s="1499">
        <v>32.313000000000002</v>
      </c>
      <c r="J9" s="1492">
        <v>3240.6329555532016</v>
      </c>
      <c r="K9" s="846">
        <v>221</v>
      </c>
    </row>
    <row r="10" spans="1:11" ht="12.75" customHeight="1" x14ac:dyDescent="0.2">
      <c r="A10" s="3" t="s">
        <v>55</v>
      </c>
      <c r="B10" s="1807">
        <v>1818.5301478068</v>
      </c>
      <c r="C10" s="1035">
        <f t="shared" si="0"/>
        <v>13484.634029436762</v>
      </c>
      <c r="D10" s="1492">
        <v>8668.1919999999991</v>
      </c>
      <c r="E10" s="1233">
        <v>0</v>
      </c>
      <c r="F10" s="1233">
        <v>420.82</v>
      </c>
      <c r="G10" s="1234">
        <v>0</v>
      </c>
      <c r="H10" s="1492">
        <v>0</v>
      </c>
      <c r="I10" s="1499">
        <v>88.766999999999996</v>
      </c>
      <c r="J10" s="1492">
        <v>4306.8550294367633</v>
      </c>
      <c r="K10" s="846">
        <v>451</v>
      </c>
    </row>
    <row r="11" spans="1:11" ht="12.75" customHeight="1" x14ac:dyDescent="0.2">
      <c r="A11" s="3" t="s">
        <v>56</v>
      </c>
      <c r="B11" s="1807">
        <v>11884.135714245</v>
      </c>
      <c r="C11" s="1035">
        <f t="shared" si="0"/>
        <v>89541.501930562226</v>
      </c>
      <c r="D11" s="1492">
        <v>59918.256000000001</v>
      </c>
      <c r="E11" s="1233">
        <v>0</v>
      </c>
      <c r="F11" s="1233">
        <v>4104.04</v>
      </c>
      <c r="G11" s="1234">
        <v>0</v>
      </c>
      <c r="H11" s="1492">
        <v>0</v>
      </c>
      <c r="I11" s="1499">
        <v>506.214</v>
      </c>
      <c r="J11" s="1492">
        <v>25012.991930562217</v>
      </c>
      <c r="K11" s="846">
        <v>3260</v>
      </c>
    </row>
    <row r="12" spans="1:11" ht="12.75" customHeight="1" x14ac:dyDescent="0.2">
      <c r="A12" s="3" t="s">
        <v>57</v>
      </c>
      <c r="B12" s="1807">
        <v>3099.8701845045002</v>
      </c>
      <c r="C12" s="1035">
        <f t="shared" si="0"/>
        <v>24741.280572502466</v>
      </c>
      <c r="D12" s="1492">
        <v>15107.014999999999</v>
      </c>
      <c r="E12" s="1233">
        <v>0</v>
      </c>
      <c r="F12" s="1233">
        <v>880.06899999999996</v>
      </c>
      <c r="G12" s="1234">
        <v>0</v>
      </c>
      <c r="H12" s="1492">
        <v>0</v>
      </c>
      <c r="I12" s="1499">
        <v>106.46</v>
      </c>
      <c r="J12" s="1492">
        <v>8647.7365725024683</v>
      </c>
      <c r="K12" s="846">
        <v>821</v>
      </c>
    </row>
    <row r="13" spans="1:11" ht="12.75" customHeight="1" x14ac:dyDescent="0.2">
      <c r="A13" s="3" t="s">
        <v>58</v>
      </c>
      <c r="B13" s="1807">
        <v>2161.6155212949002</v>
      </c>
      <c r="C13" s="1035">
        <f t="shared" si="0"/>
        <v>12260.345356066591</v>
      </c>
      <c r="D13" s="1492">
        <v>7771.1</v>
      </c>
      <c r="E13" s="1233">
        <v>0</v>
      </c>
      <c r="F13" s="1233">
        <v>257.25</v>
      </c>
      <c r="G13" s="1234">
        <v>0</v>
      </c>
      <c r="H13" s="1492">
        <v>0</v>
      </c>
      <c r="I13" s="1499">
        <v>145.99199999999999</v>
      </c>
      <c r="J13" s="1492">
        <v>4086.0033560665902</v>
      </c>
      <c r="K13" s="846">
        <v>497</v>
      </c>
    </row>
    <row r="14" spans="1:11" ht="12.75" customHeight="1" x14ac:dyDescent="0.2">
      <c r="A14" s="3" t="s">
        <v>59</v>
      </c>
      <c r="B14" s="1807">
        <v>3339.3914371018</v>
      </c>
      <c r="C14" s="1035">
        <f t="shared" si="0"/>
        <v>28537.438623251743</v>
      </c>
      <c r="D14" s="1492">
        <v>17279.062999999998</v>
      </c>
      <c r="E14" s="1233">
        <v>0</v>
      </c>
      <c r="F14" s="1233">
        <v>1024.029</v>
      </c>
      <c r="G14" s="1234">
        <v>0</v>
      </c>
      <c r="H14" s="1492">
        <v>0</v>
      </c>
      <c r="I14" s="1499">
        <v>150.114</v>
      </c>
      <c r="J14" s="1492">
        <v>10084.232623251746</v>
      </c>
      <c r="K14" s="846">
        <v>857</v>
      </c>
    </row>
    <row r="15" spans="1:11" ht="12.75" customHeight="1" x14ac:dyDescent="0.2">
      <c r="A15" s="3" t="s">
        <v>60</v>
      </c>
      <c r="B15" s="1807">
        <v>926.97536192079997</v>
      </c>
      <c r="C15" s="1035">
        <f t="shared" si="0"/>
        <v>10224.276615425122</v>
      </c>
      <c r="D15" s="1492">
        <v>7035.5709999999999</v>
      </c>
      <c r="E15" s="1233">
        <v>0</v>
      </c>
      <c r="F15" s="1233">
        <v>155.06</v>
      </c>
      <c r="G15" s="1234">
        <v>0</v>
      </c>
      <c r="H15" s="1492">
        <v>0</v>
      </c>
      <c r="I15" s="1499">
        <v>94.784999999999997</v>
      </c>
      <c r="J15" s="1492">
        <v>2938.8606154251211</v>
      </c>
      <c r="K15" s="846">
        <v>333</v>
      </c>
    </row>
    <row r="16" spans="1:11" ht="12.75" customHeight="1" x14ac:dyDescent="0.2">
      <c r="A16" s="3" t="s">
        <v>61</v>
      </c>
      <c r="B16" s="1807">
        <v>1752.9301615811</v>
      </c>
      <c r="C16" s="1035">
        <f t="shared" si="0"/>
        <v>14194.899944013481</v>
      </c>
      <c r="D16" s="1492">
        <v>9088.3670000000002</v>
      </c>
      <c r="E16" s="1233">
        <v>0</v>
      </c>
      <c r="F16" s="1233">
        <v>372.495</v>
      </c>
      <c r="G16" s="1234">
        <v>0</v>
      </c>
      <c r="H16" s="1492">
        <v>0</v>
      </c>
      <c r="I16" s="1499">
        <v>58.98</v>
      </c>
      <c r="J16" s="1492">
        <v>4675.0579440134807</v>
      </c>
      <c r="K16" s="846">
        <v>577</v>
      </c>
    </row>
    <row r="17" spans="1:11" ht="12.75" customHeight="1" x14ac:dyDescent="0.2">
      <c r="A17" s="3" t="s">
        <v>62</v>
      </c>
      <c r="B17" s="1807">
        <v>1235.0727572593</v>
      </c>
      <c r="C17" s="1035">
        <f t="shared" si="0"/>
        <v>7725.48164221558</v>
      </c>
      <c r="D17" s="1492">
        <v>4597.2039999999997</v>
      </c>
      <c r="E17" s="1233">
        <v>0</v>
      </c>
      <c r="F17" s="1233">
        <v>183.57</v>
      </c>
      <c r="G17" s="1234">
        <v>0</v>
      </c>
      <c r="H17" s="1492">
        <v>0</v>
      </c>
      <c r="I17" s="1499">
        <v>43.844999999999999</v>
      </c>
      <c r="J17" s="1492">
        <v>2900.8626422155808</v>
      </c>
      <c r="K17" s="846">
        <v>325</v>
      </c>
    </row>
    <row r="18" spans="1:11" ht="12.75" customHeight="1" x14ac:dyDescent="0.2">
      <c r="A18" s="3" t="s">
        <v>63</v>
      </c>
      <c r="B18" s="1807">
        <v>966.02985825749988</v>
      </c>
      <c r="C18" s="1035">
        <f t="shared" si="0"/>
        <v>5935.0146141855948</v>
      </c>
      <c r="D18" s="1492">
        <v>3453.1959999999999</v>
      </c>
      <c r="E18" s="1233">
        <v>0</v>
      </c>
      <c r="F18" s="1233">
        <v>168.17</v>
      </c>
      <c r="G18" s="1234">
        <v>0</v>
      </c>
      <c r="H18" s="1492">
        <v>0</v>
      </c>
      <c r="I18" s="1499">
        <v>0.29899999999999999</v>
      </c>
      <c r="J18" s="1492">
        <v>2313.3496141855949</v>
      </c>
      <c r="K18" s="846">
        <v>281</v>
      </c>
    </row>
    <row r="19" spans="1:11" ht="12.75" customHeight="1" x14ac:dyDescent="0.2">
      <c r="A19" s="3" t="s">
        <v>64</v>
      </c>
      <c r="B19" s="1807">
        <v>7431.4192114165007</v>
      </c>
      <c r="C19" s="1035">
        <f t="shared" si="0"/>
        <v>72757.458251841235</v>
      </c>
      <c r="D19" s="1492">
        <v>51919.658000000003</v>
      </c>
      <c r="E19" s="1233">
        <v>0</v>
      </c>
      <c r="F19" s="1233">
        <v>6866.7759999999998</v>
      </c>
      <c r="G19" s="1234">
        <v>0</v>
      </c>
      <c r="H19" s="1492">
        <v>0</v>
      </c>
      <c r="I19" s="1499">
        <v>463.72</v>
      </c>
      <c r="J19" s="1492">
        <v>13507.304251841239</v>
      </c>
      <c r="K19" s="846">
        <v>1878</v>
      </c>
    </row>
    <row r="20" spans="1:11" ht="12.75" customHeight="1" x14ac:dyDescent="0.2">
      <c r="A20" s="3" t="s">
        <v>65</v>
      </c>
      <c r="B20" s="1807">
        <v>4739.8855634505999</v>
      </c>
      <c r="C20" s="1035">
        <f t="shared" si="0"/>
        <v>35180.611207771188</v>
      </c>
      <c r="D20" s="1492">
        <v>23523.334999999999</v>
      </c>
      <c r="E20" s="1233">
        <v>0</v>
      </c>
      <c r="F20" s="1233">
        <v>1389.346</v>
      </c>
      <c r="G20" s="1234">
        <v>0</v>
      </c>
      <c r="H20" s="1492">
        <v>0</v>
      </c>
      <c r="I20" s="1499">
        <v>347.87200000000001</v>
      </c>
      <c r="J20" s="1492">
        <v>9920.0582077711915</v>
      </c>
      <c r="K20" s="846">
        <v>1337</v>
      </c>
    </row>
    <row r="21" spans="1:11" ht="12.75" customHeight="1" x14ac:dyDescent="0.2">
      <c r="A21" s="3" t="s">
        <v>66</v>
      </c>
      <c r="B21" s="1807">
        <v>1224.8837142639998</v>
      </c>
      <c r="C21" s="1035">
        <f t="shared" si="0"/>
        <v>10327.682396779604</v>
      </c>
      <c r="D21" s="1492">
        <v>6104.3779999999997</v>
      </c>
      <c r="E21" s="1233">
        <v>0</v>
      </c>
      <c r="F21" s="1233">
        <v>322.74799999999999</v>
      </c>
      <c r="G21" s="1234">
        <v>0</v>
      </c>
      <c r="H21" s="1492">
        <v>0</v>
      </c>
      <c r="I21" s="1499">
        <v>46.801000000000002</v>
      </c>
      <c r="J21" s="1492">
        <v>3853.7553967796043</v>
      </c>
      <c r="K21" s="846">
        <v>408</v>
      </c>
    </row>
    <row r="22" spans="1:11" ht="12.75" customHeight="1" x14ac:dyDescent="0.2">
      <c r="A22" s="3" t="s">
        <v>67</v>
      </c>
      <c r="B22" s="1807">
        <v>1016.7959352387001</v>
      </c>
      <c r="C22" s="1035">
        <f t="shared" si="0"/>
        <v>8235.6215508726382</v>
      </c>
      <c r="D22" s="1492">
        <v>5102.3280000000004</v>
      </c>
      <c r="E22" s="1233">
        <v>0</v>
      </c>
      <c r="F22" s="1233">
        <v>267.06400000000002</v>
      </c>
      <c r="G22" s="1234">
        <v>0</v>
      </c>
      <c r="H22" s="1492">
        <v>0</v>
      </c>
      <c r="I22" s="1499">
        <v>21.516999999999999</v>
      </c>
      <c r="J22" s="1492">
        <v>2844.7125508726381</v>
      </c>
      <c r="K22" s="846">
        <v>272</v>
      </c>
    </row>
    <row r="23" spans="1:11" ht="12.75" customHeight="1" x14ac:dyDescent="0.2">
      <c r="A23" s="3" t="s">
        <v>68</v>
      </c>
      <c r="B23" s="1807">
        <v>3482.1516087682999</v>
      </c>
      <c r="C23" s="1035">
        <f t="shared" si="0"/>
        <v>26493.755147363852</v>
      </c>
      <c r="D23" s="1492">
        <v>18394.095000000001</v>
      </c>
      <c r="E23" s="1233">
        <v>0</v>
      </c>
      <c r="F23" s="1233">
        <v>719.06100000000004</v>
      </c>
      <c r="G23" s="1234">
        <v>0</v>
      </c>
      <c r="H23" s="1492">
        <v>0</v>
      </c>
      <c r="I23" s="1499">
        <v>89.546999999999997</v>
      </c>
      <c r="J23" s="1492">
        <v>7291.0521473638528</v>
      </c>
      <c r="K23" s="846">
        <v>874</v>
      </c>
    </row>
    <row r="24" spans="1:11" ht="12.75" customHeight="1" x14ac:dyDescent="0.2">
      <c r="A24" s="3" t="s">
        <v>69</v>
      </c>
      <c r="B24" s="1807">
        <v>926.19242559350005</v>
      </c>
      <c r="C24" s="1035">
        <f t="shared" si="0"/>
        <v>9910.1682018430274</v>
      </c>
      <c r="D24" s="1492">
        <v>6400.1139999999996</v>
      </c>
      <c r="E24" s="1233">
        <v>0</v>
      </c>
      <c r="F24" s="1233">
        <v>407.02199999999999</v>
      </c>
      <c r="G24" s="1234">
        <v>0</v>
      </c>
      <c r="H24" s="1492">
        <v>0</v>
      </c>
      <c r="I24" s="1499">
        <v>32.265000000000001</v>
      </c>
      <c r="J24" s="1492">
        <v>3070.7672018430271</v>
      </c>
      <c r="K24" s="846">
        <v>310</v>
      </c>
    </row>
    <row r="25" spans="1:11" ht="12.75" customHeight="1" x14ac:dyDescent="0.2">
      <c r="A25" s="3" t="s">
        <v>70</v>
      </c>
      <c r="B25" s="1807">
        <v>7151.7129834576999</v>
      </c>
      <c r="C25" s="1035">
        <f t="shared" si="0"/>
        <v>43083.701389862355</v>
      </c>
      <c r="D25" s="1492">
        <v>24922.381000000001</v>
      </c>
      <c r="E25" s="1233">
        <v>0</v>
      </c>
      <c r="F25" s="1233">
        <v>2260.4589999999998</v>
      </c>
      <c r="G25" s="1234">
        <v>0</v>
      </c>
      <c r="H25" s="1492">
        <v>0</v>
      </c>
      <c r="I25" s="1499">
        <v>294.86500000000001</v>
      </c>
      <c r="J25" s="1492">
        <v>15605.996389862352</v>
      </c>
      <c r="K25" s="846">
        <v>1488</v>
      </c>
    </row>
    <row r="26" spans="1:11" ht="12.75" customHeight="1" x14ac:dyDescent="0.2">
      <c r="A26" s="3" t="s">
        <v>71</v>
      </c>
      <c r="B26" s="1807">
        <v>7300.5352944760989</v>
      </c>
      <c r="C26" s="1035">
        <f t="shared" si="0"/>
        <v>63093.07375015314</v>
      </c>
      <c r="D26" s="1492">
        <v>43758.574000000001</v>
      </c>
      <c r="E26" s="1233">
        <v>0</v>
      </c>
      <c r="F26" s="1233">
        <v>5104.2290000000003</v>
      </c>
      <c r="G26" s="1234">
        <v>0</v>
      </c>
      <c r="H26" s="1492">
        <v>0</v>
      </c>
      <c r="I26" s="1499">
        <v>385.233</v>
      </c>
      <c r="J26" s="1492">
        <v>13845.037750153137</v>
      </c>
      <c r="K26" s="846">
        <v>2057</v>
      </c>
    </row>
    <row r="27" spans="1:11" ht="12.75" customHeight="1" x14ac:dyDescent="0.2">
      <c r="A27" s="3" t="s">
        <v>72</v>
      </c>
      <c r="B27" s="1807">
        <v>2891.6722521148004</v>
      </c>
      <c r="C27" s="1035">
        <f t="shared" si="0"/>
        <v>29341.370293797787</v>
      </c>
      <c r="D27" s="1492">
        <v>15673.929</v>
      </c>
      <c r="E27" s="1233">
        <v>0</v>
      </c>
      <c r="F27" s="1233">
        <v>1015.011</v>
      </c>
      <c r="G27" s="1234">
        <v>0</v>
      </c>
      <c r="H27" s="1492">
        <v>0</v>
      </c>
      <c r="I27" s="1499">
        <v>245.68899999999999</v>
      </c>
      <c r="J27" s="1492">
        <v>12406.74129379779</v>
      </c>
      <c r="K27" s="846">
        <v>1032</v>
      </c>
    </row>
    <row r="28" spans="1:11" ht="12.75" customHeight="1" x14ac:dyDescent="0.2">
      <c r="A28" s="3" t="s">
        <v>73</v>
      </c>
      <c r="B28" s="1807">
        <v>4471.7225879800008</v>
      </c>
      <c r="C28" s="1035">
        <f t="shared" si="0"/>
        <v>28599.259711591039</v>
      </c>
      <c r="D28" s="1492">
        <v>16252.199000000001</v>
      </c>
      <c r="E28" s="1233">
        <v>0</v>
      </c>
      <c r="F28" s="1233">
        <v>793.89</v>
      </c>
      <c r="G28" s="1234">
        <v>0</v>
      </c>
      <c r="H28" s="1492">
        <v>0</v>
      </c>
      <c r="I28" s="1499">
        <v>194.45500000000001</v>
      </c>
      <c r="J28" s="1492">
        <v>11358.715711591038</v>
      </c>
      <c r="K28" s="846">
        <v>1069</v>
      </c>
    </row>
    <row r="29" spans="1:11" ht="12.75" customHeight="1" x14ac:dyDescent="0.2">
      <c r="A29" s="3" t="s">
        <v>74</v>
      </c>
      <c r="B29" s="1807">
        <v>9495.0015323994994</v>
      </c>
      <c r="C29" s="1035">
        <f t="shared" si="0"/>
        <v>74010.863866519416</v>
      </c>
      <c r="D29" s="1492">
        <v>49888.739000000001</v>
      </c>
      <c r="E29" s="1233">
        <v>0</v>
      </c>
      <c r="F29" s="1233">
        <v>5703.7039999999997</v>
      </c>
      <c r="G29" s="1234">
        <v>0</v>
      </c>
      <c r="H29" s="1492">
        <v>0</v>
      </c>
      <c r="I29" s="1499">
        <v>803.49199999999996</v>
      </c>
      <c r="J29" s="1492">
        <v>17614.928866519411</v>
      </c>
      <c r="K29" s="846">
        <v>2189</v>
      </c>
    </row>
    <row r="30" spans="1:11" ht="12.75" customHeight="1" x14ac:dyDescent="0.2">
      <c r="A30" s="3" t="s">
        <v>75</v>
      </c>
      <c r="B30" s="1807">
        <v>3048.9939858149996</v>
      </c>
      <c r="C30" s="1035">
        <f t="shared" si="0"/>
        <v>20280.796823632623</v>
      </c>
      <c r="D30" s="1492">
        <v>13660.825000000001</v>
      </c>
      <c r="E30" s="1233">
        <v>0</v>
      </c>
      <c r="F30" s="1233">
        <v>757.27800000000002</v>
      </c>
      <c r="G30" s="1234">
        <v>0</v>
      </c>
      <c r="H30" s="1492">
        <v>0</v>
      </c>
      <c r="I30" s="1499">
        <v>175.08500000000001</v>
      </c>
      <c r="J30" s="1492">
        <v>5687.6088236326223</v>
      </c>
      <c r="K30" s="846">
        <v>789</v>
      </c>
    </row>
    <row r="31" spans="1:11" ht="12.75" customHeight="1" x14ac:dyDescent="0.2">
      <c r="A31" s="3" t="s">
        <v>76</v>
      </c>
      <c r="B31" s="1807">
        <v>8886.928340701199</v>
      </c>
      <c r="C31" s="1035">
        <f t="shared" si="0"/>
        <v>68214.378288029067</v>
      </c>
      <c r="D31" s="1492">
        <v>42161.156000000003</v>
      </c>
      <c r="E31" s="1233">
        <v>0</v>
      </c>
      <c r="F31" s="1233">
        <v>1959.0039999999999</v>
      </c>
      <c r="G31" s="1234">
        <v>0</v>
      </c>
      <c r="H31" s="1492">
        <v>0</v>
      </c>
      <c r="I31" s="1499">
        <v>243.58500000000001</v>
      </c>
      <c r="J31" s="1492">
        <v>23850.633288029065</v>
      </c>
      <c r="K31" s="846">
        <v>2473</v>
      </c>
    </row>
    <row r="32" spans="1:11" ht="12.75" customHeight="1" x14ac:dyDescent="0.2">
      <c r="A32" s="3" t="s">
        <v>77</v>
      </c>
      <c r="B32" s="1807">
        <v>1360.3396608242999</v>
      </c>
      <c r="C32" s="1035">
        <f t="shared" si="0"/>
        <v>12777.91920132298</v>
      </c>
      <c r="D32" s="1492">
        <v>6559.3779999999997</v>
      </c>
      <c r="E32" s="1233">
        <v>0</v>
      </c>
      <c r="F32" s="1233">
        <v>413.55900000000003</v>
      </c>
      <c r="G32" s="1234">
        <v>0</v>
      </c>
      <c r="H32" s="1492">
        <v>0</v>
      </c>
      <c r="I32" s="1499">
        <v>97.700999999999993</v>
      </c>
      <c r="J32" s="1492">
        <v>5707.2812013229814</v>
      </c>
      <c r="K32" s="846">
        <v>561</v>
      </c>
    </row>
    <row r="33" spans="1:11" ht="12.75" customHeight="1" x14ac:dyDescent="0.2">
      <c r="A33" s="3" t="s">
        <v>78</v>
      </c>
      <c r="B33" s="1807">
        <v>1817.279758165</v>
      </c>
      <c r="C33" s="1035">
        <f t="shared" si="0"/>
        <v>12082.963749391627</v>
      </c>
      <c r="D33" s="1492">
        <v>7959.11</v>
      </c>
      <c r="E33" s="1233">
        <v>0</v>
      </c>
      <c r="F33" s="1233">
        <v>522.6</v>
      </c>
      <c r="G33" s="1234">
        <v>0</v>
      </c>
      <c r="H33" s="1492">
        <v>0</v>
      </c>
      <c r="I33" s="1499">
        <v>61.481000000000002</v>
      </c>
      <c r="J33" s="1492">
        <v>3539.7727493916286</v>
      </c>
      <c r="K33" s="846">
        <v>401</v>
      </c>
    </row>
    <row r="34" spans="1:11" ht="12.75" customHeight="1" x14ac:dyDescent="0.2">
      <c r="A34" s="3" t="s">
        <v>79</v>
      </c>
      <c r="B34" s="1807">
        <v>2658.0542904864997</v>
      </c>
      <c r="C34" s="1035">
        <f t="shared" si="0"/>
        <v>24803.489202587967</v>
      </c>
      <c r="D34" s="1492">
        <v>18302.974999999999</v>
      </c>
      <c r="E34" s="1233">
        <v>0</v>
      </c>
      <c r="F34" s="1233">
        <v>902.89300000000003</v>
      </c>
      <c r="G34" s="1234">
        <v>0</v>
      </c>
      <c r="H34" s="1492">
        <v>0</v>
      </c>
      <c r="I34" s="1499">
        <v>225.72200000000001</v>
      </c>
      <c r="J34" s="1492">
        <v>5371.8992025879652</v>
      </c>
      <c r="K34" s="846">
        <v>887</v>
      </c>
    </row>
    <row r="35" spans="1:11" ht="12.75" customHeight="1" x14ac:dyDescent="0.2">
      <c r="A35" s="3" t="s">
        <v>80</v>
      </c>
      <c r="B35" s="1807">
        <v>484.45247954320001</v>
      </c>
      <c r="C35" s="1035">
        <f t="shared" si="0"/>
        <v>7055.3341225220483</v>
      </c>
      <c r="D35" s="1492">
        <v>3890.3090000000002</v>
      </c>
      <c r="E35" s="1233">
        <v>0</v>
      </c>
      <c r="F35" s="1233">
        <v>205.59200000000001</v>
      </c>
      <c r="G35" s="1234">
        <v>0</v>
      </c>
      <c r="H35" s="1492">
        <v>0</v>
      </c>
      <c r="I35" s="1499">
        <v>5.0410000000000004</v>
      </c>
      <c r="J35" s="1492">
        <v>2954.3921225220488</v>
      </c>
      <c r="K35" s="846">
        <v>257</v>
      </c>
    </row>
    <row r="36" spans="1:11" ht="12.75" customHeight="1" x14ac:dyDescent="0.2">
      <c r="A36" s="3" t="s">
        <v>81</v>
      </c>
      <c r="B36" s="1807">
        <v>896.83100890930007</v>
      </c>
      <c r="C36" s="1035">
        <f t="shared" si="0"/>
        <v>13206.568231096679</v>
      </c>
      <c r="D36" s="1492">
        <v>6964.2460000000001</v>
      </c>
      <c r="E36" s="1233">
        <v>0</v>
      </c>
      <c r="F36" s="1233">
        <v>386.75599999999997</v>
      </c>
      <c r="G36" s="1234">
        <v>0</v>
      </c>
      <c r="H36" s="1492">
        <v>0</v>
      </c>
      <c r="I36" s="1499">
        <v>57.774999999999999</v>
      </c>
      <c r="J36" s="1492">
        <v>5797.7912310966785</v>
      </c>
      <c r="K36" s="846">
        <v>423</v>
      </c>
    </row>
    <row r="37" spans="1:11" ht="12.75" customHeight="1" x14ac:dyDescent="0.2">
      <c r="A37" s="3" t="s">
        <v>82</v>
      </c>
      <c r="B37" s="1807">
        <v>1705.5771326836002</v>
      </c>
      <c r="C37" s="1035">
        <f t="shared" si="0"/>
        <v>11839.192860917516</v>
      </c>
      <c r="D37" s="1492">
        <v>8648.5450000000001</v>
      </c>
      <c r="E37" s="1233">
        <v>0</v>
      </c>
      <c r="F37" s="1233">
        <v>403.48899999999998</v>
      </c>
      <c r="G37" s="1234">
        <v>0</v>
      </c>
      <c r="H37" s="1492">
        <v>0</v>
      </c>
      <c r="I37" s="1499">
        <v>138.215</v>
      </c>
      <c r="J37" s="1492">
        <v>2648.9438609175154</v>
      </c>
      <c r="K37" s="846">
        <v>444</v>
      </c>
    </row>
    <row r="38" spans="1:11" ht="12.75" customHeight="1" x14ac:dyDescent="0.2">
      <c r="A38" s="3" t="s">
        <v>83</v>
      </c>
      <c r="B38" s="1807">
        <v>9156.9249952480004</v>
      </c>
      <c r="C38" s="1035">
        <f t="shared" si="0"/>
        <v>73414.434180856158</v>
      </c>
      <c r="D38" s="1492">
        <v>48231.084000000003</v>
      </c>
      <c r="E38" s="1233">
        <v>0</v>
      </c>
      <c r="F38" s="1233">
        <v>4399.1899999999996</v>
      </c>
      <c r="G38" s="1234">
        <v>0</v>
      </c>
      <c r="H38" s="1492">
        <v>0</v>
      </c>
      <c r="I38" s="1499">
        <v>575.721</v>
      </c>
      <c r="J38" s="1492">
        <v>20208.43918085616</v>
      </c>
      <c r="K38" s="846">
        <v>2947</v>
      </c>
    </row>
    <row r="39" spans="1:11" ht="12.75" customHeight="1" x14ac:dyDescent="0.2">
      <c r="A39" s="3" t="s">
        <v>84</v>
      </c>
      <c r="B39" s="1807">
        <v>4058.6892726199003</v>
      </c>
      <c r="C39" s="1035">
        <f t="shared" si="0"/>
        <v>19885.728300689025</v>
      </c>
      <c r="D39" s="1492">
        <v>12569.393</v>
      </c>
      <c r="E39" s="1233">
        <v>0</v>
      </c>
      <c r="F39" s="1233">
        <v>720.07299999999998</v>
      </c>
      <c r="G39" s="1234">
        <v>0</v>
      </c>
      <c r="H39" s="1492">
        <v>0</v>
      </c>
      <c r="I39" s="1499">
        <v>298.35199999999998</v>
      </c>
      <c r="J39" s="1492">
        <v>6297.9103006890246</v>
      </c>
      <c r="K39" s="846">
        <v>819</v>
      </c>
    </row>
    <row r="40" spans="1:11" ht="12.75" customHeight="1" x14ac:dyDescent="0.2">
      <c r="A40" s="3" t="s">
        <v>85</v>
      </c>
      <c r="B40" s="1807">
        <v>47407.899984290001</v>
      </c>
      <c r="C40" s="1035">
        <f t="shared" si="0"/>
        <v>447521.26666354225</v>
      </c>
      <c r="D40" s="1492">
        <v>194053.486</v>
      </c>
      <c r="E40" s="1233">
        <v>326.31432000000001</v>
      </c>
      <c r="F40" s="1233">
        <v>21592.795999999998</v>
      </c>
      <c r="G40" s="1234">
        <v>0</v>
      </c>
      <c r="H40" s="1492">
        <v>2837.41273</v>
      </c>
      <c r="I40" s="1499">
        <v>3563.777</v>
      </c>
      <c r="J40" s="1492">
        <v>225147.48061354226</v>
      </c>
      <c r="K40" s="846">
        <v>15224</v>
      </c>
    </row>
    <row r="41" spans="1:11" ht="12.75" customHeight="1" x14ac:dyDescent="0.2">
      <c r="A41" s="3" t="s">
        <v>86</v>
      </c>
      <c r="B41" s="1807">
        <v>1228.5230821509001</v>
      </c>
      <c r="C41" s="1035">
        <f t="shared" si="0"/>
        <v>9510.7470751582314</v>
      </c>
      <c r="D41" s="1492">
        <v>5779.5439999999999</v>
      </c>
      <c r="E41" s="1233">
        <v>0</v>
      </c>
      <c r="F41" s="1233">
        <v>339.00299999999999</v>
      </c>
      <c r="G41" s="1234">
        <v>0</v>
      </c>
      <c r="H41" s="1492">
        <v>0</v>
      </c>
      <c r="I41" s="1499">
        <v>45.146000000000001</v>
      </c>
      <c r="J41" s="1492">
        <v>3347.0540751582321</v>
      </c>
      <c r="K41" s="846">
        <v>445</v>
      </c>
    </row>
    <row r="42" spans="1:11" ht="12.75" customHeight="1" x14ac:dyDescent="0.2">
      <c r="A42" s="3" t="s">
        <v>87</v>
      </c>
      <c r="B42" s="1807">
        <v>7818.3569785320005</v>
      </c>
      <c r="C42" s="1035">
        <f t="shared" si="0"/>
        <v>44766.611713959981</v>
      </c>
      <c r="D42" s="1492">
        <v>30871.726999999999</v>
      </c>
      <c r="E42" s="1233">
        <v>0</v>
      </c>
      <c r="F42" s="1233">
        <v>2517.355</v>
      </c>
      <c r="G42" s="1234">
        <v>0</v>
      </c>
      <c r="H42" s="1492">
        <v>0</v>
      </c>
      <c r="I42" s="1499">
        <v>396.06</v>
      </c>
      <c r="J42" s="1492">
        <v>10981.469713959983</v>
      </c>
      <c r="K42" s="846">
        <v>1821</v>
      </c>
    </row>
    <row r="43" spans="1:11" ht="12.75" customHeight="1" x14ac:dyDescent="0.2">
      <c r="A43" s="3" t="s">
        <v>88</v>
      </c>
      <c r="B43" s="1807">
        <v>2246.3137873781002</v>
      </c>
      <c r="C43" s="1035">
        <f t="shared" si="0"/>
        <v>11406.897537652576</v>
      </c>
      <c r="D43" s="1492">
        <v>6887.8639999999996</v>
      </c>
      <c r="E43" s="1233">
        <v>0</v>
      </c>
      <c r="F43" s="1233">
        <v>393.99799999999999</v>
      </c>
      <c r="G43" s="1234">
        <v>0</v>
      </c>
      <c r="H43" s="1492">
        <v>0</v>
      </c>
      <c r="I43" s="1499">
        <v>88.063000000000002</v>
      </c>
      <c r="J43" s="1492">
        <v>4036.9725376525771</v>
      </c>
      <c r="K43" s="846">
        <v>487</v>
      </c>
    </row>
    <row r="44" spans="1:11" ht="12.75" customHeight="1" x14ac:dyDescent="0.2">
      <c r="A44" s="3" t="s">
        <v>89</v>
      </c>
      <c r="B44" s="1807">
        <v>11345.7144652518</v>
      </c>
      <c r="C44" s="1035">
        <f t="shared" si="0"/>
        <v>109461.63705620829</v>
      </c>
      <c r="D44" s="1492">
        <v>67993.543000000005</v>
      </c>
      <c r="E44" s="1233">
        <v>0</v>
      </c>
      <c r="F44" s="1233">
        <v>12803.308000000001</v>
      </c>
      <c r="G44" s="1234">
        <v>0</v>
      </c>
      <c r="H44" s="1492">
        <v>0</v>
      </c>
      <c r="I44" s="1499">
        <v>927.48699999999997</v>
      </c>
      <c r="J44" s="1492">
        <v>27737.299056208289</v>
      </c>
      <c r="K44" s="846">
        <v>3079</v>
      </c>
    </row>
    <row r="45" spans="1:11" ht="12.75" customHeight="1" x14ac:dyDescent="0.2">
      <c r="A45" s="3" t="s">
        <v>90</v>
      </c>
      <c r="B45" s="1807">
        <v>8791.1860971092992</v>
      </c>
      <c r="C45" s="1035">
        <f t="shared" si="0"/>
        <v>45824.495235947659</v>
      </c>
      <c r="D45" s="1492">
        <v>29599.987000000001</v>
      </c>
      <c r="E45" s="1233">
        <v>0</v>
      </c>
      <c r="F45" s="1233">
        <v>5465.7520000000004</v>
      </c>
      <c r="G45" s="1234">
        <v>0</v>
      </c>
      <c r="H45" s="1492">
        <v>0</v>
      </c>
      <c r="I45" s="1499">
        <v>237.017</v>
      </c>
      <c r="J45" s="1492">
        <v>10521.739235947658</v>
      </c>
      <c r="K45" s="846">
        <v>1527</v>
      </c>
    </row>
    <row r="46" spans="1:11" ht="12.75" customHeight="1" x14ac:dyDescent="0.2">
      <c r="A46" s="3" t="s">
        <v>91</v>
      </c>
      <c r="B46" s="1807">
        <v>749.78923395239997</v>
      </c>
      <c r="C46" s="1035">
        <f t="shared" si="0"/>
        <v>7594.5131912362667</v>
      </c>
      <c r="D46" s="1492">
        <v>4001.9749999999999</v>
      </c>
      <c r="E46" s="1233">
        <v>0</v>
      </c>
      <c r="F46" s="1233">
        <v>320.92</v>
      </c>
      <c r="G46" s="1234">
        <v>0</v>
      </c>
      <c r="H46" s="1492">
        <v>0</v>
      </c>
      <c r="I46" s="1499">
        <v>5.1100000000000003</v>
      </c>
      <c r="J46" s="1492">
        <v>3266.508191236268</v>
      </c>
      <c r="K46" s="846">
        <v>270</v>
      </c>
    </row>
    <row r="47" spans="1:11" ht="12.75" customHeight="1" x14ac:dyDescent="0.2">
      <c r="A47" s="3" t="s">
        <v>92</v>
      </c>
      <c r="B47" s="1807">
        <v>1634.613848431</v>
      </c>
      <c r="C47" s="1035">
        <f t="shared" si="0"/>
        <v>32594.758022031976</v>
      </c>
      <c r="D47" s="1492">
        <v>13629.88</v>
      </c>
      <c r="E47" s="1233">
        <v>0</v>
      </c>
      <c r="F47" s="1233">
        <v>829.35599999999999</v>
      </c>
      <c r="G47" s="1234">
        <v>0</v>
      </c>
      <c r="H47" s="1492">
        <v>640.22057999999993</v>
      </c>
      <c r="I47" s="1499">
        <v>137.09299999999999</v>
      </c>
      <c r="J47" s="1492">
        <v>17358.208442031977</v>
      </c>
      <c r="K47" s="846">
        <v>890</v>
      </c>
    </row>
    <row r="48" spans="1:11" ht="12.75" customHeight="1" x14ac:dyDescent="0.2">
      <c r="A48" s="3" t="s">
        <v>93</v>
      </c>
      <c r="B48" s="1807">
        <v>39245.229925466003</v>
      </c>
      <c r="C48" s="1035">
        <f t="shared" si="0"/>
        <v>231024.54591109219</v>
      </c>
      <c r="D48" s="1492">
        <v>153765.864</v>
      </c>
      <c r="E48" s="1233">
        <v>0</v>
      </c>
      <c r="F48" s="1233">
        <v>28910.632000000001</v>
      </c>
      <c r="G48" s="1234">
        <v>0</v>
      </c>
      <c r="H48" s="1492">
        <v>0</v>
      </c>
      <c r="I48" s="1499">
        <v>2210.5839999999998</v>
      </c>
      <c r="J48" s="1492">
        <v>46137.465911092186</v>
      </c>
      <c r="K48" s="846">
        <v>7487</v>
      </c>
    </row>
    <row r="49" spans="1:11" ht="12.75" customHeight="1" x14ac:dyDescent="0.2">
      <c r="A49" s="3" t="s">
        <v>94</v>
      </c>
      <c r="B49" s="1807">
        <v>1424.3360330242001</v>
      </c>
      <c r="C49" s="1035">
        <f t="shared" si="0"/>
        <v>15285.5276008767</v>
      </c>
      <c r="D49" s="1492">
        <v>9609.3680000000004</v>
      </c>
      <c r="E49" s="1233">
        <v>0</v>
      </c>
      <c r="F49" s="1233">
        <v>416.72800000000001</v>
      </c>
      <c r="G49" s="1234">
        <v>0</v>
      </c>
      <c r="H49" s="1492">
        <v>0</v>
      </c>
      <c r="I49" s="1499">
        <v>175.06</v>
      </c>
      <c r="J49" s="1492">
        <v>5084.3716008766996</v>
      </c>
      <c r="K49" s="846">
        <v>649</v>
      </c>
    </row>
    <row r="50" spans="1:11" ht="12.75" customHeight="1" x14ac:dyDescent="0.2">
      <c r="A50" s="3" t="s">
        <v>95</v>
      </c>
      <c r="B50" s="1807">
        <v>2284.8656895300001</v>
      </c>
      <c r="C50" s="1035">
        <f t="shared" si="0"/>
        <v>14508.480682325489</v>
      </c>
      <c r="D50" s="1492">
        <v>8424.0589999999993</v>
      </c>
      <c r="E50" s="1233">
        <v>0</v>
      </c>
      <c r="F50" s="1233">
        <v>564.75900000000001</v>
      </c>
      <c r="G50" s="1234">
        <v>0</v>
      </c>
      <c r="H50" s="1492">
        <v>0</v>
      </c>
      <c r="I50" s="1499">
        <v>17.239000000000001</v>
      </c>
      <c r="J50" s="1492">
        <v>5502.4236823254905</v>
      </c>
      <c r="K50" s="846">
        <v>611</v>
      </c>
    </row>
    <row r="51" spans="1:11" ht="12.75" customHeight="1" x14ac:dyDescent="0.2">
      <c r="A51" s="3" t="s">
        <v>96</v>
      </c>
      <c r="B51" s="1807">
        <v>7312.1751762181002</v>
      </c>
      <c r="C51" s="1035">
        <f t="shared" si="0"/>
        <v>43647.132303719496</v>
      </c>
      <c r="D51" s="1492">
        <v>26463.177</v>
      </c>
      <c r="E51" s="1233">
        <v>0</v>
      </c>
      <c r="F51" s="1233">
        <v>2193.5830000000001</v>
      </c>
      <c r="G51" s="1234">
        <v>0</v>
      </c>
      <c r="H51" s="1492">
        <v>0</v>
      </c>
      <c r="I51" s="1499">
        <v>343.71199999999999</v>
      </c>
      <c r="J51" s="1492">
        <v>14646.660303719495</v>
      </c>
      <c r="K51" s="846">
        <v>1822</v>
      </c>
    </row>
    <row r="52" spans="1:11" ht="12.75" customHeight="1" x14ac:dyDescent="0.2">
      <c r="A52" s="3" t="s">
        <v>97</v>
      </c>
      <c r="B52" s="1807">
        <v>32582.978971646</v>
      </c>
      <c r="C52" s="1035">
        <f t="shared" si="0"/>
        <v>219460.44152947288</v>
      </c>
      <c r="D52" s="1492">
        <v>122410.238</v>
      </c>
      <c r="E52" s="1233">
        <v>0</v>
      </c>
      <c r="F52" s="1233">
        <v>18579.065999999999</v>
      </c>
      <c r="G52" s="1234">
        <v>0</v>
      </c>
      <c r="H52" s="1492">
        <v>387.30993000000001</v>
      </c>
      <c r="I52" s="1499">
        <v>1767.425</v>
      </c>
      <c r="J52" s="1492">
        <v>76316.402599472902</v>
      </c>
      <c r="K52" s="846">
        <v>9106</v>
      </c>
    </row>
    <row r="53" spans="1:11" ht="12.75" customHeight="1" x14ac:dyDescent="0.2">
      <c r="A53" s="3" t="s">
        <v>98</v>
      </c>
      <c r="B53" s="1807">
        <v>1548.4374740199999</v>
      </c>
      <c r="C53" s="1035">
        <f t="shared" si="0"/>
        <v>13583.346120039598</v>
      </c>
      <c r="D53" s="1492">
        <v>7438.7049999999999</v>
      </c>
      <c r="E53" s="1233">
        <v>0</v>
      </c>
      <c r="F53" s="1233">
        <v>474.59699999999998</v>
      </c>
      <c r="G53" s="1234">
        <v>0</v>
      </c>
      <c r="H53" s="1492">
        <v>0</v>
      </c>
      <c r="I53" s="1499">
        <v>83.983999999999995</v>
      </c>
      <c r="J53" s="1492">
        <v>5586.0601200395968</v>
      </c>
      <c r="K53" s="846">
        <v>522</v>
      </c>
    </row>
    <row r="54" spans="1:11" ht="12.75" customHeight="1" x14ac:dyDescent="0.2">
      <c r="A54" s="3" t="s">
        <v>99</v>
      </c>
      <c r="B54" s="1807">
        <v>19666.437194947001</v>
      </c>
      <c r="C54" s="1035">
        <f t="shared" si="0"/>
        <v>274150.62361692078</v>
      </c>
      <c r="D54" s="1492">
        <v>132209.87599999999</v>
      </c>
      <c r="E54" s="1233">
        <v>7817.8596600000001</v>
      </c>
      <c r="F54" s="1233">
        <v>18821.382000000001</v>
      </c>
      <c r="G54" s="1234">
        <v>0</v>
      </c>
      <c r="H54" s="1492">
        <v>30573.402119999999</v>
      </c>
      <c r="I54" s="1499">
        <v>2098.4929999999999</v>
      </c>
      <c r="J54" s="1492">
        <v>82629.610836920809</v>
      </c>
      <c r="K54" s="846">
        <v>6932</v>
      </c>
    </row>
    <row r="55" spans="1:11" ht="12.75" customHeight="1" x14ac:dyDescent="0.2">
      <c r="A55" s="3" t="s">
        <v>100</v>
      </c>
      <c r="B55" s="1807">
        <v>9638.5966685049989</v>
      </c>
      <c r="C55" s="1035">
        <f t="shared" si="0"/>
        <v>56608.09869685203</v>
      </c>
      <c r="D55" s="1492">
        <v>38010.417000000001</v>
      </c>
      <c r="E55" s="1233">
        <v>0</v>
      </c>
      <c r="F55" s="1233">
        <v>3687.9229999999998</v>
      </c>
      <c r="G55" s="1234">
        <v>0</v>
      </c>
      <c r="H55" s="1492">
        <v>0</v>
      </c>
      <c r="I55" s="1499">
        <v>437.65199999999999</v>
      </c>
      <c r="J55" s="1492">
        <v>14472.106696852021</v>
      </c>
      <c r="K55" s="846">
        <v>1838</v>
      </c>
    </row>
    <row r="56" spans="1:11" ht="12.75" customHeight="1" x14ac:dyDescent="0.2">
      <c r="A56" s="3" t="s">
        <v>101</v>
      </c>
      <c r="B56" s="1807">
        <v>729.91137506429993</v>
      </c>
      <c r="C56" s="1035">
        <f t="shared" si="0"/>
        <v>6737.7441314563785</v>
      </c>
      <c r="D56" s="1492">
        <v>3757.7260000000001</v>
      </c>
      <c r="E56" s="1233">
        <v>0</v>
      </c>
      <c r="F56" s="1233">
        <v>186.036</v>
      </c>
      <c r="G56" s="1234">
        <v>0</v>
      </c>
      <c r="H56" s="1492">
        <v>0</v>
      </c>
      <c r="I56" s="1499">
        <v>18.209</v>
      </c>
      <c r="J56" s="1492">
        <v>2775.7731314563785</v>
      </c>
      <c r="K56" s="846">
        <v>262</v>
      </c>
    </row>
    <row r="57" spans="1:11" ht="12.75" customHeight="1" x14ac:dyDescent="0.2">
      <c r="A57" s="3" t="s">
        <v>102</v>
      </c>
      <c r="B57" s="1807">
        <v>1547.2564173461001</v>
      </c>
      <c r="C57" s="1035">
        <f t="shared" si="0"/>
        <v>17841.786717889354</v>
      </c>
      <c r="D57" s="1492">
        <v>10124.055</v>
      </c>
      <c r="E57" s="1233">
        <v>0</v>
      </c>
      <c r="F57" s="1233">
        <v>354.892</v>
      </c>
      <c r="G57" s="1234">
        <v>0</v>
      </c>
      <c r="H57" s="1492">
        <v>0</v>
      </c>
      <c r="I57" s="1499">
        <v>100.801</v>
      </c>
      <c r="J57" s="1492">
        <v>7262.0387178893534</v>
      </c>
      <c r="K57" s="846">
        <v>695</v>
      </c>
    </row>
    <row r="58" spans="1:11" ht="12.75" customHeight="1" x14ac:dyDescent="0.2">
      <c r="A58" s="3" t="s">
        <v>103</v>
      </c>
      <c r="B58" s="1807">
        <v>2332.2382476572002</v>
      </c>
      <c r="C58" s="1035">
        <f t="shared" si="0"/>
        <v>21749.581589525707</v>
      </c>
      <c r="D58" s="1492">
        <v>12611.438</v>
      </c>
      <c r="E58" s="1233">
        <v>0</v>
      </c>
      <c r="F58" s="1233">
        <v>3393.395</v>
      </c>
      <c r="G58" s="1234">
        <v>0</v>
      </c>
      <c r="H58" s="1492">
        <v>0</v>
      </c>
      <c r="I58" s="1499">
        <v>64.793000000000006</v>
      </c>
      <c r="J58" s="1492">
        <v>5679.9555895257063</v>
      </c>
      <c r="K58" s="846">
        <v>590</v>
      </c>
    </row>
    <row r="59" spans="1:11" ht="12.75" customHeight="1" x14ac:dyDescent="0.2">
      <c r="A59" s="3" t="s">
        <v>104</v>
      </c>
      <c r="B59" s="1807">
        <v>1764.8690983805</v>
      </c>
      <c r="C59" s="1035">
        <f t="shared" si="0"/>
        <v>11701.695682411506</v>
      </c>
      <c r="D59" s="1492">
        <v>7508.4139999999998</v>
      </c>
      <c r="E59" s="1233">
        <v>0</v>
      </c>
      <c r="F59" s="1233">
        <v>371.37099999999998</v>
      </c>
      <c r="G59" s="1234">
        <v>0</v>
      </c>
      <c r="H59" s="1492">
        <v>0</v>
      </c>
      <c r="I59" s="1499">
        <v>21.274999999999999</v>
      </c>
      <c r="J59" s="1492">
        <v>3800.6356824115064</v>
      </c>
      <c r="K59" s="846">
        <v>497</v>
      </c>
    </row>
    <row r="60" spans="1:11" ht="12.75" customHeight="1" x14ac:dyDescent="0.2">
      <c r="A60" s="3" t="s">
        <v>105</v>
      </c>
      <c r="B60" s="1807">
        <v>5374.4777349397</v>
      </c>
      <c r="C60" s="1035">
        <f t="shared" si="0"/>
        <v>93535.800917026412</v>
      </c>
      <c r="D60" s="1492">
        <v>60935.307999999997</v>
      </c>
      <c r="E60" s="1233">
        <v>9.8260499999999986</v>
      </c>
      <c r="F60" s="1233">
        <v>13966.156999999999</v>
      </c>
      <c r="G60" s="1234">
        <v>0</v>
      </c>
      <c r="H60" s="1492">
        <v>751.99820000000011</v>
      </c>
      <c r="I60" s="1499">
        <v>614.38400000000001</v>
      </c>
      <c r="J60" s="1492">
        <v>17258.127667026412</v>
      </c>
      <c r="K60" s="846">
        <v>2525</v>
      </c>
    </row>
    <row r="61" spans="1:11" ht="12.75" customHeight="1" x14ac:dyDescent="0.2">
      <c r="A61" s="3" t="s">
        <v>106</v>
      </c>
      <c r="B61" s="1807">
        <v>7910.9652702181993</v>
      </c>
      <c r="C61" s="1035">
        <f t="shared" si="0"/>
        <v>44986.803177796144</v>
      </c>
      <c r="D61" s="1492">
        <v>22241.352999999999</v>
      </c>
      <c r="E61" s="1233">
        <v>0</v>
      </c>
      <c r="F61" s="1233">
        <v>2079.7350000000001</v>
      </c>
      <c r="G61" s="1234">
        <v>0</v>
      </c>
      <c r="H61" s="1492">
        <v>0</v>
      </c>
      <c r="I61" s="1499">
        <v>353.66</v>
      </c>
      <c r="J61" s="1492">
        <v>20312.055177796141</v>
      </c>
      <c r="K61" s="846">
        <v>1773</v>
      </c>
    </row>
    <row r="62" spans="1:11" ht="12.75" customHeight="1" x14ac:dyDescent="0.2">
      <c r="A62" s="3" t="s">
        <v>107</v>
      </c>
      <c r="B62" s="1807">
        <v>14637.055883734</v>
      </c>
      <c r="C62" s="1035">
        <f t="shared" si="0"/>
        <v>82478.373312938522</v>
      </c>
      <c r="D62" s="1492">
        <v>46879.392</v>
      </c>
      <c r="E62" s="1233">
        <v>0</v>
      </c>
      <c r="F62" s="1233">
        <v>6939.1679999999997</v>
      </c>
      <c r="G62" s="1234">
        <v>0</v>
      </c>
      <c r="H62" s="1492">
        <v>1211.71478</v>
      </c>
      <c r="I62" s="1499">
        <v>733.61400000000003</v>
      </c>
      <c r="J62" s="1492">
        <v>26714.484532938524</v>
      </c>
      <c r="K62" s="846">
        <v>2867</v>
      </c>
    </row>
    <row r="63" spans="1:11" ht="12.75" customHeight="1" x14ac:dyDescent="0.2">
      <c r="A63" s="3" t="s">
        <v>108</v>
      </c>
      <c r="B63" s="1807">
        <v>712.91741302080004</v>
      </c>
      <c r="C63" s="1035">
        <f t="shared" si="0"/>
        <v>7834.1804826966636</v>
      </c>
      <c r="D63" s="1492">
        <v>4589.1779999999999</v>
      </c>
      <c r="E63" s="1233">
        <v>0</v>
      </c>
      <c r="F63" s="1233">
        <v>174.529</v>
      </c>
      <c r="G63" s="1234">
        <v>0</v>
      </c>
      <c r="H63" s="1492">
        <v>0</v>
      </c>
      <c r="I63" s="1499">
        <v>25.018000000000001</v>
      </c>
      <c r="J63" s="1492">
        <v>3045.4554826966637</v>
      </c>
      <c r="K63" s="846">
        <v>295</v>
      </c>
    </row>
    <row r="64" spans="1:11" ht="12.75" customHeight="1" x14ac:dyDescent="0.2">
      <c r="A64" s="3" t="s">
        <v>109</v>
      </c>
      <c r="B64" s="1807">
        <v>7131.6963165777006</v>
      </c>
      <c r="C64" s="1035">
        <f t="shared" si="0"/>
        <v>43811.477966091399</v>
      </c>
      <c r="D64" s="1492">
        <v>23833.566999999999</v>
      </c>
      <c r="E64" s="1233">
        <v>0</v>
      </c>
      <c r="F64" s="1233">
        <v>2047.942</v>
      </c>
      <c r="G64" s="1234">
        <v>0</v>
      </c>
      <c r="H64" s="1492">
        <v>0</v>
      </c>
      <c r="I64" s="1499">
        <v>222.952</v>
      </c>
      <c r="J64" s="1492">
        <v>17707.0169660914</v>
      </c>
      <c r="K64" s="846">
        <v>1821</v>
      </c>
    </row>
    <row r="65" spans="1:14" ht="12.75" customHeight="1" x14ac:dyDescent="0.2">
      <c r="A65" s="3" t="s">
        <v>110</v>
      </c>
      <c r="B65" s="1807">
        <v>3522.8215042040001</v>
      </c>
      <c r="C65" s="1035">
        <f t="shared" si="0"/>
        <v>32202.215278022712</v>
      </c>
      <c r="D65" s="1492">
        <v>19298.401000000002</v>
      </c>
      <c r="E65" s="1233">
        <v>0</v>
      </c>
      <c r="F65" s="1233">
        <v>720.44500000000005</v>
      </c>
      <c r="G65" s="1234">
        <v>0</v>
      </c>
      <c r="H65" s="1492">
        <v>0</v>
      </c>
      <c r="I65" s="1499">
        <v>387.54199999999997</v>
      </c>
      <c r="J65" s="1492">
        <v>11795.827278022707</v>
      </c>
      <c r="K65" s="846">
        <v>1073</v>
      </c>
    </row>
    <row r="66" spans="1:14" ht="12.75" customHeight="1" x14ac:dyDescent="0.2">
      <c r="A66" s="3" t="s">
        <v>111</v>
      </c>
      <c r="B66" s="1807">
        <v>14022.616728192001</v>
      </c>
      <c r="C66" s="1035">
        <f t="shared" si="0"/>
        <v>150784.73167990081</v>
      </c>
      <c r="D66" s="1492">
        <v>56793.05</v>
      </c>
      <c r="E66" s="1233">
        <v>1702.96523</v>
      </c>
      <c r="F66" s="1233">
        <v>8662.4089999999997</v>
      </c>
      <c r="G66" s="1234">
        <v>0</v>
      </c>
      <c r="H66" s="1492">
        <v>1048.10365</v>
      </c>
      <c r="I66" s="1499">
        <v>926.08</v>
      </c>
      <c r="J66" s="1492">
        <v>81652.123799900801</v>
      </c>
      <c r="K66" s="846">
        <v>5295</v>
      </c>
    </row>
    <row r="67" spans="1:14" ht="12.75" customHeight="1" x14ac:dyDescent="0.2">
      <c r="A67" s="3" t="s">
        <v>112</v>
      </c>
      <c r="B67" s="1807">
        <v>5966.6216530108995</v>
      </c>
      <c r="C67" s="1035">
        <f t="shared" si="0"/>
        <v>46866.90885732782</v>
      </c>
      <c r="D67" s="1492">
        <v>27698.654999999999</v>
      </c>
      <c r="E67" s="1233">
        <v>0</v>
      </c>
      <c r="F67" s="1233">
        <v>1134.2380000000001</v>
      </c>
      <c r="G67" s="1234">
        <v>0</v>
      </c>
      <c r="H67" s="1492">
        <v>0</v>
      </c>
      <c r="I67" s="1499">
        <v>64.075999999999993</v>
      </c>
      <c r="J67" s="1492">
        <v>17969.939857327819</v>
      </c>
      <c r="K67" s="846">
        <v>1642</v>
      </c>
    </row>
    <row r="68" spans="1:14" ht="12.75" customHeight="1" x14ac:dyDescent="0.2">
      <c r="A68" s="3" t="s">
        <v>2074</v>
      </c>
      <c r="B68" s="1807">
        <v>1562.4684056927001</v>
      </c>
      <c r="C68" s="1035">
        <f t="shared" si="0"/>
        <v>7793.9032221446087</v>
      </c>
      <c r="D68" s="1492">
        <v>4770.1220000000003</v>
      </c>
      <c r="E68" s="1233">
        <v>0</v>
      </c>
      <c r="F68" s="1233">
        <v>294.62200000000001</v>
      </c>
      <c r="G68" s="1234">
        <v>0</v>
      </c>
      <c r="H68" s="1492">
        <v>0</v>
      </c>
      <c r="I68" s="1499">
        <v>63.186999999999998</v>
      </c>
      <c r="J68" s="1492">
        <v>2665.9722221446077</v>
      </c>
      <c r="K68" s="846">
        <v>308</v>
      </c>
    </row>
    <row r="69" spans="1:14" ht="12.75" customHeight="1" x14ac:dyDescent="0.2">
      <c r="A69" s="3" t="s">
        <v>113</v>
      </c>
      <c r="B69" s="1807">
        <v>622.65241285910008</v>
      </c>
      <c r="C69" s="1035">
        <f t="shared" si="0"/>
        <v>6304.5830817385213</v>
      </c>
      <c r="D69" s="1492">
        <v>3746.1660000000002</v>
      </c>
      <c r="E69" s="1233">
        <v>0</v>
      </c>
      <c r="F69" s="1233">
        <v>233.696</v>
      </c>
      <c r="G69" s="1234">
        <v>0</v>
      </c>
      <c r="H69" s="1492">
        <v>0</v>
      </c>
      <c r="I69" s="1499">
        <v>42.421999999999997</v>
      </c>
      <c r="J69" s="1492">
        <v>2282.2990817385216</v>
      </c>
      <c r="K69" s="846">
        <v>203</v>
      </c>
    </row>
    <row r="70" spans="1:14" ht="12.75" customHeight="1" x14ac:dyDescent="0.2">
      <c r="A70" s="3" t="s">
        <v>114</v>
      </c>
      <c r="B70" s="1807">
        <v>1873.3448488044</v>
      </c>
      <c r="C70" s="1035">
        <f>SUM(D70:J70)</f>
        <v>12644.458604777337</v>
      </c>
      <c r="D70" s="1492">
        <v>7437.8609999999999</v>
      </c>
      <c r="E70" s="1234">
        <v>0</v>
      </c>
      <c r="F70" s="1234">
        <v>452.96199999999999</v>
      </c>
      <c r="G70" s="1234">
        <v>0</v>
      </c>
      <c r="H70" s="1492">
        <v>0</v>
      </c>
      <c r="I70" s="1501">
        <v>39.225999999999999</v>
      </c>
      <c r="J70" s="1492">
        <v>4714.4096047773364</v>
      </c>
      <c r="K70" s="846">
        <v>486</v>
      </c>
    </row>
    <row r="71" spans="1:14" ht="12.75" customHeight="1" x14ac:dyDescent="0.2">
      <c r="A71" s="6"/>
      <c r="B71" s="7"/>
      <c r="C71" s="1039"/>
      <c r="D71" s="1235"/>
      <c r="E71" s="1236"/>
      <c r="F71" s="1236"/>
      <c r="G71" s="1236"/>
      <c r="H71" s="1236"/>
      <c r="I71" s="1236"/>
      <c r="J71" s="1237"/>
      <c r="K71" s="946"/>
    </row>
    <row r="72" spans="1:14" ht="12.75" customHeight="1" x14ac:dyDescent="0.2">
      <c r="A72" s="8" t="s">
        <v>115</v>
      </c>
      <c r="B72" s="1777">
        <f>SUM(B4:B70)</f>
        <v>411717.46801293152</v>
      </c>
      <c r="C72" s="1238">
        <f t="shared" ref="C72:K72" si="1">SUM(C4:C70)</f>
        <v>3248127.3765828996</v>
      </c>
      <c r="D72" s="1238">
        <f t="shared" si="1"/>
        <v>1856515.1199999999</v>
      </c>
      <c r="E72" s="1238">
        <f t="shared" si="1"/>
        <v>9856.9652600000009</v>
      </c>
      <c r="F72" s="1238">
        <f t="shared" si="1"/>
        <v>217277.56800000006</v>
      </c>
      <c r="G72" s="1238">
        <f t="shared" si="1"/>
        <v>0</v>
      </c>
      <c r="H72" s="1238">
        <f t="shared" si="1"/>
        <v>37450.161990000001</v>
      </c>
      <c r="I72" s="1654">
        <f t="shared" si="1"/>
        <v>24417.966000000004</v>
      </c>
      <c r="J72" s="1655">
        <f t="shared" si="1"/>
        <v>1102609.5953328982</v>
      </c>
      <c r="K72" s="983">
        <f t="shared" si="1"/>
        <v>111832</v>
      </c>
    </row>
    <row r="73" spans="1:14" ht="12.75" customHeight="1" thickBot="1" x14ac:dyDescent="0.25">
      <c r="A73" s="6"/>
      <c r="B73" s="830"/>
      <c r="C73" s="1239"/>
      <c r="D73" s="1073"/>
      <c r="E73" s="1236"/>
      <c r="F73" s="1236"/>
      <c r="G73" s="1236"/>
      <c r="H73" s="1236"/>
      <c r="I73" s="1236"/>
      <c r="J73" s="1237"/>
      <c r="K73" s="947"/>
    </row>
    <row r="74" spans="1:14" ht="12.75" customHeight="1" x14ac:dyDescent="0.2">
      <c r="A74" s="25" t="s">
        <v>285</v>
      </c>
      <c r="B74" s="1775">
        <v>59568.312877393459</v>
      </c>
      <c r="C74" s="1491">
        <f>SUM(D74:J74)</f>
        <v>369095.54565299297</v>
      </c>
      <c r="D74" s="1493">
        <v>215679.96661125164</v>
      </c>
      <c r="E74" s="1493">
        <v>0</v>
      </c>
      <c r="F74" s="1047">
        <v>28579.2364517895</v>
      </c>
      <c r="G74" s="1047">
        <v>0</v>
      </c>
      <c r="H74" s="1047">
        <v>387.30993000000001</v>
      </c>
      <c r="I74" s="1047">
        <v>3817.604248373234</v>
      </c>
      <c r="J74" s="1498">
        <v>120631.42841157858</v>
      </c>
      <c r="K74" s="921">
        <v>15565</v>
      </c>
      <c r="N74" s="1822"/>
    </row>
    <row r="75" spans="1:14" ht="12.75" customHeight="1" x14ac:dyDescent="0.2">
      <c r="A75" s="6" t="s">
        <v>286</v>
      </c>
      <c r="B75" s="1775">
        <v>70788.615932937391</v>
      </c>
      <c r="C75" s="1491">
        <f t="shared" ref="C75:C80" si="2">SUM(D75:J75)</f>
        <v>668744.85213168687</v>
      </c>
      <c r="D75" s="1492">
        <v>407820.34598327038</v>
      </c>
      <c r="E75" s="1492">
        <v>7799.2843800000001</v>
      </c>
      <c r="F75" s="1035">
        <v>46747.447171932828</v>
      </c>
      <c r="G75" s="1035">
        <v>0</v>
      </c>
      <c r="H75" s="1035">
        <v>31213.6227</v>
      </c>
      <c r="I75" s="1035">
        <v>4672.011974136045</v>
      </c>
      <c r="J75" s="1500">
        <v>170492.13992234756</v>
      </c>
      <c r="K75" s="921">
        <v>19691</v>
      </c>
      <c r="N75" s="1822"/>
    </row>
    <row r="76" spans="1:14" ht="12.75" customHeight="1" x14ac:dyDescent="0.2">
      <c r="A76" s="6" t="s">
        <v>287</v>
      </c>
      <c r="B76" s="1775">
        <v>60686.154806886552</v>
      </c>
      <c r="C76" s="1491">
        <f t="shared" si="2"/>
        <v>536094.91131630307</v>
      </c>
      <c r="D76" s="1492">
        <v>324046.09710425825</v>
      </c>
      <c r="E76" s="1492">
        <v>26.083950000000002</v>
      </c>
      <c r="F76" s="1035">
        <v>41000.209781682264</v>
      </c>
      <c r="G76" s="1035">
        <v>0</v>
      </c>
      <c r="H76" s="1035">
        <v>751.99820000000011</v>
      </c>
      <c r="I76" s="1035">
        <v>3715.680774568717</v>
      </c>
      <c r="J76" s="1500">
        <v>166554.84150579394</v>
      </c>
      <c r="K76" s="921">
        <v>17735</v>
      </c>
      <c r="N76" s="1822"/>
    </row>
    <row r="77" spans="1:14" ht="12.75" customHeight="1" x14ac:dyDescent="0.2">
      <c r="A77" s="6" t="s">
        <v>288</v>
      </c>
      <c r="B77" s="1775">
        <v>54101.832688525952</v>
      </c>
      <c r="C77" s="1491">
        <f t="shared" si="2"/>
        <v>372680.69750830776</v>
      </c>
      <c r="D77" s="1492">
        <v>219116.33293416238</v>
      </c>
      <c r="E77" s="1492">
        <v>718.32388000000003</v>
      </c>
      <c r="F77" s="1035">
        <v>14700.185652965134</v>
      </c>
      <c r="G77" s="1035">
        <v>0</v>
      </c>
      <c r="H77" s="1035">
        <v>0</v>
      </c>
      <c r="I77" s="1035">
        <v>2112.657702284821</v>
      </c>
      <c r="J77" s="1500">
        <v>136033.19733889546</v>
      </c>
      <c r="K77" s="921">
        <v>14217</v>
      </c>
      <c r="N77" s="1822"/>
    </row>
    <row r="78" spans="1:14" ht="12.75" customHeight="1" x14ac:dyDescent="0.2">
      <c r="A78" s="6" t="s">
        <v>289</v>
      </c>
      <c r="B78" s="1775">
        <v>69552.058942232194</v>
      </c>
      <c r="C78" s="1491">
        <f t="shared" si="2"/>
        <v>397379.2739241448</v>
      </c>
      <c r="D78" s="1492">
        <v>264216.72881345043</v>
      </c>
      <c r="E78" s="1492">
        <v>0</v>
      </c>
      <c r="F78" s="1035">
        <v>41215.405197788335</v>
      </c>
      <c r="G78" s="1035">
        <v>0</v>
      </c>
      <c r="H78" s="1035">
        <v>0</v>
      </c>
      <c r="I78" s="1035">
        <v>3560.1249957534383</v>
      </c>
      <c r="J78" s="1500">
        <v>88387.014917152599</v>
      </c>
      <c r="K78" s="921">
        <v>13487</v>
      </c>
      <c r="N78" s="1822"/>
    </row>
    <row r="79" spans="1:14" ht="12.75" customHeight="1" x14ac:dyDescent="0.2">
      <c r="A79" s="6" t="s">
        <v>290</v>
      </c>
      <c r="B79" s="1775">
        <v>51621.231271689037</v>
      </c>
      <c r="C79" s="1491">
        <f t="shared" si="2"/>
        <v>333902.60995460593</v>
      </c>
      <c r="D79" s="1492">
        <v>187755.54467498331</v>
      </c>
      <c r="E79" s="1492">
        <v>367.19529</v>
      </c>
      <c r="F79" s="1035">
        <v>20630.720953034572</v>
      </c>
      <c r="G79" s="1035">
        <v>0</v>
      </c>
      <c r="H79" s="1035">
        <v>87.228680000000011</v>
      </c>
      <c r="I79" s="1035">
        <v>2904.5394344132906</v>
      </c>
      <c r="J79" s="1500">
        <v>122157.38092217472</v>
      </c>
      <c r="K79" s="921">
        <v>11460</v>
      </c>
      <c r="N79" s="1822"/>
    </row>
    <row r="80" spans="1:14" ht="12.75" customHeight="1" x14ac:dyDescent="0.2">
      <c r="A80" s="6" t="s">
        <v>291</v>
      </c>
      <c r="B80" s="1775">
        <v>45399.2614932668</v>
      </c>
      <c r="C80" s="1491">
        <f t="shared" si="2"/>
        <v>570229.48609485663</v>
      </c>
      <c r="D80" s="1492">
        <v>237880.10387862349</v>
      </c>
      <c r="E80" s="1492">
        <v>946.07776000000001</v>
      </c>
      <c r="F80" s="1035">
        <v>24404.362790807434</v>
      </c>
      <c r="G80" s="1035">
        <v>0</v>
      </c>
      <c r="H80" s="1035">
        <v>5010.0024800000001</v>
      </c>
      <c r="I80" s="1035">
        <v>3635.3468704704578</v>
      </c>
      <c r="J80" s="1500">
        <v>298353.59231495531</v>
      </c>
      <c r="K80" s="921">
        <v>19677</v>
      </c>
      <c r="N80" s="1822"/>
    </row>
    <row r="81" spans="1:14" ht="12.75" customHeight="1" x14ac:dyDescent="0.2">
      <c r="A81" s="6"/>
      <c r="C81" s="1039"/>
      <c r="D81" s="1240"/>
      <c r="E81" s="1236"/>
      <c r="F81" s="1236"/>
      <c r="G81" s="1236"/>
      <c r="H81" s="1236"/>
      <c r="I81" s="1236"/>
      <c r="J81" s="1237"/>
      <c r="K81" s="948"/>
    </row>
    <row r="82" spans="1:14" s="1" customFormat="1" ht="12.75" customHeight="1" x14ac:dyDescent="0.2">
      <c r="A82" s="8" t="s">
        <v>115</v>
      </c>
      <c r="B82" s="110">
        <f t="shared" ref="B82:K82" si="3">SUM(B74:B80)</f>
        <v>411717.46801293141</v>
      </c>
      <c r="C82" s="1202">
        <f t="shared" si="3"/>
        <v>3248127.3765828982</v>
      </c>
      <c r="D82" s="1202">
        <f t="shared" si="3"/>
        <v>1856515.1199999999</v>
      </c>
      <c r="E82" s="1202">
        <f t="shared" si="3"/>
        <v>9856.9652600000009</v>
      </c>
      <c r="F82" s="1202">
        <f t="shared" si="3"/>
        <v>217277.56800000009</v>
      </c>
      <c r="G82" s="1202">
        <f t="shared" si="3"/>
        <v>0</v>
      </c>
      <c r="H82" s="1202">
        <f t="shared" si="3"/>
        <v>37450.161990000001</v>
      </c>
      <c r="I82" s="1188">
        <f t="shared" si="3"/>
        <v>24417.966000000004</v>
      </c>
      <c r="J82" s="1189">
        <f t="shared" si="3"/>
        <v>1102609.5953328982</v>
      </c>
      <c r="K82" s="677">
        <f t="shared" si="3"/>
        <v>111832</v>
      </c>
      <c r="L82" s="1771"/>
    </row>
    <row r="83" spans="1:14" ht="12.75" customHeight="1" thickBot="1" x14ac:dyDescent="0.25">
      <c r="A83" s="13"/>
      <c r="B83" s="14"/>
      <c r="C83" s="10"/>
      <c r="D83" s="10"/>
      <c r="E83" s="10"/>
      <c r="F83" s="10"/>
      <c r="G83" s="10"/>
      <c r="H83" s="10"/>
      <c r="I83" s="10"/>
      <c r="J83" s="845"/>
      <c r="K83" s="681"/>
    </row>
    <row r="84" spans="1:14" s="21" customFormat="1" x14ac:dyDescent="0.2">
      <c r="A84" s="672"/>
      <c r="B84" s="673"/>
      <c r="C84" s="674"/>
      <c r="D84" s="674"/>
      <c r="E84" s="674"/>
      <c r="F84" s="674"/>
      <c r="G84" s="674"/>
      <c r="H84" s="674"/>
      <c r="I84" s="674"/>
      <c r="J84" s="674"/>
      <c r="K84" s="682"/>
    </row>
    <row r="85" spans="1:14" s="21" customFormat="1" x14ac:dyDescent="0.2">
      <c r="A85" s="676" t="s">
        <v>2064</v>
      </c>
      <c r="B85" s="615"/>
      <c r="C85" s="272"/>
      <c r="D85" s="272"/>
      <c r="E85" s="272"/>
      <c r="F85" s="272"/>
      <c r="G85" s="272"/>
      <c r="H85" s="272"/>
      <c r="I85" s="272"/>
      <c r="J85" s="272"/>
      <c r="K85" s="683"/>
    </row>
    <row r="86" spans="1:14" ht="12" customHeight="1" x14ac:dyDescent="0.2">
      <c r="A86" s="1830" t="s">
        <v>2113</v>
      </c>
      <c r="B86" s="1828"/>
      <c r="C86" s="1828"/>
      <c r="D86" s="1828"/>
      <c r="E86" s="1828"/>
      <c r="F86" s="1828"/>
      <c r="G86" s="1828"/>
      <c r="H86" s="1828"/>
      <c r="I86" s="1829"/>
      <c r="J86" s="1830"/>
      <c r="K86" s="1829"/>
    </row>
    <row r="87" spans="1:14" ht="36" customHeight="1" x14ac:dyDescent="0.2">
      <c r="A87" s="1846" t="s">
        <v>2085</v>
      </c>
      <c r="B87" s="1847"/>
      <c r="C87" s="1847"/>
      <c r="D87" s="1847"/>
      <c r="E87" s="1847"/>
      <c r="F87" s="1847"/>
      <c r="G87" s="1847"/>
      <c r="H87" s="1847"/>
      <c r="I87" s="1847"/>
      <c r="J87" s="1847"/>
      <c r="K87" s="1848"/>
    </row>
    <row r="88" spans="1:14" ht="12" customHeight="1" x14ac:dyDescent="0.2">
      <c r="A88" s="1849" t="s">
        <v>1248</v>
      </c>
      <c r="B88" s="1850"/>
      <c r="C88" s="1850"/>
      <c r="D88" s="1850"/>
      <c r="E88" s="1850"/>
      <c r="F88" s="1850"/>
      <c r="G88" s="1850"/>
      <c r="H88" s="1850"/>
      <c r="I88" s="1850"/>
      <c r="J88" s="1850"/>
      <c r="K88" s="1851"/>
    </row>
    <row r="89" spans="1:14" ht="36" customHeight="1" x14ac:dyDescent="0.2">
      <c r="A89" s="1827" t="s">
        <v>2110</v>
      </c>
      <c r="B89" s="1828"/>
      <c r="C89" s="1828"/>
      <c r="D89" s="1828"/>
      <c r="E89" s="1828"/>
      <c r="F89" s="1828"/>
      <c r="G89" s="1828"/>
      <c r="H89" s="1828"/>
      <c r="I89" s="1829"/>
      <c r="J89" s="1830"/>
      <c r="K89" s="1829"/>
      <c r="L89" s="2"/>
      <c r="N89" s="17"/>
    </row>
    <row r="90" spans="1:14" ht="12" customHeight="1" x14ac:dyDescent="0.2">
      <c r="A90" s="1849" t="s">
        <v>2080</v>
      </c>
      <c r="B90" s="1850"/>
      <c r="C90" s="1850"/>
      <c r="D90" s="1850"/>
      <c r="E90" s="1850"/>
      <c r="F90" s="1850"/>
      <c r="G90" s="1850"/>
      <c r="H90" s="1850"/>
      <c r="I90" s="1850"/>
      <c r="J90" s="1850"/>
      <c r="K90" s="1851"/>
    </row>
    <row r="91" spans="1:14" s="18" customFormat="1" ht="24" customHeight="1" x14ac:dyDescent="0.2">
      <c r="A91" s="1846" t="s">
        <v>2089</v>
      </c>
      <c r="B91" s="1847"/>
      <c r="C91" s="1847"/>
      <c r="D91" s="1847"/>
      <c r="E91" s="1847"/>
      <c r="F91" s="1847"/>
      <c r="G91" s="1847"/>
      <c r="H91" s="1847"/>
      <c r="I91" s="1847"/>
      <c r="J91" s="1847"/>
      <c r="K91" s="1848"/>
      <c r="L91" s="21"/>
    </row>
    <row r="92" spans="1:14" ht="24" customHeight="1" x14ac:dyDescent="0.2">
      <c r="A92" s="1846" t="s">
        <v>1249</v>
      </c>
      <c r="B92" s="1847"/>
      <c r="C92" s="1847"/>
      <c r="D92" s="1847"/>
      <c r="E92" s="1847"/>
      <c r="F92" s="1847"/>
      <c r="G92" s="1847"/>
      <c r="H92" s="1847"/>
      <c r="I92" s="1847"/>
      <c r="J92" s="1847"/>
      <c r="K92" s="1848"/>
    </row>
    <row r="93" spans="1:14" ht="12" customHeight="1" x14ac:dyDescent="0.2">
      <c r="A93" s="1849" t="s">
        <v>2140</v>
      </c>
      <c r="B93" s="1850"/>
      <c r="C93" s="1850"/>
      <c r="D93" s="1850"/>
      <c r="E93" s="1850"/>
      <c r="F93" s="1850"/>
      <c r="G93" s="1850"/>
      <c r="H93" s="1850"/>
      <c r="I93" s="1850"/>
      <c r="J93" s="1850"/>
      <c r="K93" s="1851"/>
    </row>
    <row r="94" spans="1:14" x14ac:dyDescent="0.2">
      <c r="K94" s="684"/>
    </row>
    <row r="95" spans="1:14" x14ac:dyDescent="0.2">
      <c r="K95" s="684"/>
    </row>
    <row r="96" spans="1:14" x14ac:dyDescent="0.2">
      <c r="B96" s="19" t="s">
        <v>1902</v>
      </c>
      <c r="K96" s="684"/>
    </row>
    <row r="97" spans="11:11" x14ac:dyDescent="0.2">
      <c r="K97" s="684"/>
    </row>
    <row r="98" spans="11:11" x14ac:dyDescent="0.2">
      <c r="K98" s="684"/>
    </row>
    <row r="99" spans="11:11" x14ac:dyDescent="0.2">
      <c r="K99" s="684"/>
    </row>
    <row r="100" spans="11:11" x14ac:dyDescent="0.2">
      <c r="K100" s="684"/>
    </row>
    <row r="101" spans="11:11" x14ac:dyDescent="0.2">
      <c r="K101" s="684"/>
    </row>
    <row r="102" spans="11:11" x14ac:dyDescent="0.2">
      <c r="K102" s="684"/>
    </row>
    <row r="103" spans="11:11" x14ac:dyDescent="0.2">
      <c r="K103" s="684"/>
    </row>
    <row r="104" spans="11:11" x14ac:dyDescent="0.2">
      <c r="K104" s="684"/>
    </row>
    <row r="105" spans="11:11" x14ac:dyDescent="0.2">
      <c r="K105" s="684"/>
    </row>
    <row r="106" spans="11:11" x14ac:dyDescent="0.2">
      <c r="K106" s="684"/>
    </row>
    <row r="107" spans="11:11" x14ac:dyDescent="0.2">
      <c r="K107" s="684"/>
    </row>
    <row r="108" spans="11:11" x14ac:dyDescent="0.2">
      <c r="K108" s="684"/>
    </row>
    <row r="109" spans="11:11" x14ac:dyDescent="0.2">
      <c r="K109" s="684"/>
    </row>
    <row r="110" spans="11:11" x14ac:dyDescent="0.2">
      <c r="K110" s="684"/>
    </row>
    <row r="111" spans="11:11" x14ac:dyDescent="0.2">
      <c r="K111" s="684"/>
    </row>
    <row r="112" spans="11:11" x14ac:dyDescent="0.2">
      <c r="K112" s="684"/>
    </row>
    <row r="113" spans="11:11" x14ac:dyDescent="0.2">
      <c r="K113" s="684"/>
    </row>
    <row r="114" spans="11:11" x14ac:dyDescent="0.2">
      <c r="K114" s="684"/>
    </row>
    <row r="115" spans="11:11" x14ac:dyDescent="0.2">
      <c r="K115" s="684"/>
    </row>
    <row r="116" spans="11:11" x14ac:dyDescent="0.2">
      <c r="K116" s="684"/>
    </row>
    <row r="117" spans="11:11" x14ac:dyDescent="0.2">
      <c r="K117" s="684"/>
    </row>
    <row r="118" spans="11:11" x14ac:dyDescent="0.2">
      <c r="K118" s="684"/>
    </row>
    <row r="119" spans="11:11" x14ac:dyDescent="0.2">
      <c r="K119" s="684"/>
    </row>
    <row r="120" spans="11:11" x14ac:dyDescent="0.2">
      <c r="K120" s="684"/>
    </row>
    <row r="121" spans="11:11" x14ac:dyDescent="0.2">
      <c r="K121" s="684"/>
    </row>
    <row r="122" spans="11:11" x14ac:dyDescent="0.2">
      <c r="K122" s="684"/>
    </row>
    <row r="123" spans="11:11" x14ac:dyDescent="0.2">
      <c r="K123" s="684"/>
    </row>
    <row r="124" spans="11:11" x14ac:dyDescent="0.2">
      <c r="K124" s="684"/>
    </row>
    <row r="125" spans="11:11" x14ac:dyDescent="0.2">
      <c r="K125" s="684"/>
    </row>
    <row r="126" spans="11:11" x14ac:dyDescent="0.2">
      <c r="K126" s="684"/>
    </row>
    <row r="127" spans="11:11" x14ac:dyDescent="0.2">
      <c r="K127" s="684"/>
    </row>
    <row r="128" spans="11:11" x14ac:dyDescent="0.2">
      <c r="K128" s="684"/>
    </row>
    <row r="129" spans="11:11" x14ac:dyDescent="0.2">
      <c r="K129" s="684"/>
    </row>
    <row r="130" spans="11:11" x14ac:dyDescent="0.2">
      <c r="K130" s="684"/>
    </row>
    <row r="131" spans="11:11" x14ac:dyDescent="0.2">
      <c r="K131" s="684"/>
    </row>
    <row r="132" spans="11:11" x14ac:dyDescent="0.2">
      <c r="K132" s="684"/>
    </row>
    <row r="133" spans="11:11" x14ac:dyDescent="0.2">
      <c r="K133" s="684"/>
    </row>
    <row r="134" spans="11:11" x14ac:dyDescent="0.2">
      <c r="K134" s="684"/>
    </row>
    <row r="135" spans="11:11" x14ac:dyDescent="0.2">
      <c r="K135" s="684"/>
    </row>
    <row r="136" spans="11:11" x14ac:dyDescent="0.2">
      <c r="K136" s="684"/>
    </row>
    <row r="137" spans="11:11" x14ac:dyDescent="0.2">
      <c r="K137" s="684"/>
    </row>
    <row r="138" spans="11:11" x14ac:dyDescent="0.2">
      <c r="K138" s="684"/>
    </row>
    <row r="139" spans="11:11" x14ac:dyDescent="0.2">
      <c r="K139" s="684"/>
    </row>
    <row r="140" spans="11:11" x14ac:dyDescent="0.2">
      <c r="K140" s="684"/>
    </row>
    <row r="141" spans="11:11" x14ac:dyDescent="0.2">
      <c r="K141" s="684"/>
    </row>
    <row r="142" spans="11:11" x14ac:dyDescent="0.2">
      <c r="K142" s="684"/>
    </row>
    <row r="143" spans="11:11" x14ac:dyDescent="0.2">
      <c r="K143" s="684"/>
    </row>
    <row r="144" spans="11:11" x14ac:dyDescent="0.2">
      <c r="K144" s="684"/>
    </row>
    <row r="145" spans="11:11" x14ac:dyDescent="0.2">
      <c r="K145" s="684"/>
    </row>
    <row r="146" spans="11:11" x14ac:dyDescent="0.2">
      <c r="K146" s="684"/>
    </row>
    <row r="147" spans="11:11" x14ac:dyDescent="0.2">
      <c r="K147" s="684"/>
    </row>
    <row r="148" spans="11:11" x14ac:dyDescent="0.2">
      <c r="K148" s="684"/>
    </row>
    <row r="149" spans="11:11" x14ac:dyDescent="0.2">
      <c r="K149" s="684"/>
    </row>
    <row r="150" spans="11:11" x14ac:dyDescent="0.2">
      <c r="K150" s="684"/>
    </row>
    <row r="151" spans="11:11" x14ac:dyDescent="0.2">
      <c r="K151" s="684"/>
    </row>
    <row r="152" spans="11:11" x14ac:dyDescent="0.2">
      <c r="K152" s="684"/>
    </row>
    <row r="153" spans="11:11" x14ac:dyDescent="0.2">
      <c r="K153" s="684"/>
    </row>
    <row r="154" spans="11:11" x14ac:dyDescent="0.2">
      <c r="K154" s="684"/>
    </row>
    <row r="155" spans="11:11" x14ac:dyDescent="0.2">
      <c r="K155" s="684"/>
    </row>
    <row r="156" spans="11:11" x14ac:dyDescent="0.2">
      <c r="K156" s="684"/>
    </row>
  </sheetData>
  <mergeCells count="10">
    <mergeCell ref="A1:K1"/>
    <mergeCell ref="A2:K2"/>
    <mergeCell ref="A88:K88"/>
    <mergeCell ref="A87:K87"/>
    <mergeCell ref="A86:K86"/>
    <mergeCell ref="A93:K93"/>
    <mergeCell ref="A92:K92"/>
    <mergeCell ref="A91:K91"/>
    <mergeCell ref="A90:K90"/>
    <mergeCell ref="A89:K8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ignoredErrors>
    <ignoredError sqref="A2:K2 A4:A70 B3:F3 H3:K3 B1:K1"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3" x14ac:dyDescent="0.2">
      <c r="A1" s="1852" t="s">
        <v>2112</v>
      </c>
      <c r="B1" s="1853"/>
      <c r="C1" s="1853"/>
      <c r="D1" s="1853"/>
      <c r="E1" s="1853"/>
      <c r="F1" s="1853"/>
      <c r="G1" s="1853"/>
      <c r="H1" s="1853"/>
      <c r="I1" s="1853"/>
      <c r="J1" s="1853"/>
      <c r="K1" s="1854"/>
    </row>
    <row r="2" spans="1:13" ht="13.5" customHeight="1" thickBot="1" x14ac:dyDescent="0.25">
      <c r="A2" s="1837" t="s">
        <v>1946</v>
      </c>
      <c r="B2" s="1838"/>
      <c r="C2" s="1838"/>
      <c r="D2" s="1838"/>
      <c r="E2" s="1838"/>
      <c r="F2" s="1838"/>
      <c r="G2" s="1838"/>
      <c r="H2" s="1838"/>
      <c r="I2" s="1838"/>
      <c r="J2" s="1838"/>
      <c r="K2" s="1839"/>
    </row>
    <row r="3" spans="1:13" s="600" customFormat="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3" ht="12.75" customHeight="1" x14ac:dyDescent="0.2">
      <c r="A4" s="3" t="s">
        <v>242</v>
      </c>
      <c r="B4" s="1772">
        <v>197.68412281479999</v>
      </c>
      <c r="C4" s="1221">
        <f>SUM(D4:J4)</f>
        <v>1395.645961515082</v>
      </c>
      <c r="D4" s="1492">
        <v>548.60900000000004</v>
      </c>
      <c r="E4" s="1293">
        <v>0</v>
      </c>
      <c r="F4" s="1293">
        <v>10.67</v>
      </c>
      <c r="G4" s="1293">
        <v>0</v>
      </c>
      <c r="H4" s="1293">
        <v>0</v>
      </c>
      <c r="I4" s="1575">
        <v>98.944000000000003</v>
      </c>
      <c r="J4" s="1492">
        <v>737.42296151508208</v>
      </c>
      <c r="K4" s="920">
        <v>80</v>
      </c>
    </row>
    <row r="5" spans="1:13" ht="12.75" customHeight="1" x14ac:dyDescent="0.2">
      <c r="A5" s="3" t="s">
        <v>1299</v>
      </c>
      <c r="B5" s="1772">
        <v>926.86736159949999</v>
      </c>
      <c r="C5" s="1221">
        <f t="shared" ref="C5:C56" si="0">SUM(D5:J5)</f>
        <v>6795.2516201434382</v>
      </c>
      <c r="D5" s="1492">
        <v>2879.1849999999999</v>
      </c>
      <c r="E5" s="1293">
        <v>0</v>
      </c>
      <c r="F5" s="1293">
        <v>126.554</v>
      </c>
      <c r="G5" s="1293">
        <v>0</v>
      </c>
      <c r="H5" s="1293">
        <v>0</v>
      </c>
      <c r="I5" s="1576">
        <v>22.736999999999998</v>
      </c>
      <c r="J5" s="1492">
        <v>3766.7756201434381</v>
      </c>
      <c r="K5" s="921">
        <v>353</v>
      </c>
    </row>
    <row r="6" spans="1:13" ht="12.75" customHeight="1" x14ac:dyDescent="0.2">
      <c r="A6" s="3" t="s">
        <v>1300</v>
      </c>
      <c r="B6" s="1772">
        <v>400.07830589859998</v>
      </c>
      <c r="C6" s="1221">
        <f t="shared" si="0"/>
        <v>2597.0581612361425</v>
      </c>
      <c r="D6" s="1492">
        <v>1246.2840000000001</v>
      </c>
      <c r="E6" s="1293">
        <v>0</v>
      </c>
      <c r="F6" s="1293">
        <v>89.634</v>
      </c>
      <c r="G6" s="1293">
        <v>0</v>
      </c>
      <c r="H6" s="1293">
        <v>0</v>
      </c>
      <c r="I6" s="1576">
        <v>29.692</v>
      </c>
      <c r="J6" s="1492">
        <v>1231.4481612361424</v>
      </c>
      <c r="K6" s="921">
        <v>129</v>
      </c>
    </row>
    <row r="7" spans="1:13" ht="12.75" customHeight="1" x14ac:dyDescent="0.2">
      <c r="A7" s="3" t="s">
        <v>1301</v>
      </c>
      <c r="B7" s="1772">
        <v>103.7108482806</v>
      </c>
      <c r="C7" s="1221">
        <f t="shared" si="0"/>
        <v>426.9546003089838</v>
      </c>
      <c r="D7" s="1492">
        <v>91.486000000000004</v>
      </c>
      <c r="E7" s="1293">
        <v>0</v>
      </c>
      <c r="F7" s="1293">
        <v>0.30199999999999999</v>
      </c>
      <c r="G7" s="1293">
        <v>0</v>
      </c>
      <c r="H7" s="1293">
        <v>0</v>
      </c>
      <c r="I7" s="1576">
        <v>5.1999999999999998E-2</v>
      </c>
      <c r="J7" s="1492">
        <v>335.11460030898377</v>
      </c>
      <c r="K7" s="921">
        <v>53</v>
      </c>
    </row>
    <row r="8" spans="1:13" ht="12.75" customHeight="1" x14ac:dyDescent="0.2">
      <c r="A8" s="3" t="s">
        <v>1302</v>
      </c>
      <c r="B8" s="1772">
        <v>647.42720260699991</v>
      </c>
      <c r="C8" s="1221">
        <f t="shared" si="0"/>
        <v>3186.7689844838542</v>
      </c>
      <c r="D8" s="1492">
        <v>1719.66</v>
      </c>
      <c r="E8" s="1293">
        <v>0</v>
      </c>
      <c r="F8" s="1293">
        <v>210.06200000000001</v>
      </c>
      <c r="G8" s="1293">
        <v>0</v>
      </c>
      <c r="H8" s="1293">
        <v>0</v>
      </c>
      <c r="I8" s="1576">
        <v>54.481999999999999</v>
      </c>
      <c r="J8" s="1492">
        <v>1202.5649844838542</v>
      </c>
      <c r="K8" s="921">
        <v>176</v>
      </c>
    </row>
    <row r="9" spans="1:13" ht="12.75" customHeight="1" x14ac:dyDescent="0.2">
      <c r="A9" s="3" t="s">
        <v>1303</v>
      </c>
      <c r="B9" s="1772">
        <v>235.7661349064</v>
      </c>
      <c r="C9" s="1221">
        <f t="shared" si="0"/>
        <v>1212.5141712046875</v>
      </c>
      <c r="D9" s="1492">
        <v>572.84699999999998</v>
      </c>
      <c r="E9" s="1293">
        <v>0</v>
      </c>
      <c r="F9" s="1293">
        <v>28.65</v>
      </c>
      <c r="G9" s="1293">
        <v>0</v>
      </c>
      <c r="H9" s="1293">
        <v>0</v>
      </c>
      <c r="I9" s="1576">
        <v>22.062999999999999</v>
      </c>
      <c r="J9" s="1492">
        <v>588.95417120468755</v>
      </c>
      <c r="K9" s="921">
        <v>84</v>
      </c>
    </row>
    <row r="10" spans="1:13" ht="12.75" customHeight="1" x14ac:dyDescent="0.2">
      <c r="A10" s="3" t="s">
        <v>426</v>
      </c>
      <c r="B10" s="1772">
        <v>212.31546577600002</v>
      </c>
      <c r="C10" s="1221">
        <f t="shared" si="0"/>
        <v>801.65615803277387</v>
      </c>
      <c r="D10" s="1492">
        <v>513.01</v>
      </c>
      <c r="E10" s="1293">
        <v>0</v>
      </c>
      <c r="F10" s="1293">
        <v>11.397</v>
      </c>
      <c r="G10" s="1293">
        <v>0</v>
      </c>
      <c r="H10" s="1293">
        <v>0</v>
      </c>
      <c r="I10" s="1576">
        <v>10.875</v>
      </c>
      <c r="J10" s="1492">
        <v>266.37415803277383</v>
      </c>
      <c r="K10" s="921">
        <v>49</v>
      </c>
    </row>
    <row r="11" spans="1:13" ht="12.75" customHeight="1" x14ac:dyDescent="0.2">
      <c r="A11" s="3" t="s">
        <v>1304</v>
      </c>
      <c r="B11" s="1772">
        <v>7198.6224385449996</v>
      </c>
      <c r="C11" s="1221">
        <f t="shared" si="0"/>
        <v>35761.115950956431</v>
      </c>
      <c r="D11" s="1492">
        <v>18862.552</v>
      </c>
      <c r="E11" s="1293">
        <v>0</v>
      </c>
      <c r="F11" s="1293">
        <v>2212.0450000000001</v>
      </c>
      <c r="G11" s="1293">
        <v>0</v>
      </c>
      <c r="H11" s="1293">
        <v>0</v>
      </c>
      <c r="I11" s="1576">
        <v>397.83300000000003</v>
      </c>
      <c r="J11" s="1492">
        <v>14288.685950956435</v>
      </c>
      <c r="K11" s="921">
        <v>2207</v>
      </c>
    </row>
    <row r="12" spans="1:13" ht="12.75" customHeight="1" x14ac:dyDescent="0.2">
      <c r="A12" s="3" t="s">
        <v>562</v>
      </c>
      <c r="B12" s="1772">
        <v>10461.765741898998</v>
      </c>
      <c r="C12" s="1221">
        <f t="shared" si="0"/>
        <v>114855.13286130835</v>
      </c>
      <c r="D12" s="1492">
        <v>35550.803</v>
      </c>
      <c r="E12" s="1293">
        <v>5151.0634500000006</v>
      </c>
      <c r="F12" s="1293">
        <v>5037.5360000000001</v>
      </c>
      <c r="G12" s="1293">
        <v>0</v>
      </c>
      <c r="H12" s="1293">
        <v>6291.4749199999997</v>
      </c>
      <c r="I12" s="1576">
        <v>939.91200000000003</v>
      </c>
      <c r="J12" s="1492">
        <v>61884.34349130834</v>
      </c>
      <c r="K12" s="921">
        <v>4503</v>
      </c>
    </row>
    <row r="13" spans="1:13" ht="12.75" customHeight="1" x14ac:dyDescent="0.2">
      <c r="A13" s="3" t="s">
        <v>1305</v>
      </c>
      <c r="B13" s="1772">
        <v>345.78207159969998</v>
      </c>
      <c r="C13" s="1221">
        <f t="shared" si="0"/>
        <v>1643.6355436591491</v>
      </c>
      <c r="D13" s="1492">
        <v>675.63800000000003</v>
      </c>
      <c r="E13" s="1293">
        <v>0</v>
      </c>
      <c r="F13" s="1293">
        <v>26.765999999999998</v>
      </c>
      <c r="G13" s="1293">
        <v>0</v>
      </c>
      <c r="H13" s="1293">
        <v>0</v>
      </c>
      <c r="I13" s="1576">
        <v>14.228999999999999</v>
      </c>
      <c r="J13" s="1492">
        <v>927.00254365914907</v>
      </c>
      <c r="K13" s="921">
        <v>123</v>
      </c>
    </row>
    <row r="14" spans="1:13" ht="12.75" customHeight="1" x14ac:dyDescent="0.2">
      <c r="A14" s="3" t="s">
        <v>1306</v>
      </c>
      <c r="B14" s="1772">
        <v>495.94762812679994</v>
      </c>
      <c r="C14" s="1221">
        <f t="shared" si="0"/>
        <v>1668.0758981515016</v>
      </c>
      <c r="D14" s="1492">
        <v>890.46799999999996</v>
      </c>
      <c r="E14" s="1293">
        <v>0</v>
      </c>
      <c r="F14" s="1293">
        <v>122.593</v>
      </c>
      <c r="G14" s="1293">
        <v>0</v>
      </c>
      <c r="H14" s="1293">
        <v>0</v>
      </c>
      <c r="I14" s="1576">
        <v>73.685000000000002</v>
      </c>
      <c r="J14" s="1492">
        <v>581.32989815150177</v>
      </c>
      <c r="K14" s="921">
        <v>111</v>
      </c>
      <c r="M14" s="16"/>
    </row>
    <row r="15" spans="1:13" ht="12.75" customHeight="1" x14ac:dyDescent="0.2">
      <c r="A15" s="3" t="s">
        <v>1307</v>
      </c>
      <c r="B15" s="1772">
        <v>227.7617512667</v>
      </c>
      <c r="C15" s="1221">
        <f t="shared" si="0"/>
        <v>815.30799664054189</v>
      </c>
      <c r="D15" s="1492">
        <v>418.46</v>
      </c>
      <c r="E15" s="1293">
        <v>0</v>
      </c>
      <c r="F15" s="1293">
        <v>0</v>
      </c>
      <c r="G15" s="1293">
        <v>0</v>
      </c>
      <c r="H15" s="1293">
        <v>0</v>
      </c>
      <c r="I15" s="1576">
        <v>10.728</v>
      </c>
      <c r="J15" s="1492">
        <v>386.11999664054184</v>
      </c>
      <c r="K15" s="921">
        <v>73</v>
      </c>
    </row>
    <row r="16" spans="1:13" ht="12.75" customHeight="1" x14ac:dyDescent="0.2">
      <c r="A16" s="3" t="s">
        <v>1308</v>
      </c>
      <c r="B16" s="1772">
        <v>336.9121377422</v>
      </c>
      <c r="C16" s="1221">
        <f t="shared" si="0"/>
        <v>2587.1235972824679</v>
      </c>
      <c r="D16" s="1492">
        <v>867.96400000000006</v>
      </c>
      <c r="E16" s="1293">
        <v>0</v>
      </c>
      <c r="F16" s="1293">
        <v>16.459</v>
      </c>
      <c r="G16" s="1293">
        <v>0</v>
      </c>
      <c r="H16" s="1293">
        <v>0</v>
      </c>
      <c r="I16" s="1576">
        <v>12.326000000000001</v>
      </c>
      <c r="J16" s="1492">
        <v>1690.3745972824679</v>
      </c>
      <c r="K16" s="921">
        <v>148</v>
      </c>
    </row>
    <row r="17" spans="1:11" ht="12.75" customHeight="1" x14ac:dyDescent="0.2">
      <c r="A17" s="3" t="s">
        <v>1189</v>
      </c>
      <c r="B17" s="1772">
        <v>179.1764131857</v>
      </c>
      <c r="C17" s="1221">
        <f t="shared" si="0"/>
        <v>1245.0255144613679</v>
      </c>
      <c r="D17" s="1492">
        <v>613.69600000000003</v>
      </c>
      <c r="E17" s="1293">
        <v>0</v>
      </c>
      <c r="F17" s="1293">
        <v>49.548999999999999</v>
      </c>
      <c r="G17" s="1293">
        <v>0</v>
      </c>
      <c r="H17" s="1293">
        <v>0</v>
      </c>
      <c r="I17" s="1576">
        <v>0.436</v>
      </c>
      <c r="J17" s="1492">
        <v>581.34451446136791</v>
      </c>
      <c r="K17" s="921">
        <v>61</v>
      </c>
    </row>
    <row r="18" spans="1:11" ht="12.75" customHeight="1" x14ac:dyDescent="0.2">
      <c r="A18" s="3" t="s">
        <v>1309</v>
      </c>
      <c r="B18" s="1772">
        <v>311.7288232212</v>
      </c>
      <c r="C18" s="1221">
        <f t="shared" si="0"/>
        <v>1887.5434626886554</v>
      </c>
      <c r="D18" s="1492">
        <v>1048.3309999999999</v>
      </c>
      <c r="E18" s="1293">
        <v>0</v>
      </c>
      <c r="F18" s="1293">
        <v>25.725000000000001</v>
      </c>
      <c r="G18" s="1293">
        <v>0</v>
      </c>
      <c r="H18" s="1293">
        <v>0</v>
      </c>
      <c r="I18" s="1576">
        <v>27.606000000000002</v>
      </c>
      <c r="J18" s="1492">
        <v>785.88146268865546</v>
      </c>
      <c r="K18" s="921">
        <v>133</v>
      </c>
    </row>
    <row r="19" spans="1:11" ht="12.75" customHeight="1" x14ac:dyDescent="0.2">
      <c r="A19" s="3" t="s">
        <v>1310</v>
      </c>
      <c r="B19" s="1772">
        <v>233.2497460093</v>
      </c>
      <c r="C19" s="1221">
        <f t="shared" si="0"/>
        <v>1193.6864355737218</v>
      </c>
      <c r="D19" s="1492">
        <v>591.66899999999998</v>
      </c>
      <c r="E19" s="1293">
        <v>0</v>
      </c>
      <c r="F19" s="1293">
        <v>39.023000000000003</v>
      </c>
      <c r="G19" s="1293">
        <v>0</v>
      </c>
      <c r="H19" s="1293">
        <v>0</v>
      </c>
      <c r="I19" s="1576">
        <v>54.293999999999997</v>
      </c>
      <c r="J19" s="1492">
        <v>508.70043557372179</v>
      </c>
      <c r="K19" s="921">
        <v>65</v>
      </c>
    </row>
    <row r="20" spans="1:11" ht="12.75" customHeight="1" x14ac:dyDescent="0.2">
      <c r="A20" s="3" t="s">
        <v>1090</v>
      </c>
      <c r="B20" s="1772">
        <v>157.4838016217</v>
      </c>
      <c r="C20" s="1221">
        <f t="shared" si="0"/>
        <v>537.20458186846656</v>
      </c>
      <c r="D20" s="1492">
        <v>202.08799999999999</v>
      </c>
      <c r="E20" s="1293">
        <v>0</v>
      </c>
      <c r="F20" s="1293">
        <v>13.709</v>
      </c>
      <c r="G20" s="1293">
        <v>0</v>
      </c>
      <c r="H20" s="1293">
        <v>0</v>
      </c>
      <c r="I20" s="1576">
        <v>0.14000000000000001</v>
      </c>
      <c r="J20" s="1492">
        <v>321.26758186846661</v>
      </c>
      <c r="K20" s="921">
        <v>49</v>
      </c>
    </row>
    <row r="21" spans="1:11" ht="12.75" customHeight="1" x14ac:dyDescent="0.2">
      <c r="A21" s="3" t="s">
        <v>1311</v>
      </c>
      <c r="B21" s="1772">
        <v>6185.6206656459999</v>
      </c>
      <c r="C21" s="1221">
        <f t="shared" si="0"/>
        <v>37708.381793079119</v>
      </c>
      <c r="D21" s="1492">
        <v>17649.973000000002</v>
      </c>
      <c r="E21" s="1293">
        <v>0</v>
      </c>
      <c r="F21" s="1293">
        <v>6299.9679999999998</v>
      </c>
      <c r="G21" s="1293">
        <v>0</v>
      </c>
      <c r="H21" s="1293">
        <v>0</v>
      </c>
      <c r="I21" s="1576">
        <v>342.46300000000002</v>
      </c>
      <c r="J21" s="1492">
        <v>13415.977793079119</v>
      </c>
      <c r="K21" s="921">
        <v>1743</v>
      </c>
    </row>
    <row r="22" spans="1:11" ht="12.75" customHeight="1" x14ac:dyDescent="0.2">
      <c r="A22" s="3" t="s">
        <v>151</v>
      </c>
      <c r="B22" s="1772">
        <v>230.59238960979999</v>
      </c>
      <c r="C22" s="1221">
        <f t="shared" si="0"/>
        <v>1788.9141696374336</v>
      </c>
      <c r="D22" s="1492">
        <v>538.976</v>
      </c>
      <c r="E22" s="1293">
        <v>0</v>
      </c>
      <c r="F22" s="1293">
        <v>33.866</v>
      </c>
      <c r="G22" s="1293">
        <v>0</v>
      </c>
      <c r="H22" s="1293">
        <v>0</v>
      </c>
      <c r="I22" s="1576">
        <v>5.2380000000000004</v>
      </c>
      <c r="J22" s="1492">
        <v>1210.8341696374334</v>
      </c>
      <c r="K22" s="921">
        <v>72</v>
      </c>
    </row>
    <row r="23" spans="1:11" ht="12.75" customHeight="1" x14ac:dyDescent="0.2">
      <c r="A23" s="3" t="s">
        <v>1312</v>
      </c>
      <c r="B23" s="1772">
        <v>200.47742790160001</v>
      </c>
      <c r="C23" s="1221">
        <f t="shared" si="0"/>
        <v>2053.2318361683974</v>
      </c>
      <c r="D23" s="1492">
        <v>794.53599999999994</v>
      </c>
      <c r="E23" s="1293">
        <v>0</v>
      </c>
      <c r="F23" s="1293">
        <v>43.24</v>
      </c>
      <c r="G23" s="1293">
        <v>0</v>
      </c>
      <c r="H23" s="1293">
        <v>0</v>
      </c>
      <c r="I23" s="1576">
        <v>10.493</v>
      </c>
      <c r="J23" s="1492">
        <v>1204.9628361683976</v>
      </c>
      <c r="K23" s="921">
        <v>104</v>
      </c>
    </row>
    <row r="24" spans="1:11" ht="12.75" customHeight="1" x14ac:dyDescent="0.2">
      <c r="A24" s="3" t="s">
        <v>1313</v>
      </c>
      <c r="B24" s="1772">
        <v>274.68637581940004</v>
      </c>
      <c r="C24" s="1221">
        <f t="shared" si="0"/>
        <v>1257.1055934766025</v>
      </c>
      <c r="D24" s="1492">
        <v>572.52200000000005</v>
      </c>
      <c r="E24" s="1293">
        <v>0</v>
      </c>
      <c r="F24" s="1293">
        <v>56.033999999999999</v>
      </c>
      <c r="G24" s="1293">
        <v>0</v>
      </c>
      <c r="H24" s="1293">
        <v>0</v>
      </c>
      <c r="I24" s="1576">
        <v>0.39900000000000002</v>
      </c>
      <c r="J24" s="1492">
        <v>628.15059347660247</v>
      </c>
      <c r="K24" s="921">
        <v>69</v>
      </c>
    </row>
    <row r="25" spans="1:11" ht="12.75" customHeight="1" x14ac:dyDescent="0.2">
      <c r="A25" s="3" t="s">
        <v>1314</v>
      </c>
      <c r="B25" s="1772">
        <v>198.01915030069998</v>
      </c>
      <c r="C25" s="1221">
        <f t="shared" si="0"/>
        <v>1084.2801876816675</v>
      </c>
      <c r="D25" s="1492">
        <v>501.96499999999997</v>
      </c>
      <c r="E25" s="1293">
        <v>0</v>
      </c>
      <c r="F25" s="1293">
        <v>22.712</v>
      </c>
      <c r="G25" s="1293">
        <v>0</v>
      </c>
      <c r="H25" s="1293">
        <v>0</v>
      </c>
      <c r="I25" s="1576">
        <v>30.09</v>
      </c>
      <c r="J25" s="1492">
        <v>529.51318768166743</v>
      </c>
      <c r="K25" s="921">
        <v>72</v>
      </c>
    </row>
    <row r="26" spans="1:11" ht="12.75" customHeight="1" x14ac:dyDescent="0.2">
      <c r="A26" s="3" t="s">
        <v>1582</v>
      </c>
      <c r="B26" s="1772">
        <v>343.61664745189995</v>
      </c>
      <c r="C26" s="1221">
        <f t="shared" si="0"/>
        <v>2026.3576376515089</v>
      </c>
      <c r="D26" s="1492">
        <v>811.58100000000002</v>
      </c>
      <c r="E26" s="1293">
        <v>0</v>
      </c>
      <c r="F26" s="1293">
        <v>32.515000000000001</v>
      </c>
      <c r="G26" s="1293">
        <v>0</v>
      </c>
      <c r="H26" s="1293">
        <v>0</v>
      </c>
      <c r="I26" s="1576">
        <v>0.13900000000000001</v>
      </c>
      <c r="J26" s="1492">
        <v>1182.122637651509</v>
      </c>
      <c r="K26" s="921">
        <v>119</v>
      </c>
    </row>
    <row r="27" spans="1:11" ht="12.75" customHeight="1" x14ac:dyDescent="0.2">
      <c r="A27" s="3" t="s">
        <v>161</v>
      </c>
      <c r="B27" s="1772">
        <v>133.42887841390001</v>
      </c>
      <c r="C27" s="1221">
        <f t="shared" si="0"/>
        <v>1126.6900362635681</v>
      </c>
      <c r="D27" s="1492">
        <v>510.952</v>
      </c>
      <c r="E27" s="1293">
        <v>0</v>
      </c>
      <c r="F27" s="1293">
        <v>0.76200000000000001</v>
      </c>
      <c r="G27" s="1293">
        <v>0</v>
      </c>
      <c r="H27" s="1293">
        <v>0</v>
      </c>
      <c r="I27" s="1576">
        <v>0.85899999999999999</v>
      </c>
      <c r="J27" s="1492">
        <v>614.11703626356814</v>
      </c>
      <c r="K27" s="921">
        <v>73</v>
      </c>
    </row>
    <row r="28" spans="1:11" ht="12.75" customHeight="1" x14ac:dyDescent="0.2">
      <c r="A28" s="3" t="s">
        <v>587</v>
      </c>
      <c r="B28" s="1772">
        <v>582.41602105100003</v>
      </c>
      <c r="C28" s="1221">
        <f t="shared" si="0"/>
        <v>3004.4185433436064</v>
      </c>
      <c r="D28" s="1492">
        <v>1817.8779999999999</v>
      </c>
      <c r="E28" s="1293">
        <v>0</v>
      </c>
      <c r="F28" s="1293">
        <v>108.145</v>
      </c>
      <c r="G28" s="1293">
        <v>0</v>
      </c>
      <c r="H28" s="1293">
        <v>0</v>
      </c>
      <c r="I28" s="1576">
        <v>3.609</v>
      </c>
      <c r="J28" s="1492">
        <v>1074.7865433436066</v>
      </c>
      <c r="K28" s="921">
        <v>154</v>
      </c>
    </row>
    <row r="29" spans="1:11" ht="12.75" customHeight="1" x14ac:dyDescent="0.2">
      <c r="A29" s="3" t="s">
        <v>480</v>
      </c>
      <c r="B29" s="1772">
        <v>222.02980791160002</v>
      </c>
      <c r="C29" s="1221">
        <f t="shared" si="0"/>
        <v>1339.8357807458533</v>
      </c>
      <c r="D29" s="1492">
        <v>552.87699999999995</v>
      </c>
      <c r="E29" s="1293">
        <v>0</v>
      </c>
      <c r="F29" s="1293">
        <v>7.1970000000000001</v>
      </c>
      <c r="G29" s="1293">
        <v>0</v>
      </c>
      <c r="H29" s="1293">
        <v>0</v>
      </c>
      <c r="I29" s="1576">
        <v>4.3609999999999998</v>
      </c>
      <c r="J29" s="1492">
        <v>775.40078074585324</v>
      </c>
      <c r="K29" s="921">
        <v>89</v>
      </c>
    </row>
    <row r="30" spans="1:11" ht="12.75" customHeight="1" x14ac:dyDescent="0.2">
      <c r="A30" s="3" t="s">
        <v>2099</v>
      </c>
      <c r="B30" s="1772">
        <v>506.94418464500001</v>
      </c>
      <c r="C30" s="1221">
        <f t="shared" si="0"/>
        <v>2979.6587674742377</v>
      </c>
      <c r="D30" s="1492">
        <v>1374.6690000000001</v>
      </c>
      <c r="E30" s="1293">
        <v>0</v>
      </c>
      <c r="F30" s="1293">
        <v>49.718000000000004</v>
      </c>
      <c r="G30" s="1293">
        <v>0</v>
      </c>
      <c r="H30" s="1293">
        <v>0</v>
      </c>
      <c r="I30" s="1576">
        <v>3.3000000000000002E-2</v>
      </c>
      <c r="J30" s="1492">
        <v>1555.2387674742374</v>
      </c>
      <c r="K30" s="921">
        <v>236</v>
      </c>
    </row>
    <row r="31" spans="1:11" ht="12.75" customHeight="1" x14ac:dyDescent="0.2">
      <c r="A31" s="3" t="s">
        <v>588</v>
      </c>
      <c r="B31" s="1772">
        <v>867.84083352210007</v>
      </c>
      <c r="C31" s="1221">
        <f t="shared" si="0"/>
        <v>6197.3545104322548</v>
      </c>
      <c r="D31" s="1492">
        <v>3042.1529999999998</v>
      </c>
      <c r="E31" s="1293">
        <v>0</v>
      </c>
      <c r="F31" s="1293">
        <v>177.84299999999999</v>
      </c>
      <c r="G31" s="1293">
        <v>0</v>
      </c>
      <c r="H31" s="1293">
        <v>0</v>
      </c>
      <c r="I31" s="1576">
        <v>40.716000000000001</v>
      </c>
      <c r="J31" s="1492">
        <v>2936.6425104322548</v>
      </c>
      <c r="K31" s="921">
        <v>298</v>
      </c>
    </row>
    <row r="32" spans="1:11" ht="12.75" customHeight="1" x14ac:dyDescent="0.2">
      <c r="A32" s="3" t="s">
        <v>593</v>
      </c>
      <c r="B32" s="1772">
        <v>708.70469396499993</v>
      </c>
      <c r="C32" s="1221">
        <f t="shared" si="0"/>
        <v>2801.7738225514095</v>
      </c>
      <c r="D32" s="1492">
        <v>1655.616</v>
      </c>
      <c r="E32" s="1293">
        <v>0</v>
      </c>
      <c r="F32" s="1293">
        <v>67.102000000000004</v>
      </c>
      <c r="G32" s="1293">
        <v>0</v>
      </c>
      <c r="H32" s="1293">
        <v>0</v>
      </c>
      <c r="I32" s="1576">
        <v>25.36</v>
      </c>
      <c r="J32" s="1492">
        <v>1053.6958225514097</v>
      </c>
      <c r="K32" s="921">
        <v>204</v>
      </c>
    </row>
    <row r="33" spans="1:11" ht="12.75" customHeight="1" x14ac:dyDescent="0.2">
      <c r="A33" s="3" t="s">
        <v>731</v>
      </c>
      <c r="B33" s="1772">
        <v>2227.9120012895</v>
      </c>
      <c r="C33" s="1221">
        <f t="shared" si="0"/>
        <v>15159.950304145787</v>
      </c>
      <c r="D33" s="1492">
        <v>7456.61</v>
      </c>
      <c r="E33" s="1293">
        <v>0</v>
      </c>
      <c r="F33" s="1293">
        <v>633.57500000000005</v>
      </c>
      <c r="G33" s="1293">
        <v>0</v>
      </c>
      <c r="H33" s="1293">
        <v>0</v>
      </c>
      <c r="I33" s="1576">
        <v>136.964</v>
      </c>
      <c r="J33" s="1492">
        <v>6932.8013041457871</v>
      </c>
      <c r="K33" s="921">
        <v>788</v>
      </c>
    </row>
    <row r="34" spans="1:11" ht="12.75" customHeight="1" x14ac:dyDescent="0.2">
      <c r="A34" s="3" t="s">
        <v>1315</v>
      </c>
      <c r="B34" s="1772">
        <v>564.34371172469992</v>
      </c>
      <c r="C34" s="1221">
        <f t="shared" si="0"/>
        <v>3107.7540410588772</v>
      </c>
      <c r="D34" s="1492">
        <v>1818.8869999999999</v>
      </c>
      <c r="E34" s="1293">
        <v>0</v>
      </c>
      <c r="F34" s="1293">
        <v>110.26900000000001</v>
      </c>
      <c r="G34" s="1293">
        <v>0</v>
      </c>
      <c r="H34" s="1293">
        <v>0</v>
      </c>
      <c r="I34" s="1576">
        <v>17.443999999999999</v>
      </c>
      <c r="J34" s="1492">
        <v>1161.1540410588773</v>
      </c>
      <c r="K34" s="921">
        <v>184</v>
      </c>
    </row>
    <row r="35" spans="1:11" ht="12.75" customHeight="1" x14ac:dyDescent="0.2">
      <c r="A35" s="3" t="s">
        <v>803</v>
      </c>
      <c r="B35" s="1772">
        <v>340.93185628769999</v>
      </c>
      <c r="C35" s="1221">
        <f t="shared" si="0"/>
        <v>2250.0753008892448</v>
      </c>
      <c r="D35" s="1492">
        <v>1321.818</v>
      </c>
      <c r="E35" s="1293">
        <v>0</v>
      </c>
      <c r="F35" s="1293">
        <v>59.774999999999999</v>
      </c>
      <c r="G35" s="1293">
        <v>0</v>
      </c>
      <c r="H35" s="1293">
        <v>0</v>
      </c>
      <c r="I35" s="1576">
        <v>49.000999999999998</v>
      </c>
      <c r="J35" s="1492">
        <v>819.48130088924484</v>
      </c>
      <c r="K35" s="921">
        <v>136</v>
      </c>
    </row>
    <row r="36" spans="1:11" ht="12.75" customHeight="1" x14ac:dyDescent="0.2">
      <c r="A36" s="3" t="s">
        <v>1316</v>
      </c>
      <c r="B36" s="1772">
        <v>145.51626505549999</v>
      </c>
      <c r="C36" s="1221">
        <f t="shared" si="0"/>
        <v>449.25713049271832</v>
      </c>
      <c r="D36" s="1492">
        <v>279.86799999999999</v>
      </c>
      <c r="E36" s="1293">
        <v>0</v>
      </c>
      <c r="F36" s="1293">
        <v>5.5259999999999998</v>
      </c>
      <c r="G36" s="1293">
        <v>0</v>
      </c>
      <c r="H36" s="1293">
        <v>0</v>
      </c>
      <c r="I36" s="1576">
        <v>0</v>
      </c>
      <c r="J36" s="1492">
        <v>163.86313049271831</v>
      </c>
      <c r="K36" s="921">
        <v>46</v>
      </c>
    </row>
    <row r="37" spans="1:11" ht="12.75" customHeight="1" x14ac:dyDescent="0.2">
      <c r="A37" s="3" t="s">
        <v>1317</v>
      </c>
      <c r="B37" s="1772">
        <v>698.78155364990005</v>
      </c>
      <c r="C37" s="1221">
        <f t="shared" si="0"/>
        <v>3597.1179860201391</v>
      </c>
      <c r="D37" s="1492">
        <v>1709.3610000000001</v>
      </c>
      <c r="E37" s="1293">
        <v>0</v>
      </c>
      <c r="F37" s="1293">
        <v>128.762</v>
      </c>
      <c r="G37" s="1293">
        <v>0</v>
      </c>
      <c r="H37" s="1293">
        <v>0</v>
      </c>
      <c r="I37" s="1576">
        <v>3.988</v>
      </c>
      <c r="J37" s="1492">
        <v>1755.0069860201393</v>
      </c>
      <c r="K37" s="921">
        <v>229</v>
      </c>
    </row>
    <row r="38" spans="1:11" ht="12.75" customHeight="1" x14ac:dyDescent="0.2">
      <c r="A38" s="3" t="s">
        <v>489</v>
      </c>
      <c r="B38" s="1772">
        <v>384.8330440121</v>
      </c>
      <c r="C38" s="1221">
        <f t="shared" si="0"/>
        <v>1787.150151953497</v>
      </c>
      <c r="D38" s="1492">
        <v>865.34199999999998</v>
      </c>
      <c r="E38" s="1293">
        <v>0</v>
      </c>
      <c r="F38" s="1293">
        <v>66.787999999999997</v>
      </c>
      <c r="G38" s="1293">
        <v>0</v>
      </c>
      <c r="H38" s="1293">
        <v>0</v>
      </c>
      <c r="I38" s="1576">
        <v>1.6220000000000001</v>
      </c>
      <c r="J38" s="1492">
        <v>853.39815195349706</v>
      </c>
      <c r="K38" s="921">
        <v>111</v>
      </c>
    </row>
    <row r="39" spans="1:11" ht="12.75" customHeight="1" x14ac:dyDescent="0.2">
      <c r="A39" s="3" t="s">
        <v>991</v>
      </c>
      <c r="B39" s="1772">
        <v>881.32410841700005</v>
      </c>
      <c r="C39" s="1221">
        <f t="shared" si="0"/>
        <v>6550.3558534834647</v>
      </c>
      <c r="D39" s="1492">
        <v>2928.3249999999998</v>
      </c>
      <c r="E39" s="1293">
        <v>0</v>
      </c>
      <c r="F39" s="1293">
        <v>262.74599999999998</v>
      </c>
      <c r="G39" s="1293">
        <v>0</v>
      </c>
      <c r="H39" s="1293">
        <v>0</v>
      </c>
      <c r="I39" s="1576">
        <v>114.667</v>
      </c>
      <c r="J39" s="1492">
        <v>3244.6178534834653</v>
      </c>
      <c r="K39" s="921">
        <v>352</v>
      </c>
    </row>
    <row r="40" spans="1:11" ht="12.75" customHeight="1" x14ac:dyDescent="0.2">
      <c r="A40" s="3" t="s">
        <v>1318</v>
      </c>
      <c r="B40" s="1772">
        <v>508.16534880800003</v>
      </c>
      <c r="C40" s="1221">
        <f t="shared" si="0"/>
        <v>5290.3405528360272</v>
      </c>
      <c r="D40" s="1492">
        <v>2004.547</v>
      </c>
      <c r="E40" s="1293">
        <v>0</v>
      </c>
      <c r="F40" s="1293">
        <v>63.845999999999997</v>
      </c>
      <c r="G40" s="1293">
        <v>0</v>
      </c>
      <c r="H40" s="1293">
        <v>0</v>
      </c>
      <c r="I40" s="1576">
        <v>59.13</v>
      </c>
      <c r="J40" s="1492">
        <v>3162.8175528360266</v>
      </c>
      <c r="K40" s="921">
        <v>229</v>
      </c>
    </row>
    <row r="41" spans="1:11" ht="12.75" customHeight="1" x14ac:dyDescent="0.2">
      <c r="A41" s="3" t="s">
        <v>994</v>
      </c>
      <c r="B41" s="1772">
        <v>336.73187069800002</v>
      </c>
      <c r="C41" s="1221">
        <f t="shared" si="0"/>
        <v>1443.1143626019864</v>
      </c>
      <c r="D41" s="1492">
        <v>792.73699999999997</v>
      </c>
      <c r="E41" s="1293">
        <v>0</v>
      </c>
      <c r="F41" s="1293">
        <v>91.26</v>
      </c>
      <c r="G41" s="1293">
        <v>0</v>
      </c>
      <c r="H41" s="1293">
        <v>0</v>
      </c>
      <c r="I41" s="1576">
        <v>11.773</v>
      </c>
      <c r="J41" s="1492">
        <v>547.3443626019864</v>
      </c>
      <c r="K41" s="921">
        <v>84</v>
      </c>
    </row>
    <row r="42" spans="1:11" ht="12.75" customHeight="1" x14ac:dyDescent="0.2">
      <c r="A42" s="3" t="s">
        <v>598</v>
      </c>
      <c r="B42" s="1772">
        <v>1100.9044809090001</v>
      </c>
      <c r="C42" s="1221">
        <f t="shared" si="0"/>
        <v>7518.8398252563093</v>
      </c>
      <c r="D42" s="1492">
        <v>3143.8380000000002</v>
      </c>
      <c r="E42" s="1293">
        <v>0</v>
      </c>
      <c r="F42" s="1293">
        <v>308.01600000000002</v>
      </c>
      <c r="G42" s="1293">
        <v>0</v>
      </c>
      <c r="H42" s="1293">
        <v>0</v>
      </c>
      <c r="I42" s="1576">
        <v>110.95</v>
      </c>
      <c r="J42" s="1492">
        <v>3956.0358252563096</v>
      </c>
      <c r="K42" s="921">
        <v>395</v>
      </c>
    </row>
    <row r="43" spans="1:11" ht="12.75" customHeight="1" x14ac:dyDescent="0.2">
      <c r="A43" s="3" t="s">
        <v>1319</v>
      </c>
      <c r="B43" s="1772">
        <v>735.86184699330011</v>
      </c>
      <c r="C43" s="1221">
        <f t="shared" si="0"/>
        <v>4604.4511515977401</v>
      </c>
      <c r="D43" s="1492">
        <v>2641.2669999999998</v>
      </c>
      <c r="E43" s="1293">
        <v>0</v>
      </c>
      <c r="F43" s="1293">
        <v>169.166</v>
      </c>
      <c r="G43" s="1293">
        <v>0</v>
      </c>
      <c r="H43" s="1293">
        <v>0</v>
      </c>
      <c r="I43" s="1576">
        <v>10.917</v>
      </c>
      <c r="J43" s="1492">
        <v>1783.1011515977402</v>
      </c>
      <c r="K43" s="921">
        <v>219</v>
      </c>
    </row>
    <row r="44" spans="1:11" ht="12.75" customHeight="1" x14ac:dyDescent="0.2">
      <c r="A44" s="3" t="s">
        <v>1320</v>
      </c>
      <c r="B44" s="1772">
        <v>316.2773505408</v>
      </c>
      <c r="C44" s="1221">
        <f t="shared" si="0"/>
        <v>2171.7464224178548</v>
      </c>
      <c r="D44" s="1492">
        <v>947.53800000000001</v>
      </c>
      <c r="E44" s="1293">
        <v>0</v>
      </c>
      <c r="F44" s="1293">
        <v>69.084999999999994</v>
      </c>
      <c r="G44" s="1293">
        <v>0</v>
      </c>
      <c r="H44" s="1293">
        <v>0</v>
      </c>
      <c r="I44" s="1576">
        <v>8.4000000000000005E-2</v>
      </c>
      <c r="J44" s="1492">
        <v>1155.0394224178549</v>
      </c>
      <c r="K44" s="921">
        <v>112</v>
      </c>
    </row>
    <row r="45" spans="1:11" ht="12.75" customHeight="1" x14ac:dyDescent="0.2">
      <c r="A45" s="3" t="s">
        <v>750</v>
      </c>
      <c r="B45" s="1772">
        <v>133.24721785100002</v>
      </c>
      <c r="C45" s="1221">
        <f t="shared" si="0"/>
        <v>700.99312013334634</v>
      </c>
      <c r="D45" s="1492">
        <v>282.57799999999997</v>
      </c>
      <c r="E45" s="1293">
        <v>0</v>
      </c>
      <c r="F45" s="1293">
        <v>21.09</v>
      </c>
      <c r="G45" s="1293">
        <v>0</v>
      </c>
      <c r="H45" s="1293">
        <v>0</v>
      </c>
      <c r="I45" s="1576">
        <v>77.847999999999999</v>
      </c>
      <c r="J45" s="1492">
        <v>319.47712013334643</v>
      </c>
      <c r="K45" s="921">
        <v>48</v>
      </c>
    </row>
    <row r="46" spans="1:11" ht="12.75" customHeight="1" x14ac:dyDescent="0.2">
      <c r="A46" s="3" t="s">
        <v>689</v>
      </c>
      <c r="B46" s="1772">
        <v>336.6527960496</v>
      </c>
      <c r="C46" s="1221">
        <f t="shared" si="0"/>
        <v>1794.0238548341367</v>
      </c>
      <c r="D46" s="1492">
        <v>879.05399999999997</v>
      </c>
      <c r="E46" s="1293">
        <v>0</v>
      </c>
      <c r="F46" s="1293">
        <v>64.084999999999994</v>
      </c>
      <c r="G46" s="1293">
        <v>0</v>
      </c>
      <c r="H46" s="1293">
        <v>0</v>
      </c>
      <c r="I46" s="1576">
        <v>20.204999999999998</v>
      </c>
      <c r="J46" s="1492">
        <v>830.67985483413668</v>
      </c>
      <c r="K46" s="921">
        <v>77</v>
      </c>
    </row>
    <row r="47" spans="1:11" ht="12.75" customHeight="1" x14ac:dyDescent="0.2">
      <c r="A47" s="3" t="s">
        <v>1321</v>
      </c>
      <c r="B47" s="1772">
        <v>28.241055271</v>
      </c>
      <c r="C47" s="1221">
        <f t="shared" si="0"/>
        <v>247.77660500566543</v>
      </c>
      <c r="D47" s="1492">
        <v>58.116</v>
      </c>
      <c r="E47" s="1293">
        <v>0</v>
      </c>
      <c r="F47" s="1293">
        <v>0</v>
      </c>
      <c r="G47" s="1293">
        <v>0</v>
      </c>
      <c r="H47" s="1293">
        <v>0</v>
      </c>
      <c r="I47" s="1576">
        <v>0</v>
      </c>
      <c r="J47" s="1492">
        <v>189.66060500566542</v>
      </c>
      <c r="K47" s="921">
        <v>29</v>
      </c>
    </row>
    <row r="48" spans="1:11" ht="12.75" customHeight="1" x14ac:dyDescent="0.2">
      <c r="A48" s="3" t="s">
        <v>602</v>
      </c>
      <c r="B48" s="1772">
        <v>2086.8423312498999</v>
      </c>
      <c r="C48" s="1221">
        <f t="shared" si="0"/>
        <v>13760.997657757427</v>
      </c>
      <c r="D48" s="1492">
        <v>6470.9380000000001</v>
      </c>
      <c r="E48" s="1293">
        <v>0</v>
      </c>
      <c r="F48" s="1293">
        <v>411.43200000000002</v>
      </c>
      <c r="G48" s="1293">
        <v>0</v>
      </c>
      <c r="H48" s="1293">
        <v>0</v>
      </c>
      <c r="I48" s="1576">
        <v>53.716999999999999</v>
      </c>
      <c r="J48" s="1492">
        <v>6824.9106577574285</v>
      </c>
      <c r="K48" s="921">
        <v>779</v>
      </c>
    </row>
    <row r="49" spans="1:13" ht="12.75" customHeight="1" x14ac:dyDescent="0.2">
      <c r="A49" s="3" t="s">
        <v>1000</v>
      </c>
      <c r="B49" s="1772">
        <v>224.734316802</v>
      </c>
      <c r="C49" s="1221">
        <f t="shared" si="0"/>
        <v>1585.965368715518</v>
      </c>
      <c r="D49" s="1492">
        <v>725.67100000000005</v>
      </c>
      <c r="E49" s="1293">
        <v>0</v>
      </c>
      <c r="F49" s="1293">
        <v>13.647</v>
      </c>
      <c r="G49" s="1293">
        <v>0</v>
      </c>
      <c r="H49" s="1293">
        <v>0</v>
      </c>
      <c r="I49" s="1576">
        <v>7.56</v>
      </c>
      <c r="J49" s="1492">
        <v>839.08736871551798</v>
      </c>
      <c r="K49" s="921">
        <v>98</v>
      </c>
    </row>
    <row r="50" spans="1:13" ht="12.75" customHeight="1" x14ac:dyDescent="0.2">
      <c r="A50" s="3" t="s">
        <v>1322</v>
      </c>
      <c r="B50" s="1772">
        <v>1773.2599513216999</v>
      </c>
      <c r="C50" s="1221">
        <f t="shared" si="0"/>
        <v>10387.843208751463</v>
      </c>
      <c r="D50" s="1492">
        <v>4596.991</v>
      </c>
      <c r="E50" s="1293">
        <v>0</v>
      </c>
      <c r="F50" s="1293">
        <v>190.423</v>
      </c>
      <c r="G50" s="1293">
        <v>0</v>
      </c>
      <c r="H50" s="1293">
        <v>0</v>
      </c>
      <c r="I50" s="1576">
        <v>135.58099999999999</v>
      </c>
      <c r="J50" s="1492">
        <v>5464.8482087514631</v>
      </c>
      <c r="K50" s="921">
        <v>598</v>
      </c>
    </row>
    <row r="51" spans="1:13" ht="12.75" customHeight="1" x14ac:dyDescent="0.2">
      <c r="A51" s="3" t="s">
        <v>1323</v>
      </c>
      <c r="B51" s="1772">
        <v>226.57278633560003</v>
      </c>
      <c r="C51" s="1221">
        <f t="shared" si="0"/>
        <v>1063.7396968087485</v>
      </c>
      <c r="D51" s="1492">
        <v>499.71300000000002</v>
      </c>
      <c r="E51" s="1293">
        <v>0</v>
      </c>
      <c r="F51" s="1293">
        <v>0</v>
      </c>
      <c r="G51" s="1293">
        <v>0</v>
      </c>
      <c r="H51" s="1293">
        <v>0</v>
      </c>
      <c r="I51" s="1576">
        <v>3.4950000000000001</v>
      </c>
      <c r="J51" s="1492">
        <v>560.53169680874839</v>
      </c>
      <c r="K51" s="921">
        <v>84</v>
      </c>
    </row>
    <row r="52" spans="1:13" ht="12.75" customHeight="1" x14ac:dyDescent="0.2">
      <c r="A52" s="3" t="s">
        <v>1324</v>
      </c>
      <c r="B52" s="1772">
        <v>757.60710101910001</v>
      </c>
      <c r="C52" s="1221">
        <f t="shared" si="0"/>
        <v>6576.8151428247129</v>
      </c>
      <c r="D52" s="1492">
        <v>2533.4409999999998</v>
      </c>
      <c r="E52" s="1293">
        <v>0</v>
      </c>
      <c r="F52" s="1293">
        <v>190.37899999999999</v>
      </c>
      <c r="G52" s="1293">
        <v>0</v>
      </c>
      <c r="H52" s="1293">
        <v>0</v>
      </c>
      <c r="I52" s="1576">
        <v>112.949</v>
      </c>
      <c r="J52" s="1492">
        <v>3740.0461428247127</v>
      </c>
      <c r="K52" s="921">
        <v>236</v>
      </c>
    </row>
    <row r="53" spans="1:13" ht="12.75" customHeight="1" x14ac:dyDescent="0.2">
      <c r="A53" s="3" t="s">
        <v>1325</v>
      </c>
      <c r="B53" s="1772">
        <v>1006.8964215737</v>
      </c>
      <c r="C53" s="1221">
        <f t="shared" si="0"/>
        <v>6005.910991407156</v>
      </c>
      <c r="D53" s="1492">
        <v>2415.6460000000002</v>
      </c>
      <c r="E53" s="1293">
        <v>0</v>
      </c>
      <c r="F53" s="1293">
        <v>69.953000000000003</v>
      </c>
      <c r="G53" s="1293">
        <v>0</v>
      </c>
      <c r="H53" s="1293">
        <v>0</v>
      </c>
      <c r="I53" s="1576">
        <v>184.16399999999999</v>
      </c>
      <c r="J53" s="1492">
        <v>3336.1479914071565</v>
      </c>
      <c r="K53" s="921">
        <v>326</v>
      </c>
    </row>
    <row r="54" spans="1:13" ht="12.75" customHeight="1" x14ac:dyDescent="0.2">
      <c r="A54" s="3" t="s">
        <v>1326</v>
      </c>
      <c r="B54" s="1772">
        <v>6750.3909750100001</v>
      </c>
      <c r="C54" s="1221">
        <f t="shared" si="0"/>
        <v>34947.970265157404</v>
      </c>
      <c r="D54" s="1492">
        <v>20522.884999999998</v>
      </c>
      <c r="E54" s="1293">
        <v>0</v>
      </c>
      <c r="F54" s="1293">
        <v>6544.5830000000005</v>
      </c>
      <c r="G54" s="1293">
        <v>0</v>
      </c>
      <c r="H54" s="1293">
        <v>0</v>
      </c>
      <c r="I54" s="1576">
        <v>357.95</v>
      </c>
      <c r="J54" s="1492">
        <v>7522.5522651574038</v>
      </c>
      <c r="K54" s="921">
        <v>1683</v>
      </c>
    </row>
    <row r="55" spans="1:13" ht="12.75" customHeight="1" x14ac:dyDescent="0.2">
      <c r="A55" s="3" t="s">
        <v>648</v>
      </c>
      <c r="B55" s="1772">
        <v>354.17112410890002</v>
      </c>
      <c r="C55" s="1221">
        <f t="shared" si="0"/>
        <v>1742.493652218634</v>
      </c>
      <c r="D55" s="1492">
        <v>949.779</v>
      </c>
      <c r="E55" s="1293">
        <v>0</v>
      </c>
      <c r="F55" s="1293">
        <v>46.244</v>
      </c>
      <c r="G55" s="1293">
        <v>0</v>
      </c>
      <c r="H55" s="1293">
        <v>0</v>
      </c>
      <c r="I55" s="1576">
        <v>21.242000000000001</v>
      </c>
      <c r="J55" s="1492">
        <v>725.2286522186339</v>
      </c>
      <c r="K55" s="921">
        <v>111</v>
      </c>
    </row>
    <row r="56" spans="1:13" ht="12.75" customHeight="1" x14ac:dyDescent="0.2">
      <c r="A56" s="3" t="s">
        <v>1327</v>
      </c>
      <c r="B56" s="1772">
        <v>2039.5967727679999</v>
      </c>
      <c r="C56" s="1221">
        <f t="shared" si="0"/>
        <v>11562.975703076376</v>
      </c>
      <c r="D56" s="1492">
        <v>4933.826</v>
      </c>
      <c r="E56" s="1293">
        <v>0</v>
      </c>
      <c r="F56" s="1293">
        <v>521.35799999999995</v>
      </c>
      <c r="G56" s="1293">
        <v>0</v>
      </c>
      <c r="H56" s="1293">
        <v>0</v>
      </c>
      <c r="I56" s="1576">
        <v>137.79900000000001</v>
      </c>
      <c r="J56" s="1492">
        <v>5969.9927030763765</v>
      </c>
      <c r="K56" s="921">
        <v>777</v>
      </c>
    </row>
    <row r="57" spans="1:13" ht="12.75" customHeight="1" x14ac:dyDescent="0.2">
      <c r="A57" s="320"/>
      <c r="B57" s="321"/>
      <c r="C57" s="1039"/>
      <c r="D57" s="1039"/>
      <c r="E57" s="1039"/>
      <c r="F57" s="1039"/>
      <c r="G57" s="1039"/>
      <c r="H57" s="1039"/>
      <c r="I57" s="1263"/>
      <c r="J57" s="1040"/>
      <c r="K57" s="778"/>
    </row>
    <row r="58" spans="1:13" ht="12.75" customHeight="1" x14ac:dyDescent="0.2">
      <c r="A58" s="322" t="s">
        <v>2049</v>
      </c>
      <c r="B58" s="323">
        <f>SUM(B4:B56)</f>
        <v>57086.453359084189</v>
      </c>
      <c r="C58" s="1294">
        <f t="shared" ref="C58:K58" si="1">SUM(C4:C56)</f>
        <v>386285.36252746568</v>
      </c>
      <c r="D58" s="1294">
        <f t="shared" si="1"/>
        <v>167895.22399999999</v>
      </c>
      <c r="E58" s="1294">
        <f t="shared" si="1"/>
        <v>5151.0634500000006</v>
      </c>
      <c r="F58" s="1294">
        <f>SUM(F4:F56)</f>
        <v>24961.784000000007</v>
      </c>
      <c r="G58" s="1294">
        <f t="shared" si="1"/>
        <v>0</v>
      </c>
      <c r="H58" s="1294">
        <f t="shared" si="1"/>
        <v>6291.4749199999997</v>
      </c>
      <c r="I58" s="1295">
        <f t="shared" si="1"/>
        <v>3862.8439999999991</v>
      </c>
      <c r="J58" s="1296">
        <f t="shared" si="1"/>
        <v>178122.97215746553</v>
      </c>
      <c r="K58" s="1016">
        <f t="shared" si="1"/>
        <v>19361</v>
      </c>
    </row>
    <row r="59" spans="1:13" ht="12.75" customHeight="1" thickBot="1" x14ac:dyDescent="0.25">
      <c r="A59" s="320"/>
      <c r="B59" s="324"/>
      <c r="C59" s="1044"/>
      <c r="D59" s="1297"/>
      <c r="E59" s="1297"/>
      <c r="F59" s="1297"/>
      <c r="G59" s="1297"/>
      <c r="H59" s="1297"/>
      <c r="I59" s="1577"/>
      <c r="J59" s="1298"/>
      <c r="K59" s="779"/>
    </row>
    <row r="60" spans="1:13" ht="12.75" customHeight="1" x14ac:dyDescent="0.2">
      <c r="A60" s="158" t="s">
        <v>285</v>
      </c>
      <c r="B60" s="1775">
        <v>57086.453359084204</v>
      </c>
      <c r="C60" s="1221">
        <f>SUM(D60:J60)</f>
        <v>386285.36252746556</v>
      </c>
      <c r="D60" s="1493">
        <v>167895.22399999999</v>
      </c>
      <c r="E60" s="1299">
        <v>5151.0634500000006</v>
      </c>
      <c r="F60" s="1300">
        <v>24961.784000000007</v>
      </c>
      <c r="G60" s="1300">
        <v>0</v>
      </c>
      <c r="H60" s="1299">
        <v>6291.4749199999997</v>
      </c>
      <c r="I60" s="1526">
        <v>3862.8439999999991</v>
      </c>
      <c r="J60" s="1498">
        <v>178122.97215746553</v>
      </c>
      <c r="K60" s="878">
        <v>19361</v>
      </c>
      <c r="M60" s="16"/>
    </row>
    <row r="61" spans="1:13" ht="12.75" customHeight="1" x14ac:dyDescent="0.2">
      <c r="A61" s="178"/>
      <c r="B61" s="325"/>
      <c r="C61" s="1073"/>
      <c r="D61" s="1244"/>
      <c r="E61" s="1073"/>
      <c r="F61" s="1244"/>
      <c r="G61" s="1244"/>
      <c r="H61" s="1073"/>
      <c r="I61" s="1508"/>
      <c r="J61" s="1085"/>
      <c r="K61" s="963"/>
    </row>
    <row r="62" spans="1:13" ht="12.75" customHeight="1" x14ac:dyDescent="0.2">
      <c r="A62" s="322" t="s">
        <v>2049</v>
      </c>
      <c r="B62" s="323">
        <f>SUM(B60)</f>
        <v>57086.453359084204</v>
      </c>
      <c r="C62" s="1294">
        <f t="shared" ref="C62:K62" si="2">SUM(C60)</f>
        <v>386285.36252746556</v>
      </c>
      <c r="D62" s="1294">
        <f t="shared" si="2"/>
        <v>167895.22399999999</v>
      </c>
      <c r="E62" s="1294">
        <f t="shared" si="2"/>
        <v>5151.0634500000006</v>
      </c>
      <c r="F62" s="1294">
        <f t="shared" si="2"/>
        <v>24961.784000000007</v>
      </c>
      <c r="G62" s="1294">
        <f t="shared" si="2"/>
        <v>0</v>
      </c>
      <c r="H62" s="1294">
        <f t="shared" si="2"/>
        <v>6291.4749199999997</v>
      </c>
      <c r="I62" s="1295">
        <f t="shared" si="2"/>
        <v>3862.8439999999991</v>
      </c>
      <c r="J62" s="1296">
        <f t="shared" si="2"/>
        <v>178122.97215746553</v>
      </c>
      <c r="K62" s="1016">
        <f t="shared" si="2"/>
        <v>19361</v>
      </c>
    </row>
    <row r="63" spans="1:13" ht="12.75" customHeight="1" thickBot="1" x14ac:dyDescent="0.25">
      <c r="A63" s="326"/>
      <c r="B63" s="327"/>
      <c r="C63" s="328"/>
      <c r="D63" s="328"/>
      <c r="E63" s="328"/>
      <c r="F63" s="328"/>
      <c r="G63" s="328"/>
      <c r="H63" s="328"/>
      <c r="I63" s="1578"/>
      <c r="J63" s="640"/>
      <c r="K63" s="779"/>
    </row>
    <row r="64" spans="1:13" x14ac:dyDescent="0.2">
      <c r="A64" s="672"/>
      <c r="B64" s="673"/>
      <c r="C64" s="674"/>
      <c r="D64" s="674"/>
      <c r="E64" s="674"/>
      <c r="F64" s="674"/>
      <c r="G64" s="674"/>
      <c r="H64" s="674"/>
      <c r="I64" s="674"/>
      <c r="J64" s="674"/>
      <c r="K64" s="838"/>
    </row>
    <row r="65" spans="1:11" ht="15" customHeight="1" x14ac:dyDescent="0.2">
      <c r="A65" s="676" t="s">
        <v>2064</v>
      </c>
      <c r="B65" s="615"/>
      <c r="C65" s="272"/>
      <c r="D65" s="272"/>
      <c r="E65" s="272"/>
      <c r="F65" s="272"/>
      <c r="G65" s="272"/>
      <c r="H65" s="272"/>
      <c r="I65" s="1741"/>
      <c r="J65" s="1741"/>
      <c r="K65" s="683"/>
    </row>
    <row r="66" spans="1:11" ht="12" customHeight="1" x14ac:dyDescent="0.2">
      <c r="A66" s="1830" t="s">
        <v>2113</v>
      </c>
      <c r="B66" s="1828"/>
      <c r="C66" s="1828"/>
      <c r="D66" s="1828"/>
      <c r="E66" s="1828"/>
      <c r="F66" s="1828"/>
      <c r="G66" s="1828"/>
      <c r="H66" s="1828"/>
      <c r="I66" s="1829"/>
      <c r="J66" s="1830"/>
      <c r="K66" s="1829"/>
    </row>
    <row r="67" spans="1:11" ht="36" customHeight="1" x14ac:dyDescent="0.2">
      <c r="A67" s="1827" t="s">
        <v>2085</v>
      </c>
      <c r="B67" s="1828"/>
      <c r="C67" s="1828"/>
      <c r="D67" s="1828"/>
      <c r="E67" s="1828"/>
      <c r="F67" s="1828"/>
      <c r="G67" s="1828"/>
      <c r="H67" s="1828"/>
      <c r="I67" s="1829"/>
      <c r="J67" s="1830"/>
      <c r="K67" s="1829"/>
    </row>
    <row r="68" spans="1:11" x14ac:dyDescent="0.2">
      <c r="A68" s="1830" t="s">
        <v>1248</v>
      </c>
      <c r="B68" s="1828"/>
      <c r="C68" s="1828"/>
      <c r="D68" s="1828"/>
      <c r="E68" s="1828"/>
      <c r="F68" s="1828"/>
      <c r="G68" s="1828"/>
      <c r="H68" s="1828"/>
      <c r="I68" s="1829"/>
      <c r="J68" s="1830"/>
      <c r="K68" s="1829"/>
    </row>
    <row r="69" spans="1:11" ht="36" customHeight="1" x14ac:dyDescent="0.2">
      <c r="A69" s="1827" t="s">
        <v>2110</v>
      </c>
      <c r="B69" s="1828"/>
      <c r="C69" s="1828"/>
      <c r="D69" s="1828"/>
      <c r="E69" s="1828"/>
      <c r="F69" s="1828"/>
      <c r="G69" s="1828"/>
      <c r="H69" s="1828"/>
      <c r="I69" s="1829"/>
      <c r="J69" s="1830"/>
      <c r="K69" s="1829"/>
    </row>
    <row r="70" spans="1:11" ht="12" customHeight="1" x14ac:dyDescent="0.2">
      <c r="A70" s="1830" t="s">
        <v>2080</v>
      </c>
      <c r="B70" s="1828"/>
      <c r="C70" s="1828"/>
      <c r="D70" s="1828"/>
      <c r="E70" s="1828"/>
      <c r="F70" s="1828"/>
      <c r="G70" s="1828"/>
      <c r="H70" s="1828"/>
      <c r="I70" s="1829"/>
      <c r="J70" s="1830"/>
      <c r="K70" s="1829"/>
    </row>
    <row r="71" spans="1:11" ht="24" customHeight="1" x14ac:dyDescent="0.2">
      <c r="A71" s="1827" t="s">
        <v>2089</v>
      </c>
      <c r="B71" s="1828"/>
      <c r="C71" s="1828"/>
      <c r="D71" s="1828"/>
      <c r="E71" s="1828"/>
      <c r="F71" s="1828"/>
      <c r="G71" s="1828"/>
      <c r="H71" s="1828"/>
      <c r="I71" s="1828"/>
      <c r="J71" s="1828"/>
      <c r="K71" s="1829"/>
    </row>
    <row r="72" spans="1:11" ht="24" customHeight="1" x14ac:dyDescent="0.2">
      <c r="A72" s="1827" t="s">
        <v>1249</v>
      </c>
      <c r="B72" s="1828"/>
      <c r="C72" s="1828"/>
      <c r="D72" s="1828"/>
      <c r="E72" s="1828"/>
      <c r="F72" s="1828"/>
      <c r="G72" s="1828"/>
      <c r="H72" s="1828"/>
      <c r="I72" s="1828"/>
      <c r="J72" s="1828"/>
      <c r="K72" s="1829"/>
    </row>
    <row r="73" spans="1:11" ht="12.75" thickBot="1" x14ac:dyDescent="0.25">
      <c r="A73" s="1831" t="s">
        <v>2140</v>
      </c>
      <c r="B73" s="1832"/>
      <c r="C73" s="1832"/>
      <c r="D73" s="1832"/>
      <c r="E73" s="1832"/>
      <c r="F73" s="1832"/>
      <c r="G73" s="1832"/>
      <c r="H73" s="1832"/>
      <c r="I73" s="1832"/>
      <c r="J73" s="1832"/>
      <c r="K73" s="1833"/>
    </row>
    <row r="74" spans="1:11" x14ac:dyDescent="0.2">
      <c r="B74" s="112"/>
      <c r="C74" s="112"/>
      <c r="D74" s="114"/>
      <c r="E74" s="114"/>
      <c r="F74" s="114"/>
      <c r="G74" s="114"/>
      <c r="H74" s="114"/>
      <c r="I74" s="114"/>
      <c r="J74" s="114"/>
      <c r="K74" s="574"/>
    </row>
    <row r="75" spans="1:11" x14ac:dyDescent="0.2">
      <c r="A75" s="46"/>
      <c r="B75" s="112"/>
      <c r="C75" s="112"/>
      <c r="D75" s="114"/>
      <c r="E75" s="114"/>
      <c r="F75" s="114"/>
      <c r="G75" s="114"/>
      <c r="H75" s="114"/>
      <c r="I75" s="114"/>
      <c r="J75" s="114"/>
      <c r="K75" s="574"/>
    </row>
  </sheetData>
  <mergeCells count="10">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242</v>
      </c>
      <c r="B4" s="1772">
        <v>2281.3985832059998</v>
      </c>
      <c r="C4" s="1221">
        <f>SUM(D4:J4)</f>
        <v>22229.435226699501</v>
      </c>
      <c r="D4" s="1492">
        <v>12581.49</v>
      </c>
      <c r="E4" s="1301">
        <v>0</v>
      </c>
      <c r="F4" s="1301">
        <v>756.88499999999999</v>
      </c>
      <c r="G4" s="1301">
        <v>0</v>
      </c>
      <c r="H4" s="1301">
        <v>0</v>
      </c>
      <c r="I4" s="1692">
        <v>248.68100000000001</v>
      </c>
      <c r="J4" s="1498">
        <v>8642.3792266995006</v>
      </c>
      <c r="K4" s="920">
        <v>926</v>
      </c>
    </row>
    <row r="5" spans="1:11" ht="12.75" customHeight="1" x14ac:dyDescent="0.2">
      <c r="A5" s="3" t="s">
        <v>1113</v>
      </c>
      <c r="B5" s="1772">
        <v>588.01223428229991</v>
      </c>
      <c r="C5" s="1221">
        <f t="shared" ref="C5:C68" si="0">SUM(D5:J5)</f>
        <v>5186.9638990465983</v>
      </c>
      <c r="D5" s="1492">
        <v>2735.4059999999999</v>
      </c>
      <c r="E5" s="1301">
        <v>0</v>
      </c>
      <c r="F5" s="1301">
        <v>53.869</v>
      </c>
      <c r="G5" s="1301">
        <v>0</v>
      </c>
      <c r="H5" s="1301">
        <v>0</v>
      </c>
      <c r="I5" s="1301">
        <v>81.92</v>
      </c>
      <c r="J5" s="1500">
        <v>2315.7688990465981</v>
      </c>
      <c r="K5" s="921">
        <v>239</v>
      </c>
    </row>
    <row r="6" spans="1:11" ht="12.75" customHeight="1" x14ac:dyDescent="0.2">
      <c r="A6" s="3" t="s">
        <v>1114</v>
      </c>
      <c r="B6" s="1772">
        <v>26.726016077200001</v>
      </c>
      <c r="C6" s="1221">
        <f t="shared" si="0"/>
        <v>61.436611208590193</v>
      </c>
      <c r="D6" s="1492">
        <v>24.805</v>
      </c>
      <c r="E6" s="1301">
        <v>0</v>
      </c>
      <c r="F6" s="1301">
        <v>0</v>
      </c>
      <c r="G6" s="1301">
        <v>0</v>
      </c>
      <c r="H6" s="1301">
        <v>0</v>
      </c>
      <c r="I6" s="1301">
        <v>0.13600000000000001</v>
      </c>
      <c r="J6" s="1500">
        <v>36.495611208590191</v>
      </c>
      <c r="K6" s="921">
        <v>10</v>
      </c>
    </row>
    <row r="7" spans="1:11" ht="12.75" customHeight="1" x14ac:dyDescent="0.2">
      <c r="A7" s="3" t="s">
        <v>1115</v>
      </c>
      <c r="B7" s="1772">
        <v>45.802171336699999</v>
      </c>
      <c r="C7" s="1221">
        <f t="shared" si="0"/>
        <v>105.51200932825569</v>
      </c>
      <c r="D7" s="1492">
        <v>71.435000000000002</v>
      </c>
      <c r="E7" s="1301">
        <v>0</v>
      </c>
      <c r="F7" s="1301">
        <v>0</v>
      </c>
      <c r="G7" s="1301">
        <v>0</v>
      </c>
      <c r="H7" s="1301">
        <v>0</v>
      </c>
      <c r="I7" s="1301">
        <v>0.60499999999999998</v>
      </c>
      <c r="J7" s="1500">
        <v>33.47200932825568</v>
      </c>
      <c r="K7" s="921">
        <v>13</v>
      </c>
    </row>
    <row r="8" spans="1:11" ht="12.75" customHeight="1" x14ac:dyDescent="0.2">
      <c r="A8" s="3" t="s">
        <v>531</v>
      </c>
      <c r="B8" s="1772">
        <v>25.3443641036</v>
      </c>
      <c r="C8" s="1221">
        <f t="shared" si="0"/>
        <v>362.35196073000259</v>
      </c>
      <c r="D8" s="1492">
        <v>156.24199999999999</v>
      </c>
      <c r="E8" s="1301">
        <v>0</v>
      </c>
      <c r="F8" s="1301">
        <v>0</v>
      </c>
      <c r="G8" s="1301">
        <v>0</v>
      </c>
      <c r="H8" s="1301">
        <v>0</v>
      </c>
      <c r="I8" s="1301">
        <v>0</v>
      </c>
      <c r="J8" s="1500">
        <v>206.1099607300026</v>
      </c>
      <c r="K8" s="921">
        <v>17</v>
      </c>
    </row>
    <row r="9" spans="1:11" ht="12.75" customHeight="1" x14ac:dyDescent="0.2">
      <c r="A9" s="3" t="s">
        <v>135</v>
      </c>
      <c r="B9" s="1772">
        <v>514.22050304289996</v>
      </c>
      <c r="C9" s="1221">
        <f t="shared" si="0"/>
        <v>4211.432834152899</v>
      </c>
      <c r="D9" s="1492">
        <v>2131.076</v>
      </c>
      <c r="E9" s="1301">
        <v>0</v>
      </c>
      <c r="F9" s="1301">
        <v>63.689</v>
      </c>
      <c r="G9" s="1301">
        <v>0</v>
      </c>
      <c r="H9" s="1301">
        <v>0</v>
      </c>
      <c r="I9" s="1301">
        <v>81.655000000000001</v>
      </c>
      <c r="J9" s="1500">
        <v>1935.0128341528991</v>
      </c>
      <c r="K9" s="921">
        <v>228</v>
      </c>
    </row>
    <row r="10" spans="1:11" ht="12.75" customHeight="1" x14ac:dyDescent="0.2">
      <c r="A10" s="3" t="s">
        <v>1116</v>
      </c>
      <c r="B10" s="1772">
        <v>974.04187355689999</v>
      </c>
      <c r="C10" s="1221">
        <f t="shared" si="0"/>
        <v>7740.5700644557564</v>
      </c>
      <c r="D10" s="1492">
        <v>2592.9949999999999</v>
      </c>
      <c r="E10" s="1301">
        <v>0</v>
      </c>
      <c r="F10" s="1301">
        <v>286.56700000000001</v>
      </c>
      <c r="G10" s="1301">
        <v>0</v>
      </c>
      <c r="H10" s="1301">
        <v>0</v>
      </c>
      <c r="I10" s="1301">
        <v>39.475999999999999</v>
      </c>
      <c r="J10" s="1500">
        <v>4821.532064455756</v>
      </c>
      <c r="K10" s="921">
        <v>399</v>
      </c>
    </row>
    <row r="11" spans="1:11" ht="12.75" customHeight="1" x14ac:dyDescent="0.2">
      <c r="A11" s="3" t="s">
        <v>768</v>
      </c>
      <c r="B11" s="1772">
        <v>181.1336727151</v>
      </c>
      <c r="C11" s="1221">
        <f t="shared" si="0"/>
        <v>1723.1775202307017</v>
      </c>
      <c r="D11" s="1492">
        <v>834.38699999999994</v>
      </c>
      <c r="E11" s="1301">
        <v>0</v>
      </c>
      <c r="F11" s="1301">
        <v>5.149</v>
      </c>
      <c r="G11" s="1301">
        <v>0</v>
      </c>
      <c r="H11" s="1301">
        <v>0</v>
      </c>
      <c r="I11" s="1301">
        <v>11.928000000000001</v>
      </c>
      <c r="J11" s="1500">
        <v>871.71352023070165</v>
      </c>
      <c r="K11" s="921">
        <v>105</v>
      </c>
    </row>
    <row r="12" spans="1:11" ht="12.75" customHeight="1" x14ac:dyDescent="0.2">
      <c r="A12" s="3" t="s">
        <v>560</v>
      </c>
      <c r="B12" s="1772">
        <v>238.6150027791</v>
      </c>
      <c r="C12" s="1221">
        <f t="shared" si="0"/>
        <v>2839.3168840570261</v>
      </c>
      <c r="D12" s="1492">
        <v>1613.461</v>
      </c>
      <c r="E12" s="1301">
        <v>0</v>
      </c>
      <c r="F12" s="1301">
        <v>16.527999999999999</v>
      </c>
      <c r="G12" s="1301">
        <v>0</v>
      </c>
      <c r="H12" s="1301">
        <v>0</v>
      </c>
      <c r="I12" s="1301">
        <v>6.1479999999999997</v>
      </c>
      <c r="J12" s="1500">
        <v>1203.1798840570259</v>
      </c>
      <c r="K12" s="921">
        <v>134</v>
      </c>
    </row>
    <row r="13" spans="1:11" ht="12.75" customHeight="1" x14ac:dyDescent="0.2">
      <c r="A13" s="3" t="s">
        <v>1117</v>
      </c>
      <c r="B13" s="1772">
        <v>2851.5322675703001</v>
      </c>
      <c r="C13" s="1221">
        <f t="shared" si="0"/>
        <v>23421.518161843145</v>
      </c>
      <c r="D13" s="1492">
        <v>12773.735000000001</v>
      </c>
      <c r="E13" s="1301">
        <v>0</v>
      </c>
      <c r="F13" s="1301">
        <v>1144.6949999999999</v>
      </c>
      <c r="G13" s="1301">
        <v>0</v>
      </c>
      <c r="H13" s="1301">
        <v>0</v>
      </c>
      <c r="I13" s="1301">
        <v>285.8</v>
      </c>
      <c r="J13" s="1500">
        <v>9217.2881618431456</v>
      </c>
      <c r="K13" s="921">
        <v>1083</v>
      </c>
    </row>
    <row r="14" spans="1:11" ht="12.75" customHeight="1" x14ac:dyDescent="0.2">
      <c r="A14" s="3" t="s">
        <v>1118</v>
      </c>
      <c r="B14" s="1772">
        <v>675.29552259629986</v>
      </c>
      <c r="C14" s="1221">
        <f t="shared" si="0"/>
        <v>4161.1356122022289</v>
      </c>
      <c r="D14" s="1492">
        <v>1801.748</v>
      </c>
      <c r="E14" s="1301">
        <v>0</v>
      </c>
      <c r="F14" s="1301">
        <v>141.35300000000001</v>
      </c>
      <c r="G14" s="1301">
        <v>0</v>
      </c>
      <c r="H14" s="1301">
        <v>0</v>
      </c>
      <c r="I14" s="1301">
        <v>54.856000000000002</v>
      </c>
      <c r="J14" s="1500">
        <v>2163.178612202229</v>
      </c>
      <c r="K14" s="921">
        <v>178</v>
      </c>
    </row>
    <row r="15" spans="1:11" ht="12.75" customHeight="1" x14ac:dyDescent="0.2">
      <c r="A15" s="3" t="s">
        <v>55</v>
      </c>
      <c r="B15" s="1772">
        <v>677.91724565569996</v>
      </c>
      <c r="C15" s="1221">
        <f t="shared" si="0"/>
        <v>4512.4337537224037</v>
      </c>
      <c r="D15" s="1492">
        <v>2439.6120000000001</v>
      </c>
      <c r="E15" s="1301">
        <v>0</v>
      </c>
      <c r="F15" s="1301">
        <v>92.411000000000001</v>
      </c>
      <c r="G15" s="1301">
        <v>0</v>
      </c>
      <c r="H15" s="1301">
        <v>0</v>
      </c>
      <c r="I15" s="1301">
        <v>84.093000000000004</v>
      </c>
      <c r="J15" s="1500">
        <v>1896.3177537224033</v>
      </c>
      <c r="K15" s="921">
        <v>235</v>
      </c>
    </row>
    <row r="16" spans="1:11" ht="12.75" customHeight="1" x14ac:dyDescent="0.2">
      <c r="A16" s="3" t="s">
        <v>562</v>
      </c>
      <c r="B16" s="1772">
        <v>3035.842614138</v>
      </c>
      <c r="C16" s="1221">
        <f t="shared" si="0"/>
        <v>22992.605295930043</v>
      </c>
      <c r="D16" s="1492">
        <v>13548.4</v>
      </c>
      <c r="E16" s="1301">
        <v>0</v>
      </c>
      <c r="F16" s="1301">
        <v>1401.4459999999999</v>
      </c>
      <c r="G16" s="1301">
        <v>0</v>
      </c>
      <c r="H16" s="1301">
        <v>0</v>
      </c>
      <c r="I16" s="1301">
        <v>292.84199999999998</v>
      </c>
      <c r="J16" s="1500">
        <v>7749.917295930044</v>
      </c>
      <c r="K16" s="921">
        <v>854</v>
      </c>
    </row>
    <row r="17" spans="1:11" ht="12.75" customHeight="1" x14ac:dyDescent="0.2">
      <c r="A17" s="3" t="s">
        <v>660</v>
      </c>
      <c r="B17" s="1772">
        <v>692.49135513030001</v>
      </c>
      <c r="C17" s="1221">
        <f t="shared" si="0"/>
        <v>4101.3334608856412</v>
      </c>
      <c r="D17" s="1492">
        <v>2307.806</v>
      </c>
      <c r="E17" s="1301">
        <v>0</v>
      </c>
      <c r="F17" s="1301">
        <v>99.643000000000001</v>
      </c>
      <c r="G17" s="1301">
        <v>0</v>
      </c>
      <c r="H17" s="1301">
        <v>0</v>
      </c>
      <c r="I17" s="1301">
        <v>68.070999999999998</v>
      </c>
      <c r="J17" s="1500">
        <v>1625.8134608856412</v>
      </c>
      <c r="K17" s="921">
        <v>250</v>
      </c>
    </row>
    <row r="18" spans="1:11" ht="12.75" customHeight="1" x14ac:dyDescent="0.2">
      <c r="A18" s="3" t="s">
        <v>701</v>
      </c>
      <c r="B18" s="1772">
        <v>267.92914606279999</v>
      </c>
      <c r="C18" s="1221">
        <f t="shared" si="0"/>
        <v>1453.1983215190512</v>
      </c>
      <c r="D18" s="1492">
        <v>804.66</v>
      </c>
      <c r="E18" s="1301">
        <v>0</v>
      </c>
      <c r="F18" s="1301">
        <v>23.321999999999999</v>
      </c>
      <c r="G18" s="1301">
        <v>0</v>
      </c>
      <c r="H18" s="1301">
        <v>0</v>
      </c>
      <c r="I18" s="1301">
        <v>53.167000000000002</v>
      </c>
      <c r="J18" s="1500">
        <v>572.04932151905109</v>
      </c>
      <c r="K18" s="921">
        <v>100</v>
      </c>
    </row>
    <row r="19" spans="1:11" ht="12.75" customHeight="1" x14ac:dyDescent="0.2">
      <c r="A19" s="3" t="s">
        <v>1119</v>
      </c>
      <c r="B19" s="1772">
        <v>458.69326505150002</v>
      </c>
      <c r="C19" s="1221">
        <f t="shared" si="0"/>
        <v>4025.7339697082739</v>
      </c>
      <c r="D19" s="1492">
        <v>1166.623</v>
      </c>
      <c r="E19" s="1301">
        <v>0</v>
      </c>
      <c r="F19" s="1301">
        <v>70.772000000000006</v>
      </c>
      <c r="G19" s="1301">
        <v>0</v>
      </c>
      <c r="H19" s="1301">
        <v>0</v>
      </c>
      <c r="I19" s="1301">
        <v>29.452999999999999</v>
      </c>
      <c r="J19" s="1500">
        <v>2758.8859697082739</v>
      </c>
      <c r="K19" s="921">
        <v>199</v>
      </c>
    </row>
    <row r="20" spans="1:11" ht="12.75" customHeight="1" x14ac:dyDescent="0.2">
      <c r="A20" s="3" t="s">
        <v>251</v>
      </c>
      <c r="B20" s="1772">
        <v>765.54543882530004</v>
      </c>
      <c r="C20" s="1221">
        <f t="shared" si="0"/>
        <v>5749.9351938205164</v>
      </c>
      <c r="D20" s="1492">
        <v>2451.5889999999999</v>
      </c>
      <c r="E20" s="1301">
        <v>0</v>
      </c>
      <c r="F20" s="1301">
        <v>183.53</v>
      </c>
      <c r="G20" s="1301">
        <v>0</v>
      </c>
      <c r="H20" s="1301">
        <v>0</v>
      </c>
      <c r="I20" s="1301">
        <v>46.652000000000001</v>
      </c>
      <c r="J20" s="1500">
        <v>3068.1641938205162</v>
      </c>
      <c r="K20" s="921">
        <v>328</v>
      </c>
    </row>
    <row r="21" spans="1:11" ht="12.75" customHeight="1" x14ac:dyDescent="0.2">
      <c r="A21" s="3" t="s">
        <v>62</v>
      </c>
      <c r="B21" s="1772">
        <v>518.2377423035</v>
      </c>
      <c r="C21" s="1221">
        <f t="shared" si="0"/>
        <v>4661.1508851265899</v>
      </c>
      <c r="D21" s="1492">
        <v>2733.6990000000001</v>
      </c>
      <c r="E21" s="1301">
        <v>0</v>
      </c>
      <c r="F21" s="1301">
        <v>112.569</v>
      </c>
      <c r="G21" s="1301">
        <v>0</v>
      </c>
      <c r="H21" s="1301">
        <v>0</v>
      </c>
      <c r="I21" s="1301">
        <v>43.311999999999998</v>
      </c>
      <c r="J21" s="1500">
        <v>1771.5708851265899</v>
      </c>
      <c r="K21" s="921">
        <v>208</v>
      </c>
    </row>
    <row r="22" spans="1:11" ht="12.75" customHeight="1" x14ac:dyDescent="0.2">
      <c r="A22" s="3" t="s">
        <v>1120</v>
      </c>
      <c r="B22" s="1772">
        <v>624.13926405799998</v>
      </c>
      <c r="C22" s="1221">
        <f t="shared" si="0"/>
        <v>2203.1278780690614</v>
      </c>
      <c r="D22" s="1492">
        <v>1197.135</v>
      </c>
      <c r="E22" s="1301">
        <v>0</v>
      </c>
      <c r="F22" s="1301">
        <v>66.587000000000003</v>
      </c>
      <c r="G22" s="1301">
        <v>0</v>
      </c>
      <c r="H22" s="1301">
        <v>0</v>
      </c>
      <c r="I22" s="1301">
        <v>18.309000000000001</v>
      </c>
      <c r="J22" s="1500">
        <v>921.09687806906152</v>
      </c>
      <c r="K22" s="921">
        <v>171</v>
      </c>
    </row>
    <row r="23" spans="1:11" ht="12.75" customHeight="1" x14ac:dyDescent="0.2">
      <c r="A23" s="3" t="s">
        <v>1121</v>
      </c>
      <c r="B23" s="1772">
        <v>666.54085586840006</v>
      </c>
      <c r="C23" s="1221">
        <f t="shared" si="0"/>
        <v>3925.3616303584558</v>
      </c>
      <c r="D23" s="1492">
        <v>2010.681</v>
      </c>
      <c r="E23" s="1301">
        <v>0</v>
      </c>
      <c r="F23" s="1301">
        <v>83.781000000000006</v>
      </c>
      <c r="G23" s="1301">
        <v>0</v>
      </c>
      <c r="H23" s="1301">
        <v>0</v>
      </c>
      <c r="I23" s="1301">
        <v>34.863999999999997</v>
      </c>
      <c r="J23" s="1500">
        <v>1796.035630358456</v>
      </c>
      <c r="K23" s="921">
        <v>199</v>
      </c>
    </row>
    <row r="24" spans="1:11" ht="12.75" customHeight="1" x14ac:dyDescent="0.2">
      <c r="A24" s="3" t="s">
        <v>256</v>
      </c>
      <c r="B24" s="1772">
        <v>851.15266849090006</v>
      </c>
      <c r="C24" s="1221">
        <f t="shared" si="0"/>
        <v>7557.9591232211715</v>
      </c>
      <c r="D24" s="1492">
        <v>4255.1639999999998</v>
      </c>
      <c r="E24" s="1301">
        <v>0</v>
      </c>
      <c r="F24" s="1301">
        <v>78.317999999999998</v>
      </c>
      <c r="G24" s="1301">
        <v>0</v>
      </c>
      <c r="H24" s="1301">
        <v>0</v>
      </c>
      <c r="I24" s="1301">
        <v>4.2290000000000001</v>
      </c>
      <c r="J24" s="1500">
        <v>3220.2481232211712</v>
      </c>
      <c r="K24" s="921">
        <v>397</v>
      </c>
    </row>
    <row r="25" spans="1:11" ht="12.75" customHeight="1" x14ac:dyDescent="0.2">
      <c r="A25" s="3" t="s">
        <v>962</v>
      </c>
      <c r="B25" s="1772">
        <v>1243.256864752</v>
      </c>
      <c r="C25" s="1221">
        <f t="shared" si="0"/>
        <v>7461.9309119682475</v>
      </c>
      <c r="D25" s="1492">
        <v>4063.9209999999998</v>
      </c>
      <c r="E25" s="1301">
        <v>0</v>
      </c>
      <c r="F25" s="1301">
        <v>328.43400000000003</v>
      </c>
      <c r="G25" s="1301">
        <v>0</v>
      </c>
      <c r="H25" s="1301">
        <v>0</v>
      </c>
      <c r="I25" s="1301">
        <v>119.85</v>
      </c>
      <c r="J25" s="1500">
        <v>2949.7259119682476</v>
      </c>
      <c r="K25" s="921">
        <v>384</v>
      </c>
    </row>
    <row r="26" spans="1:11" ht="12.75" customHeight="1" x14ac:dyDescent="0.2">
      <c r="A26" s="3" t="s">
        <v>1122</v>
      </c>
      <c r="B26" s="1772">
        <v>706.94549576979989</v>
      </c>
      <c r="C26" s="1221">
        <f t="shared" si="0"/>
        <v>7586.720119285389</v>
      </c>
      <c r="D26" s="1492">
        <v>2624.8429999999998</v>
      </c>
      <c r="E26" s="1301">
        <v>0</v>
      </c>
      <c r="F26" s="1301">
        <v>290.053</v>
      </c>
      <c r="G26" s="1301">
        <v>0</v>
      </c>
      <c r="H26" s="1301">
        <v>0</v>
      </c>
      <c r="I26" s="1301">
        <v>31.428999999999998</v>
      </c>
      <c r="J26" s="1500">
        <v>4640.3951192853892</v>
      </c>
      <c r="K26" s="921">
        <v>343</v>
      </c>
    </row>
    <row r="27" spans="1:11" ht="12.75" customHeight="1" x14ac:dyDescent="0.2">
      <c r="A27" s="3" t="s">
        <v>443</v>
      </c>
      <c r="B27" s="1772">
        <v>1518.5270406310999</v>
      </c>
      <c r="C27" s="1221">
        <f t="shared" si="0"/>
        <v>9548.5256680260172</v>
      </c>
      <c r="D27" s="1492">
        <v>4300.4620000000004</v>
      </c>
      <c r="E27" s="1301">
        <v>0</v>
      </c>
      <c r="F27" s="1301">
        <v>205.18700000000001</v>
      </c>
      <c r="G27" s="1301">
        <v>0</v>
      </c>
      <c r="H27" s="1301">
        <v>0</v>
      </c>
      <c r="I27" s="1301">
        <v>78.375</v>
      </c>
      <c r="J27" s="1500">
        <v>4964.5016680260169</v>
      </c>
      <c r="K27" s="921">
        <v>499</v>
      </c>
    </row>
    <row r="28" spans="1:11" ht="12.75" customHeight="1" x14ac:dyDescent="0.2">
      <c r="A28" s="3" t="s">
        <v>1123</v>
      </c>
      <c r="B28" s="1772">
        <v>214.33133946159998</v>
      </c>
      <c r="C28" s="1221">
        <f t="shared" si="0"/>
        <v>1189.0491612939845</v>
      </c>
      <c r="D28" s="1492">
        <v>461.20400000000001</v>
      </c>
      <c r="E28" s="1301">
        <v>0</v>
      </c>
      <c r="F28" s="1301">
        <v>9.6289999999999996</v>
      </c>
      <c r="G28" s="1301">
        <v>0</v>
      </c>
      <c r="H28" s="1301">
        <v>0</v>
      </c>
      <c r="I28" s="1301">
        <v>10.407</v>
      </c>
      <c r="J28" s="1500">
        <v>707.8091612939844</v>
      </c>
      <c r="K28" s="921">
        <v>75</v>
      </c>
    </row>
    <row r="29" spans="1:11" ht="12.75" customHeight="1" x14ac:dyDescent="0.2">
      <c r="A29" s="3" t="s">
        <v>1124</v>
      </c>
      <c r="B29" s="1772">
        <v>500.1482864761</v>
      </c>
      <c r="C29" s="1221">
        <f t="shared" si="0"/>
        <v>2097.3189431585151</v>
      </c>
      <c r="D29" s="1492">
        <v>1147.1569999999999</v>
      </c>
      <c r="E29" s="1301">
        <v>0</v>
      </c>
      <c r="F29" s="1301">
        <v>98.099000000000004</v>
      </c>
      <c r="G29" s="1301">
        <v>0</v>
      </c>
      <c r="H29" s="1301">
        <v>0</v>
      </c>
      <c r="I29" s="1301">
        <v>16.504000000000001</v>
      </c>
      <c r="J29" s="1500">
        <v>835.55894315851526</v>
      </c>
      <c r="K29" s="921">
        <v>139</v>
      </c>
    </row>
    <row r="30" spans="1:11" ht="12.75" customHeight="1" x14ac:dyDescent="0.2">
      <c r="A30" s="3" t="s">
        <v>446</v>
      </c>
      <c r="B30" s="1772">
        <v>3254.7604649330001</v>
      </c>
      <c r="C30" s="1221">
        <f t="shared" si="0"/>
        <v>22321.14314480497</v>
      </c>
      <c r="D30" s="1492">
        <v>10776.418</v>
      </c>
      <c r="E30" s="1301">
        <v>0</v>
      </c>
      <c r="F30" s="1301">
        <v>840.93700000000001</v>
      </c>
      <c r="G30" s="1301">
        <v>0</v>
      </c>
      <c r="H30" s="1301">
        <v>0</v>
      </c>
      <c r="I30" s="1301">
        <v>224.76400000000001</v>
      </c>
      <c r="J30" s="1500">
        <v>10479.024144804971</v>
      </c>
      <c r="K30" s="921">
        <v>914</v>
      </c>
    </row>
    <row r="31" spans="1:11" ht="12.75" customHeight="1" x14ac:dyDescent="0.2">
      <c r="A31" s="3" t="s">
        <v>260</v>
      </c>
      <c r="B31" s="1772">
        <v>36954.894315243</v>
      </c>
      <c r="C31" s="1221">
        <f t="shared" si="0"/>
        <v>276357.39775903081</v>
      </c>
      <c r="D31" s="1492">
        <v>106132.997</v>
      </c>
      <c r="E31" s="1301">
        <v>382.92753999999996</v>
      </c>
      <c r="F31" s="1301">
        <v>17286.671999999999</v>
      </c>
      <c r="G31" s="1301">
        <v>0</v>
      </c>
      <c r="H31" s="1301">
        <v>2111.0869199999997</v>
      </c>
      <c r="I31" s="1301">
        <v>3127.5450000000001</v>
      </c>
      <c r="J31" s="1500">
        <v>147316.16929903079</v>
      </c>
      <c r="K31" s="921">
        <v>9955</v>
      </c>
    </row>
    <row r="32" spans="1:11" ht="12.75" customHeight="1" x14ac:dyDescent="0.2">
      <c r="A32" s="3" t="s">
        <v>1125</v>
      </c>
      <c r="B32" s="1772">
        <v>163.78600861019999</v>
      </c>
      <c r="C32" s="1221">
        <f t="shared" si="0"/>
        <v>740.96690005717392</v>
      </c>
      <c r="D32" s="1492">
        <v>417.78300000000002</v>
      </c>
      <c r="E32" s="1301">
        <v>0</v>
      </c>
      <c r="F32" s="1301">
        <v>0</v>
      </c>
      <c r="G32" s="1301">
        <v>0</v>
      </c>
      <c r="H32" s="1301">
        <v>0</v>
      </c>
      <c r="I32" s="1301">
        <v>10.02</v>
      </c>
      <c r="J32" s="1500">
        <v>313.16390005717386</v>
      </c>
      <c r="K32" s="921">
        <v>49</v>
      </c>
    </row>
    <row r="33" spans="1:11" ht="12.75" customHeight="1" x14ac:dyDescent="0.2">
      <c r="A33" s="3" t="s">
        <v>964</v>
      </c>
      <c r="B33" s="1772">
        <v>490.66854718779996</v>
      </c>
      <c r="C33" s="1221">
        <f t="shared" si="0"/>
        <v>5261.8452068531624</v>
      </c>
      <c r="D33" s="1492">
        <v>2781.576</v>
      </c>
      <c r="E33" s="1301">
        <v>0</v>
      </c>
      <c r="F33" s="1301">
        <v>43.843000000000004</v>
      </c>
      <c r="G33" s="1301">
        <v>0</v>
      </c>
      <c r="H33" s="1301">
        <v>0</v>
      </c>
      <c r="I33" s="1301">
        <v>51.185000000000002</v>
      </c>
      <c r="J33" s="1500">
        <v>2385.241206853163</v>
      </c>
      <c r="K33" s="921">
        <v>256</v>
      </c>
    </row>
    <row r="34" spans="1:11" ht="12.75" customHeight="1" x14ac:dyDescent="0.2">
      <c r="A34" s="3" t="s">
        <v>78</v>
      </c>
      <c r="B34" s="1772">
        <v>283.23658681969999</v>
      </c>
      <c r="C34" s="1221">
        <f t="shared" si="0"/>
        <v>3076.7518036982574</v>
      </c>
      <c r="D34" s="1492">
        <v>1801.921</v>
      </c>
      <c r="E34" s="1301">
        <v>0</v>
      </c>
      <c r="F34" s="1301">
        <v>8.1980000000000004</v>
      </c>
      <c r="G34" s="1301">
        <v>0</v>
      </c>
      <c r="H34" s="1301">
        <v>0</v>
      </c>
      <c r="I34" s="1301">
        <v>12.28</v>
      </c>
      <c r="J34" s="1500">
        <v>1254.3528036982575</v>
      </c>
      <c r="K34" s="921">
        <v>153</v>
      </c>
    </row>
    <row r="35" spans="1:11" ht="12.75" customHeight="1" x14ac:dyDescent="0.2">
      <c r="A35" s="3" t="s">
        <v>1126</v>
      </c>
      <c r="B35" s="1772">
        <v>223.71434264660002</v>
      </c>
      <c r="C35" s="1221">
        <f t="shared" si="0"/>
        <v>1342.2209091489656</v>
      </c>
      <c r="D35" s="1492">
        <v>740.91399999999999</v>
      </c>
      <c r="E35" s="1301">
        <v>0</v>
      </c>
      <c r="F35" s="1301">
        <v>95.49</v>
      </c>
      <c r="G35" s="1301">
        <v>0</v>
      </c>
      <c r="H35" s="1301">
        <v>0</v>
      </c>
      <c r="I35" s="1301">
        <v>0</v>
      </c>
      <c r="J35" s="1500">
        <v>505.81690914896558</v>
      </c>
      <c r="K35" s="921">
        <v>64</v>
      </c>
    </row>
    <row r="36" spans="1:11" ht="12.75" customHeight="1" x14ac:dyDescent="0.2">
      <c r="A36" s="3" t="s">
        <v>1127</v>
      </c>
      <c r="B36" s="1772">
        <v>385.07502862289999</v>
      </c>
      <c r="C36" s="1221">
        <f t="shared" si="0"/>
        <v>3737.2281821917327</v>
      </c>
      <c r="D36" s="1492">
        <v>2088.5239999999999</v>
      </c>
      <c r="E36" s="1301">
        <v>0</v>
      </c>
      <c r="F36" s="1301">
        <v>29.216000000000001</v>
      </c>
      <c r="G36" s="1301">
        <v>0</v>
      </c>
      <c r="H36" s="1301">
        <v>0</v>
      </c>
      <c r="I36" s="1301">
        <v>1.9470000000000001</v>
      </c>
      <c r="J36" s="1500">
        <v>1617.5411821917328</v>
      </c>
      <c r="K36" s="921">
        <v>178</v>
      </c>
    </row>
    <row r="37" spans="1:11" ht="12.75" customHeight="1" x14ac:dyDescent="0.2">
      <c r="A37" s="3" t="s">
        <v>1128</v>
      </c>
      <c r="B37" s="1772">
        <v>1538.6816388955001</v>
      </c>
      <c r="C37" s="1221">
        <f t="shared" si="0"/>
        <v>16980.340176316629</v>
      </c>
      <c r="D37" s="1492">
        <v>9708.8220000000001</v>
      </c>
      <c r="E37" s="1301">
        <v>0</v>
      </c>
      <c r="F37" s="1301">
        <v>385.608</v>
      </c>
      <c r="G37" s="1301">
        <v>0</v>
      </c>
      <c r="H37" s="1301">
        <v>0</v>
      </c>
      <c r="I37" s="1301">
        <v>130.04499999999999</v>
      </c>
      <c r="J37" s="1500">
        <v>6755.865176316629</v>
      </c>
      <c r="K37" s="921">
        <v>848</v>
      </c>
    </row>
    <row r="38" spans="1:11" ht="12.75" customHeight="1" x14ac:dyDescent="0.2">
      <c r="A38" s="3" t="s">
        <v>1129</v>
      </c>
      <c r="B38" s="1772">
        <v>203.4674536169</v>
      </c>
      <c r="C38" s="1221">
        <f t="shared" si="0"/>
        <v>1463.7481938065907</v>
      </c>
      <c r="D38" s="1492">
        <v>639.16300000000001</v>
      </c>
      <c r="E38" s="1301">
        <v>0</v>
      </c>
      <c r="F38" s="1301">
        <v>1.657</v>
      </c>
      <c r="G38" s="1301">
        <v>0</v>
      </c>
      <c r="H38" s="1301">
        <v>0</v>
      </c>
      <c r="I38" s="1301">
        <v>40.14</v>
      </c>
      <c r="J38" s="1500">
        <v>782.78819380659081</v>
      </c>
      <c r="K38" s="921">
        <v>70</v>
      </c>
    </row>
    <row r="39" spans="1:11" ht="12.75" customHeight="1" x14ac:dyDescent="0.2">
      <c r="A39" s="3" t="s">
        <v>265</v>
      </c>
      <c r="B39" s="1772">
        <v>127.261796858</v>
      </c>
      <c r="C39" s="1221">
        <f t="shared" si="0"/>
        <v>1689.0795628317428</v>
      </c>
      <c r="D39" s="1492">
        <v>891.2</v>
      </c>
      <c r="E39" s="1301">
        <v>0</v>
      </c>
      <c r="F39" s="1301">
        <v>13.94</v>
      </c>
      <c r="G39" s="1301">
        <v>0</v>
      </c>
      <c r="H39" s="1301">
        <v>0</v>
      </c>
      <c r="I39" s="1301">
        <v>1.3169999999999999</v>
      </c>
      <c r="J39" s="1500">
        <v>782.62256283174281</v>
      </c>
      <c r="K39" s="921">
        <v>74</v>
      </c>
    </row>
    <row r="40" spans="1:11" ht="12.75" customHeight="1" x14ac:dyDescent="0.2">
      <c r="A40" s="3" t="s">
        <v>1130</v>
      </c>
      <c r="B40" s="1772">
        <v>149.5696642044</v>
      </c>
      <c r="C40" s="1221">
        <f t="shared" si="0"/>
        <v>2058.869429014876</v>
      </c>
      <c r="D40" s="1492">
        <v>1113.145</v>
      </c>
      <c r="E40" s="1301">
        <v>0</v>
      </c>
      <c r="F40" s="1301">
        <v>12.587999999999999</v>
      </c>
      <c r="G40" s="1301">
        <v>0</v>
      </c>
      <c r="H40" s="1301">
        <v>0</v>
      </c>
      <c r="I40" s="1301">
        <v>3.468</v>
      </c>
      <c r="J40" s="1500">
        <v>929.66842901487576</v>
      </c>
      <c r="K40" s="921">
        <v>95</v>
      </c>
    </row>
    <row r="41" spans="1:11" ht="12.75" customHeight="1" x14ac:dyDescent="0.2">
      <c r="A41" s="3" t="s">
        <v>151</v>
      </c>
      <c r="B41" s="1772">
        <v>38.020603107599996</v>
      </c>
      <c r="C41" s="1221">
        <f t="shared" si="0"/>
        <v>438.52704401367589</v>
      </c>
      <c r="D41" s="1492">
        <v>172.33099999999999</v>
      </c>
      <c r="E41" s="1301">
        <v>0</v>
      </c>
      <c r="F41" s="1301">
        <v>32.426000000000002</v>
      </c>
      <c r="G41" s="1301">
        <v>0</v>
      </c>
      <c r="H41" s="1301">
        <v>0</v>
      </c>
      <c r="I41" s="1301">
        <v>0</v>
      </c>
      <c r="J41" s="1500">
        <v>233.77004401367591</v>
      </c>
      <c r="K41" s="921">
        <v>21</v>
      </c>
    </row>
    <row r="42" spans="1:11" ht="12.75" customHeight="1" x14ac:dyDescent="0.2">
      <c r="A42" s="3" t="s">
        <v>715</v>
      </c>
      <c r="B42" s="1772">
        <v>192.33305998669999</v>
      </c>
      <c r="C42" s="1221">
        <f t="shared" si="0"/>
        <v>2156.353847974377</v>
      </c>
      <c r="D42" s="1492">
        <v>916.34900000000005</v>
      </c>
      <c r="E42" s="1301">
        <v>0</v>
      </c>
      <c r="F42" s="1301">
        <v>49.978999999999999</v>
      </c>
      <c r="G42" s="1301">
        <v>0</v>
      </c>
      <c r="H42" s="1301">
        <v>0</v>
      </c>
      <c r="I42" s="1301">
        <v>32.091000000000001</v>
      </c>
      <c r="J42" s="1500">
        <v>1157.9348479743769</v>
      </c>
      <c r="K42" s="921">
        <v>129</v>
      </c>
    </row>
    <row r="43" spans="1:11" ht="12.75" customHeight="1" x14ac:dyDescent="0.2">
      <c r="A43" s="3" t="s">
        <v>464</v>
      </c>
      <c r="B43" s="1772">
        <v>3738.6110471266002</v>
      </c>
      <c r="C43" s="1221">
        <f t="shared" si="0"/>
        <v>49893.185417287736</v>
      </c>
      <c r="D43" s="1492">
        <v>22740.432000000001</v>
      </c>
      <c r="E43" s="1301">
        <v>0</v>
      </c>
      <c r="F43" s="1301">
        <v>1117.3720000000001</v>
      </c>
      <c r="G43" s="1301">
        <v>0</v>
      </c>
      <c r="H43" s="1301">
        <v>338.96114</v>
      </c>
      <c r="I43" s="1301">
        <v>275.58</v>
      </c>
      <c r="J43" s="1500">
        <v>25420.840277287734</v>
      </c>
      <c r="K43" s="921">
        <v>2162</v>
      </c>
    </row>
    <row r="44" spans="1:11" ht="12.75" customHeight="1" x14ac:dyDescent="0.2">
      <c r="A44" s="3" t="s">
        <v>381</v>
      </c>
      <c r="B44" s="1772">
        <v>648.55777106560004</v>
      </c>
      <c r="C44" s="1221">
        <f t="shared" si="0"/>
        <v>6371.2749868419996</v>
      </c>
      <c r="D44" s="1492">
        <v>3045.5210000000002</v>
      </c>
      <c r="E44" s="1301">
        <v>0</v>
      </c>
      <c r="F44" s="1301">
        <v>77.073999999999998</v>
      </c>
      <c r="G44" s="1301">
        <v>0</v>
      </c>
      <c r="H44" s="1301">
        <v>0</v>
      </c>
      <c r="I44" s="1301">
        <v>110.036</v>
      </c>
      <c r="J44" s="1500">
        <v>3138.6439868419993</v>
      </c>
      <c r="K44" s="921">
        <v>332</v>
      </c>
    </row>
    <row r="45" spans="1:11" ht="12.75" customHeight="1" x14ac:dyDescent="0.2">
      <c r="A45" s="3" t="s">
        <v>789</v>
      </c>
      <c r="B45" s="1772">
        <v>261.62525738350001</v>
      </c>
      <c r="C45" s="1221">
        <f t="shared" si="0"/>
        <v>2971.3210939412666</v>
      </c>
      <c r="D45" s="1492">
        <v>1628.162</v>
      </c>
      <c r="E45" s="1301">
        <v>0</v>
      </c>
      <c r="F45" s="1301">
        <v>53.444000000000003</v>
      </c>
      <c r="G45" s="1301">
        <v>0</v>
      </c>
      <c r="H45" s="1301">
        <v>0</v>
      </c>
      <c r="I45" s="1301">
        <v>31.003</v>
      </c>
      <c r="J45" s="1500">
        <v>1258.7120939412666</v>
      </c>
      <c r="K45" s="921">
        <v>163</v>
      </c>
    </row>
    <row r="46" spans="1:11" ht="12.75" customHeight="1" x14ac:dyDescent="0.2">
      <c r="A46" s="3" t="s">
        <v>1131</v>
      </c>
      <c r="B46" s="1772">
        <v>77.828269311900002</v>
      </c>
      <c r="C46" s="1221">
        <f t="shared" si="0"/>
        <v>340.48789608900267</v>
      </c>
      <c r="D46" s="1492">
        <v>105.98399999999999</v>
      </c>
      <c r="E46" s="1301">
        <v>0</v>
      </c>
      <c r="F46" s="1301">
        <v>0</v>
      </c>
      <c r="G46" s="1301">
        <v>0</v>
      </c>
      <c r="H46" s="1301">
        <v>0</v>
      </c>
      <c r="I46" s="1301">
        <v>0</v>
      </c>
      <c r="J46" s="1500">
        <v>234.50389608900267</v>
      </c>
      <c r="K46" s="921">
        <v>32</v>
      </c>
    </row>
    <row r="47" spans="1:11" ht="12.75" customHeight="1" x14ac:dyDescent="0.2">
      <c r="A47" s="3" t="s">
        <v>1132</v>
      </c>
      <c r="B47" s="1772">
        <v>234.56207435889999</v>
      </c>
      <c r="C47" s="1221">
        <f t="shared" si="0"/>
        <v>2078.7032833039689</v>
      </c>
      <c r="D47" s="1492">
        <v>1341.9090000000001</v>
      </c>
      <c r="E47" s="1301">
        <v>0</v>
      </c>
      <c r="F47" s="1301">
        <v>86.97</v>
      </c>
      <c r="G47" s="1301">
        <v>0</v>
      </c>
      <c r="H47" s="1301">
        <v>0</v>
      </c>
      <c r="I47" s="1301">
        <v>0.54</v>
      </c>
      <c r="J47" s="1500">
        <v>649.28428330396866</v>
      </c>
      <c r="K47" s="921">
        <v>89</v>
      </c>
    </row>
    <row r="48" spans="1:11" ht="12.75" customHeight="1" x14ac:dyDescent="0.2">
      <c r="A48" s="3" t="s">
        <v>1058</v>
      </c>
      <c r="B48" s="1772">
        <v>692.72394193180003</v>
      </c>
      <c r="C48" s="1221">
        <f t="shared" si="0"/>
        <v>5287.335791852327</v>
      </c>
      <c r="D48" s="1492">
        <v>2592.3449999999998</v>
      </c>
      <c r="E48" s="1301">
        <v>0</v>
      </c>
      <c r="F48" s="1301">
        <v>30.568000000000001</v>
      </c>
      <c r="G48" s="1301">
        <v>0</v>
      </c>
      <c r="H48" s="1301">
        <v>0</v>
      </c>
      <c r="I48" s="1301">
        <v>128.68100000000001</v>
      </c>
      <c r="J48" s="1500">
        <v>2535.7417918523265</v>
      </c>
      <c r="K48" s="921">
        <v>370</v>
      </c>
    </row>
    <row r="49" spans="1:11" ht="12.75" customHeight="1" x14ac:dyDescent="0.2">
      <c r="A49" s="3" t="s">
        <v>1133</v>
      </c>
      <c r="B49" s="1772">
        <v>57.580448025400003</v>
      </c>
      <c r="C49" s="1221">
        <f t="shared" si="0"/>
        <v>392.89196924110792</v>
      </c>
      <c r="D49" s="1492">
        <v>163.672</v>
      </c>
      <c r="E49" s="1301">
        <v>0</v>
      </c>
      <c r="F49" s="1301">
        <v>65.197000000000003</v>
      </c>
      <c r="G49" s="1301">
        <v>0</v>
      </c>
      <c r="H49" s="1301">
        <v>0</v>
      </c>
      <c r="I49" s="1301">
        <v>7.9669999999999996</v>
      </c>
      <c r="J49" s="1500">
        <v>156.0559692411079</v>
      </c>
      <c r="K49" s="921">
        <v>21</v>
      </c>
    </row>
    <row r="50" spans="1:11" ht="12.75" customHeight="1" x14ac:dyDescent="0.2">
      <c r="A50" s="3" t="s">
        <v>154</v>
      </c>
      <c r="B50" s="1772">
        <v>448.69461663259995</v>
      </c>
      <c r="C50" s="1221">
        <f t="shared" si="0"/>
        <v>6825.8684581439757</v>
      </c>
      <c r="D50" s="1492">
        <v>3811.84</v>
      </c>
      <c r="E50" s="1301">
        <v>0</v>
      </c>
      <c r="F50" s="1301">
        <v>74.423000000000002</v>
      </c>
      <c r="G50" s="1301">
        <v>0</v>
      </c>
      <c r="H50" s="1301">
        <v>0</v>
      </c>
      <c r="I50" s="1301">
        <v>71.698999999999998</v>
      </c>
      <c r="J50" s="1500">
        <v>2867.9064581439752</v>
      </c>
      <c r="K50" s="921">
        <v>275</v>
      </c>
    </row>
    <row r="51" spans="1:11" ht="12.75" customHeight="1" x14ac:dyDescent="0.2">
      <c r="A51" s="3" t="s">
        <v>85</v>
      </c>
      <c r="B51" s="1772">
        <v>702.60761333720006</v>
      </c>
      <c r="C51" s="1221">
        <f t="shared" si="0"/>
        <v>4406.7240745368508</v>
      </c>
      <c r="D51" s="1492">
        <v>2500.9229999999998</v>
      </c>
      <c r="E51" s="1301">
        <v>0</v>
      </c>
      <c r="F51" s="1301">
        <v>63.908000000000001</v>
      </c>
      <c r="G51" s="1301">
        <v>0</v>
      </c>
      <c r="H51" s="1301">
        <v>0</v>
      </c>
      <c r="I51" s="1301">
        <v>42.08</v>
      </c>
      <c r="J51" s="1500">
        <v>1799.8130745368517</v>
      </c>
      <c r="K51" s="921">
        <v>240</v>
      </c>
    </row>
    <row r="52" spans="1:11" ht="12.75" customHeight="1" x14ac:dyDescent="0.2">
      <c r="A52" s="3" t="s">
        <v>157</v>
      </c>
      <c r="B52" s="1772">
        <v>373.58342791860002</v>
      </c>
      <c r="C52" s="1221">
        <f t="shared" si="0"/>
        <v>2024.0408995099135</v>
      </c>
      <c r="D52" s="1492">
        <v>1030.4190000000001</v>
      </c>
      <c r="E52" s="1301">
        <v>0</v>
      </c>
      <c r="F52" s="1301">
        <v>106.301</v>
      </c>
      <c r="G52" s="1301">
        <v>0</v>
      </c>
      <c r="H52" s="1301">
        <v>0</v>
      </c>
      <c r="I52" s="1301">
        <v>25.344000000000001</v>
      </c>
      <c r="J52" s="1500">
        <v>861.97689950991344</v>
      </c>
      <c r="K52" s="921">
        <v>90</v>
      </c>
    </row>
    <row r="53" spans="1:11" ht="12.75" customHeight="1" x14ac:dyDescent="0.2">
      <c r="A53" s="3" t="s">
        <v>1134</v>
      </c>
      <c r="B53" s="1772">
        <v>483.49478567649999</v>
      </c>
      <c r="C53" s="1221">
        <f t="shared" si="0"/>
        <v>3432.7943546866891</v>
      </c>
      <c r="D53" s="1492">
        <v>1840.6369999999999</v>
      </c>
      <c r="E53" s="1301">
        <v>0</v>
      </c>
      <c r="F53" s="1301">
        <v>87.471000000000004</v>
      </c>
      <c r="G53" s="1301">
        <v>0</v>
      </c>
      <c r="H53" s="1301">
        <v>0</v>
      </c>
      <c r="I53" s="1301">
        <v>81.936999999999998</v>
      </c>
      <c r="J53" s="1500">
        <v>1422.749354686689</v>
      </c>
      <c r="K53" s="921">
        <v>195</v>
      </c>
    </row>
    <row r="54" spans="1:11" ht="12.75" customHeight="1" x14ac:dyDescent="0.2">
      <c r="A54" s="3" t="s">
        <v>1135</v>
      </c>
      <c r="B54" s="1772">
        <v>626.5265879013001</v>
      </c>
      <c r="C54" s="1221">
        <f t="shared" si="0"/>
        <v>4044.7040268680257</v>
      </c>
      <c r="D54" s="1492">
        <v>2268.1329999999998</v>
      </c>
      <c r="E54" s="1301">
        <v>0</v>
      </c>
      <c r="F54" s="1301">
        <v>134.92099999999999</v>
      </c>
      <c r="G54" s="1301">
        <v>0</v>
      </c>
      <c r="H54" s="1301">
        <v>0</v>
      </c>
      <c r="I54" s="1301">
        <v>48.067</v>
      </c>
      <c r="J54" s="1500">
        <v>1593.5830268680263</v>
      </c>
      <c r="K54" s="921">
        <v>254</v>
      </c>
    </row>
    <row r="55" spans="1:11" ht="12.75" customHeight="1" x14ac:dyDescent="0.2">
      <c r="A55" s="3" t="s">
        <v>1136</v>
      </c>
      <c r="B55" s="1772">
        <v>49.529391715899997</v>
      </c>
      <c r="C55" s="1221">
        <f t="shared" si="0"/>
        <v>27395.954803230918</v>
      </c>
      <c r="D55" s="1492">
        <v>289.89400000000001</v>
      </c>
      <c r="E55" s="1301">
        <v>9653.7569599999988</v>
      </c>
      <c r="F55" s="1301">
        <v>0</v>
      </c>
      <c r="G55" s="1301">
        <v>0</v>
      </c>
      <c r="H55" s="1301">
        <v>2271.8461999999995</v>
      </c>
      <c r="I55" s="1301">
        <v>0.42899999999999999</v>
      </c>
      <c r="J55" s="1500">
        <v>15180.028643230919</v>
      </c>
      <c r="K55" s="921">
        <v>21</v>
      </c>
    </row>
    <row r="56" spans="1:11" ht="12.75" customHeight="1" x14ac:dyDescent="0.2">
      <c r="A56" s="3" t="s">
        <v>1137</v>
      </c>
      <c r="B56" s="1772">
        <v>436.68786130910001</v>
      </c>
      <c r="C56" s="1221">
        <f t="shared" si="0"/>
        <v>2587.9111313705116</v>
      </c>
      <c r="D56" s="1492">
        <v>1019.725</v>
      </c>
      <c r="E56" s="1301">
        <v>0</v>
      </c>
      <c r="F56" s="1301">
        <v>35.945</v>
      </c>
      <c r="G56" s="1301">
        <v>0</v>
      </c>
      <c r="H56" s="1301">
        <v>0</v>
      </c>
      <c r="I56" s="1301">
        <v>23.672999999999998</v>
      </c>
      <c r="J56" s="1500">
        <v>1508.5681313705115</v>
      </c>
      <c r="K56" s="921">
        <v>132</v>
      </c>
    </row>
    <row r="57" spans="1:11" ht="12.75" customHeight="1" x14ac:dyDescent="0.2">
      <c r="A57" s="3" t="s">
        <v>583</v>
      </c>
      <c r="B57" s="1772">
        <v>723.04732332870003</v>
      </c>
      <c r="C57" s="1221">
        <f t="shared" si="0"/>
        <v>5854.8078851808814</v>
      </c>
      <c r="D57" s="1492">
        <v>3083.0309999999999</v>
      </c>
      <c r="E57" s="1301">
        <v>0</v>
      </c>
      <c r="F57" s="1301">
        <v>162.19800000000001</v>
      </c>
      <c r="G57" s="1301">
        <v>0</v>
      </c>
      <c r="H57" s="1301">
        <v>0</v>
      </c>
      <c r="I57" s="1301">
        <v>43.03</v>
      </c>
      <c r="J57" s="1500">
        <v>2566.5488851808814</v>
      </c>
      <c r="K57" s="921">
        <v>321</v>
      </c>
    </row>
    <row r="58" spans="1:11" ht="12.75" customHeight="1" x14ac:dyDescent="0.2">
      <c r="A58" s="3" t="s">
        <v>1138</v>
      </c>
      <c r="B58" s="1772">
        <v>19139.555232874001</v>
      </c>
      <c r="C58" s="1221">
        <f t="shared" si="0"/>
        <v>173434.33624142638</v>
      </c>
      <c r="D58" s="1492">
        <v>72949.16</v>
      </c>
      <c r="E58" s="1301">
        <v>87.732489999999999</v>
      </c>
      <c r="F58" s="1301">
        <v>9561.7659999999996</v>
      </c>
      <c r="G58" s="1301">
        <v>0</v>
      </c>
      <c r="H58" s="1301">
        <v>30645.105399999997</v>
      </c>
      <c r="I58" s="1301">
        <v>1850.692</v>
      </c>
      <c r="J58" s="1500">
        <v>58339.880351426378</v>
      </c>
      <c r="K58" s="921">
        <v>6872</v>
      </c>
    </row>
    <row r="59" spans="1:11" ht="12.75" customHeight="1" x14ac:dyDescent="0.2">
      <c r="A59" s="3" t="s">
        <v>159</v>
      </c>
      <c r="B59" s="1772">
        <v>3162.0103853074997</v>
      </c>
      <c r="C59" s="1221">
        <f t="shared" si="0"/>
        <v>20384.948081517185</v>
      </c>
      <c r="D59" s="1492">
        <v>10874.216</v>
      </c>
      <c r="E59" s="1301">
        <v>0</v>
      </c>
      <c r="F59" s="1301">
        <v>552.851</v>
      </c>
      <c r="G59" s="1301">
        <v>0</v>
      </c>
      <c r="H59" s="1301">
        <v>499.46504999999996</v>
      </c>
      <c r="I59" s="1301">
        <v>109.78400000000001</v>
      </c>
      <c r="J59" s="1500">
        <v>8348.6320315171852</v>
      </c>
      <c r="K59" s="921">
        <v>1079</v>
      </c>
    </row>
    <row r="60" spans="1:11" ht="12.75" customHeight="1" x14ac:dyDescent="0.2">
      <c r="A60" s="3" t="s">
        <v>161</v>
      </c>
      <c r="B60" s="1772">
        <v>57.594555125900001</v>
      </c>
      <c r="C60" s="1221">
        <f t="shared" si="0"/>
        <v>501.19249425649213</v>
      </c>
      <c r="D60" s="1492">
        <v>284.61099999999999</v>
      </c>
      <c r="E60" s="1301">
        <v>0</v>
      </c>
      <c r="F60" s="1301">
        <v>0</v>
      </c>
      <c r="G60" s="1301">
        <v>0</v>
      </c>
      <c r="H60" s="1301">
        <v>0</v>
      </c>
      <c r="I60" s="1301">
        <v>20.440000000000001</v>
      </c>
      <c r="J60" s="1500">
        <v>196.14149425649214</v>
      </c>
      <c r="K60" s="921">
        <v>18</v>
      </c>
    </row>
    <row r="61" spans="1:11" ht="12.75" customHeight="1" x14ac:dyDescent="0.2">
      <c r="A61" s="3" t="s">
        <v>1139</v>
      </c>
      <c r="B61" s="1772">
        <v>41.820542126799999</v>
      </c>
      <c r="C61" s="1221">
        <f t="shared" si="0"/>
        <v>540.71736242627571</v>
      </c>
      <c r="D61" s="1492">
        <v>261.536</v>
      </c>
      <c r="E61" s="1301">
        <v>0</v>
      </c>
      <c r="F61" s="1301">
        <v>14.678000000000001</v>
      </c>
      <c r="G61" s="1301">
        <v>0</v>
      </c>
      <c r="H61" s="1301">
        <v>0</v>
      </c>
      <c r="I61" s="1301">
        <v>0</v>
      </c>
      <c r="J61" s="1500">
        <v>264.50336242627566</v>
      </c>
      <c r="K61" s="921">
        <v>34</v>
      </c>
    </row>
    <row r="62" spans="1:11" ht="12.75" customHeight="1" x14ac:dyDescent="0.2">
      <c r="A62" s="3" t="s">
        <v>2088</v>
      </c>
      <c r="B62" s="1772">
        <v>27.359257410799998</v>
      </c>
      <c r="C62" s="1221">
        <f t="shared" si="0"/>
        <v>144.91060428924283</v>
      </c>
      <c r="D62" s="1492">
        <v>72.84</v>
      </c>
      <c r="E62" s="1301">
        <v>0</v>
      </c>
      <c r="F62" s="1301">
        <v>2.8690000000000002</v>
      </c>
      <c r="G62" s="1301">
        <v>0</v>
      </c>
      <c r="H62" s="1301">
        <v>0</v>
      </c>
      <c r="I62" s="1301">
        <v>0.16900000000000001</v>
      </c>
      <c r="J62" s="1500">
        <v>69.03260428924284</v>
      </c>
      <c r="K62" s="921">
        <v>11</v>
      </c>
    </row>
    <row r="63" spans="1:11" ht="12.75" customHeight="1" x14ac:dyDescent="0.2">
      <c r="A63" s="3" t="s">
        <v>93</v>
      </c>
      <c r="B63" s="1772">
        <v>2606.7904171243995</v>
      </c>
      <c r="C63" s="1221">
        <f t="shared" si="0"/>
        <v>14886.629529460097</v>
      </c>
      <c r="D63" s="1492">
        <v>7361.8959999999997</v>
      </c>
      <c r="E63" s="1301">
        <v>0</v>
      </c>
      <c r="F63" s="1301">
        <v>671.09699999999998</v>
      </c>
      <c r="G63" s="1301">
        <v>0</v>
      </c>
      <c r="H63" s="1301">
        <v>0</v>
      </c>
      <c r="I63" s="1301">
        <v>158.52099999999999</v>
      </c>
      <c r="J63" s="1500">
        <v>6695.1155294600976</v>
      </c>
      <c r="K63" s="921">
        <v>822</v>
      </c>
    </row>
    <row r="64" spans="1:11" ht="12.75" customHeight="1" x14ac:dyDescent="0.2">
      <c r="A64" s="3" t="s">
        <v>1140</v>
      </c>
      <c r="B64" s="1772">
        <v>572.28783969819995</v>
      </c>
      <c r="C64" s="1221">
        <f t="shared" si="0"/>
        <v>7070.7378556236017</v>
      </c>
      <c r="D64" s="1492">
        <v>3150.5720000000001</v>
      </c>
      <c r="E64" s="1301">
        <v>0</v>
      </c>
      <c r="F64" s="1301">
        <v>138.12</v>
      </c>
      <c r="G64" s="1301">
        <v>0</v>
      </c>
      <c r="H64" s="1301">
        <v>0</v>
      </c>
      <c r="I64" s="1301">
        <v>26.091999999999999</v>
      </c>
      <c r="J64" s="1500">
        <v>3755.9538556236012</v>
      </c>
      <c r="K64" s="921">
        <v>356</v>
      </c>
    </row>
    <row r="65" spans="1:11" ht="12.75" customHeight="1" x14ac:dyDescent="0.2">
      <c r="A65" s="3" t="s">
        <v>1141</v>
      </c>
      <c r="B65" s="1772">
        <v>395.25962270169998</v>
      </c>
      <c r="C65" s="1221">
        <f t="shared" si="0"/>
        <v>3659.0204638741088</v>
      </c>
      <c r="D65" s="1492">
        <v>1471.865</v>
      </c>
      <c r="E65" s="1301">
        <v>0</v>
      </c>
      <c r="F65" s="1301">
        <v>107.08199999999999</v>
      </c>
      <c r="G65" s="1301">
        <v>0</v>
      </c>
      <c r="H65" s="1301">
        <v>0</v>
      </c>
      <c r="I65" s="1301">
        <v>2.5710000000000002</v>
      </c>
      <c r="J65" s="1500">
        <v>2077.5024638741088</v>
      </c>
      <c r="K65" s="921">
        <v>219</v>
      </c>
    </row>
    <row r="66" spans="1:11" ht="12.75" customHeight="1" x14ac:dyDescent="0.2">
      <c r="A66" s="3" t="s">
        <v>1142</v>
      </c>
      <c r="B66" s="1772">
        <v>286.04570301549995</v>
      </c>
      <c r="C66" s="1221">
        <f t="shared" si="0"/>
        <v>3678.9636192281841</v>
      </c>
      <c r="D66" s="1492">
        <v>1264.357</v>
      </c>
      <c r="E66" s="1301">
        <v>0</v>
      </c>
      <c r="F66" s="1301">
        <v>0.64800000000000002</v>
      </c>
      <c r="G66" s="1301">
        <v>0</v>
      </c>
      <c r="H66" s="1301">
        <v>0</v>
      </c>
      <c r="I66" s="1301">
        <v>7.8540000000000001</v>
      </c>
      <c r="J66" s="1500">
        <v>2406.1046192281842</v>
      </c>
      <c r="K66" s="921">
        <v>140</v>
      </c>
    </row>
    <row r="67" spans="1:11" ht="12.75" customHeight="1" x14ac:dyDescent="0.2">
      <c r="A67" s="3" t="s">
        <v>732</v>
      </c>
      <c r="B67" s="1772">
        <v>651.4203262896001</v>
      </c>
      <c r="C67" s="1221">
        <f t="shared" si="0"/>
        <v>2972.5537885626645</v>
      </c>
      <c r="D67" s="1492">
        <v>1308.6079999999999</v>
      </c>
      <c r="E67" s="1301">
        <v>0</v>
      </c>
      <c r="F67" s="1301">
        <v>177.203</v>
      </c>
      <c r="G67" s="1301">
        <v>0</v>
      </c>
      <c r="H67" s="1301">
        <v>0</v>
      </c>
      <c r="I67" s="1301">
        <v>11.271000000000001</v>
      </c>
      <c r="J67" s="1500">
        <v>1475.4717885626649</v>
      </c>
      <c r="K67" s="921">
        <v>134</v>
      </c>
    </row>
    <row r="68" spans="1:11" ht="12.75" customHeight="1" x14ac:dyDescent="0.2">
      <c r="A68" s="3" t="s">
        <v>1143</v>
      </c>
      <c r="B68" s="1772">
        <v>398.29854814969997</v>
      </c>
      <c r="C68" s="1221">
        <f t="shared" si="0"/>
        <v>3303.0475160073465</v>
      </c>
      <c r="D68" s="1492">
        <v>1566.6179999999999</v>
      </c>
      <c r="E68" s="1301">
        <v>0</v>
      </c>
      <c r="F68" s="1301">
        <v>42.615000000000002</v>
      </c>
      <c r="G68" s="1301">
        <v>0</v>
      </c>
      <c r="H68" s="1301">
        <v>0</v>
      </c>
      <c r="I68" s="1301">
        <v>13.535</v>
      </c>
      <c r="J68" s="1500">
        <v>1680.2795160073467</v>
      </c>
      <c r="K68" s="921">
        <v>181</v>
      </c>
    </row>
    <row r="69" spans="1:11" ht="12.75" customHeight="1" x14ac:dyDescent="0.2">
      <c r="A69" s="3" t="s">
        <v>1144</v>
      </c>
      <c r="B69" s="1772">
        <v>1306.1848956525</v>
      </c>
      <c r="C69" s="1221">
        <f t="shared" ref="C69:C96" si="1">SUM(D69:J69)</f>
        <v>7549.5441150462157</v>
      </c>
      <c r="D69" s="1492">
        <v>4136.2719999999999</v>
      </c>
      <c r="E69" s="1301">
        <v>0</v>
      </c>
      <c r="F69" s="1301">
        <v>310.72199999999998</v>
      </c>
      <c r="G69" s="1301">
        <v>0</v>
      </c>
      <c r="H69" s="1301">
        <v>0</v>
      </c>
      <c r="I69" s="1301">
        <v>128.209</v>
      </c>
      <c r="J69" s="1500">
        <v>2974.3411150462166</v>
      </c>
      <c r="K69" s="921">
        <v>417</v>
      </c>
    </row>
    <row r="70" spans="1:11" ht="12.75" customHeight="1" x14ac:dyDescent="0.2">
      <c r="A70" s="3" t="s">
        <v>739</v>
      </c>
      <c r="B70" s="1772">
        <v>269.50293636610002</v>
      </c>
      <c r="C70" s="1221">
        <f t="shared" si="1"/>
        <v>1446.8323020530988</v>
      </c>
      <c r="D70" s="1492">
        <v>831.91899999999998</v>
      </c>
      <c r="E70" s="1301">
        <v>0</v>
      </c>
      <c r="F70" s="1301">
        <v>67.537999999999997</v>
      </c>
      <c r="G70" s="1301">
        <v>0</v>
      </c>
      <c r="H70" s="1301">
        <v>0</v>
      </c>
      <c r="I70" s="1301">
        <v>0.59299999999999997</v>
      </c>
      <c r="J70" s="1500">
        <v>546.78230205309876</v>
      </c>
      <c r="K70" s="921">
        <v>105</v>
      </c>
    </row>
    <row r="71" spans="1:11" ht="12.75" customHeight="1" x14ac:dyDescent="0.2">
      <c r="A71" s="3" t="s">
        <v>1145</v>
      </c>
      <c r="B71" s="1772">
        <v>208.7454088973</v>
      </c>
      <c r="C71" s="1221">
        <f t="shared" si="1"/>
        <v>1369.5035392109257</v>
      </c>
      <c r="D71" s="1492">
        <v>827.64</v>
      </c>
      <c r="E71" s="1301">
        <v>0</v>
      </c>
      <c r="F71" s="1301">
        <v>19.204999999999998</v>
      </c>
      <c r="G71" s="1301">
        <v>0</v>
      </c>
      <c r="H71" s="1301">
        <v>0</v>
      </c>
      <c r="I71" s="1301">
        <v>29.91</v>
      </c>
      <c r="J71" s="1500">
        <v>492.74853921092563</v>
      </c>
      <c r="K71" s="921">
        <v>74</v>
      </c>
    </row>
    <row r="72" spans="1:11" ht="12.75" customHeight="1" x14ac:dyDescent="0.2">
      <c r="A72" s="3" t="s">
        <v>1068</v>
      </c>
      <c r="B72" s="1772">
        <v>718.18837587350004</v>
      </c>
      <c r="C72" s="1221">
        <f t="shared" si="1"/>
        <v>5780.5006217010596</v>
      </c>
      <c r="D72" s="1492">
        <v>3286.9459999999999</v>
      </c>
      <c r="E72" s="1301">
        <v>0</v>
      </c>
      <c r="F72" s="1301">
        <v>94.328000000000003</v>
      </c>
      <c r="G72" s="1301">
        <v>0</v>
      </c>
      <c r="H72" s="1301">
        <v>0</v>
      </c>
      <c r="I72" s="1301">
        <v>76.320999999999998</v>
      </c>
      <c r="J72" s="1500">
        <v>2322.9056217010598</v>
      </c>
      <c r="K72" s="921">
        <v>368</v>
      </c>
    </row>
    <row r="73" spans="1:11" ht="12.75" customHeight="1" x14ac:dyDescent="0.2">
      <c r="A73" s="3" t="s">
        <v>489</v>
      </c>
      <c r="B73" s="1772">
        <v>509.54814864240001</v>
      </c>
      <c r="C73" s="1221">
        <f t="shared" si="1"/>
        <v>2571.7289691484298</v>
      </c>
      <c r="D73" s="1492">
        <v>1255.8979999999999</v>
      </c>
      <c r="E73" s="1301">
        <v>0</v>
      </c>
      <c r="F73" s="1301">
        <v>72.795000000000002</v>
      </c>
      <c r="G73" s="1301">
        <v>0</v>
      </c>
      <c r="H73" s="1301">
        <v>0</v>
      </c>
      <c r="I73" s="1301">
        <v>65.188999999999993</v>
      </c>
      <c r="J73" s="1500">
        <v>1177.8469691484297</v>
      </c>
      <c r="K73" s="921">
        <v>176</v>
      </c>
    </row>
    <row r="74" spans="1:11" ht="12.75" customHeight="1" x14ac:dyDescent="0.2">
      <c r="A74" s="3" t="s">
        <v>1069</v>
      </c>
      <c r="B74" s="1772">
        <v>2074.9813635729997</v>
      </c>
      <c r="C74" s="1221">
        <f t="shared" si="1"/>
        <v>12801.251686364159</v>
      </c>
      <c r="D74" s="1492">
        <v>6485.2879999999996</v>
      </c>
      <c r="E74" s="1301">
        <v>0</v>
      </c>
      <c r="F74" s="1301">
        <v>306.863</v>
      </c>
      <c r="G74" s="1301">
        <v>0</v>
      </c>
      <c r="H74" s="1301">
        <v>0</v>
      </c>
      <c r="I74" s="1301">
        <v>301.89800000000002</v>
      </c>
      <c r="J74" s="1500">
        <v>5707.2026863641595</v>
      </c>
      <c r="K74" s="921">
        <v>734</v>
      </c>
    </row>
    <row r="75" spans="1:11" ht="12.75" customHeight="1" x14ac:dyDescent="0.2">
      <c r="A75" s="3" t="s">
        <v>168</v>
      </c>
      <c r="B75" s="1772">
        <v>418.3726064905</v>
      </c>
      <c r="C75" s="1221">
        <f t="shared" si="1"/>
        <v>2652.9849261618842</v>
      </c>
      <c r="D75" s="1492">
        <v>1627.0820000000001</v>
      </c>
      <c r="E75" s="1301">
        <v>0</v>
      </c>
      <c r="F75" s="1301">
        <v>52.573</v>
      </c>
      <c r="G75" s="1301">
        <v>0</v>
      </c>
      <c r="H75" s="1301">
        <v>0</v>
      </c>
      <c r="I75" s="1301">
        <v>55.823999999999998</v>
      </c>
      <c r="J75" s="1500">
        <v>917.50592616188385</v>
      </c>
      <c r="K75" s="921">
        <v>175</v>
      </c>
    </row>
    <row r="76" spans="1:11" ht="12.75" customHeight="1" x14ac:dyDescent="0.2">
      <c r="A76" s="3" t="s">
        <v>1146</v>
      </c>
      <c r="B76" s="1772">
        <v>837.97487787220007</v>
      </c>
      <c r="C76" s="1221">
        <f t="shared" si="1"/>
        <v>7857.053606119016</v>
      </c>
      <c r="D76" s="1492">
        <v>4798.0630000000001</v>
      </c>
      <c r="E76" s="1301">
        <v>0</v>
      </c>
      <c r="F76" s="1301">
        <v>170.31100000000001</v>
      </c>
      <c r="G76" s="1301">
        <v>0</v>
      </c>
      <c r="H76" s="1301">
        <v>0</v>
      </c>
      <c r="I76" s="1301">
        <v>60.701999999999998</v>
      </c>
      <c r="J76" s="1500">
        <v>2827.9776061190164</v>
      </c>
      <c r="K76" s="921">
        <v>372</v>
      </c>
    </row>
    <row r="77" spans="1:11" ht="12.75" customHeight="1" x14ac:dyDescent="0.2">
      <c r="A77" s="3" t="s">
        <v>1147</v>
      </c>
      <c r="B77" s="1772">
        <v>802.8002307214</v>
      </c>
      <c r="C77" s="1221">
        <f t="shared" si="1"/>
        <v>5268.2254867763222</v>
      </c>
      <c r="D77" s="1492">
        <v>3172.9270000000001</v>
      </c>
      <c r="E77" s="1301">
        <v>0</v>
      </c>
      <c r="F77" s="1301">
        <v>110.99</v>
      </c>
      <c r="G77" s="1301">
        <v>0</v>
      </c>
      <c r="H77" s="1301">
        <v>0</v>
      </c>
      <c r="I77" s="1301">
        <v>37.360999999999997</v>
      </c>
      <c r="J77" s="1500">
        <v>1946.947486776322</v>
      </c>
      <c r="K77" s="921">
        <v>262</v>
      </c>
    </row>
    <row r="78" spans="1:11" ht="12.75" customHeight="1" x14ac:dyDescent="0.2">
      <c r="A78" s="3" t="s">
        <v>995</v>
      </c>
      <c r="B78" s="1772">
        <v>104.1822573101</v>
      </c>
      <c r="C78" s="1221">
        <f t="shared" si="1"/>
        <v>992.64616026319186</v>
      </c>
      <c r="D78" s="1492">
        <v>557.827</v>
      </c>
      <c r="E78" s="1301">
        <v>0</v>
      </c>
      <c r="F78" s="1301">
        <v>7.5119999999999996</v>
      </c>
      <c r="G78" s="1301">
        <v>0</v>
      </c>
      <c r="H78" s="1301">
        <v>0</v>
      </c>
      <c r="I78" s="1301">
        <v>6.0750000000000002</v>
      </c>
      <c r="J78" s="1500">
        <v>421.23216026319182</v>
      </c>
      <c r="K78" s="921">
        <v>54</v>
      </c>
    </row>
    <row r="79" spans="1:11" ht="12.75" customHeight="1" x14ac:dyDescent="0.2">
      <c r="A79" s="3" t="s">
        <v>173</v>
      </c>
      <c r="B79" s="1772">
        <v>1066.1861954141</v>
      </c>
      <c r="C79" s="1221">
        <f t="shared" si="1"/>
        <v>7128.0263954316033</v>
      </c>
      <c r="D79" s="1492">
        <v>3624.1089999999999</v>
      </c>
      <c r="E79" s="1301">
        <v>0</v>
      </c>
      <c r="F79" s="1301">
        <v>257.3</v>
      </c>
      <c r="G79" s="1301">
        <v>0</v>
      </c>
      <c r="H79" s="1301">
        <v>0</v>
      </c>
      <c r="I79" s="1301">
        <v>30.158000000000001</v>
      </c>
      <c r="J79" s="1500">
        <v>3216.4593954316028</v>
      </c>
      <c r="K79" s="921">
        <v>327</v>
      </c>
    </row>
    <row r="80" spans="1:11" ht="12.75" customHeight="1" x14ac:dyDescent="0.2">
      <c r="A80" s="3" t="s">
        <v>1148</v>
      </c>
      <c r="B80" s="1772">
        <v>19255.943781150003</v>
      </c>
      <c r="C80" s="1221">
        <f t="shared" si="1"/>
        <v>172076.93695880414</v>
      </c>
      <c r="D80" s="1492">
        <v>101995.891</v>
      </c>
      <c r="E80" s="1301">
        <v>1324.01106</v>
      </c>
      <c r="F80" s="1301">
        <v>22673.02</v>
      </c>
      <c r="G80" s="1301">
        <v>0</v>
      </c>
      <c r="H80" s="1301">
        <v>1543.5069600000002</v>
      </c>
      <c r="I80" s="1301">
        <v>1310.143</v>
      </c>
      <c r="J80" s="1500">
        <v>43230.364938804138</v>
      </c>
      <c r="K80" s="921">
        <v>4863</v>
      </c>
    </row>
    <row r="81" spans="1:11" ht="12.75" customHeight="1" x14ac:dyDescent="0.2">
      <c r="A81" s="3" t="s">
        <v>1149</v>
      </c>
      <c r="B81" s="1772">
        <v>1760.4176389779</v>
      </c>
      <c r="C81" s="1221">
        <f t="shared" si="1"/>
        <v>12860.99085970381</v>
      </c>
      <c r="D81" s="1492">
        <v>6863.9189999999999</v>
      </c>
      <c r="E81" s="1301">
        <v>0</v>
      </c>
      <c r="F81" s="1301">
        <v>560.00400000000002</v>
      </c>
      <c r="G81" s="1301">
        <v>0</v>
      </c>
      <c r="H81" s="1301">
        <v>0</v>
      </c>
      <c r="I81" s="1301">
        <v>234.23599999999999</v>
      </c>
      <c r="J81" s="1500">
        <v>5202.8318597038106</v>
      </c>
      <c r="K81" s="921">
        <v>606</v>
      </c>
    </row>
    <row r="82" spans="1:11" ht="12.75" customHeight="1" x14ac:dyDescent="0.2">
      <c r="A82" s="3" t="s">
        <v>1150</v>
      </c>
      <c r="B82" s="1772">
        <v>2675.54278204</v>
      </c>
      <c r="C82" s="1221">
        <f t="shared" si="1"/>
        <v>23025.664814402902</v>
      </c>
      <c r="D82" s="1492">
        <v>11226.632</v>
      </c>
      <c r="E82" s="1301">
        <v>0</v>
      </c>
      <c r="F82" s="1301">
        <v>447.68599999999998</v>
      </c>
      <c r="G82" s="1301">
        <v>0</v>
      </c>
      <c r="H82" s="1301">
        <v>0</v>
      </c>
      <c r="I82" s="1301">
        <v>241.233</v>
      </c>
      <c r="J82" s="1500">
        <v>11110.113814402903</v>
      </c>
      <c r="K82" s="921">
        <v>1202</v>
      </c>
    </row>
    <row r="83" spans="1:11" ht="12.75" customHeight="1" x14ac:dyDescent="0.2">
      <c r="A83" s="3" t="s">
        <v>748</v>
      </c>
      <c r="B83" s="1772">
        <v>1051.7030479247001</v>
      </c>
      <c r="C83" s="1221">
        <f t="shared" si="1"/>
        <v>8057.314229883179</v>
      </c>
      <c r="D83" s="1492">
        <v>4538.0889999999999</v>
      </c>
      <c r="E83" s="1301">
        <v>0</v>
      </c>
      <c r="F83" s="1301">
        <v>399.87099999999998</v>
      </c>
      <c r="G83" s="1301">
        <v>0</v>
      </c>
      <c r="H83" s="1301">
        <v>0</v>
      </c>
      <c r="I83" s="1301">
        <v>96.697999999999993</v>
      </c>
      <c r="J83" s="1500">
        <v>3022.6562298831782</v>
      </c>
      <c r="K83" s="921">
        <v>505</v>
      </c>
    </row>
    <row r="84" spans="1:11" ht="12.75" customHeight="1" x14ac:dyDescent="0.2">
      <c r="A84" s="3" t="s">
        <v>750</v>
      </c>
      <c r="B84" s="1772">
        <v>494.49954171519994</v>
      </c>
      <c r="C84" s="1221">
        <f t="shared" si="1"/>
        <v>5811.7553460613299</v>
      </c>
      <c r="D84" s="1492">
        <v>2038.511</v>
      </c>
      <c r="E84" s="1301">
        <v>0</v>
      </c>
      <c r="F84" s="1301">
        <v>122.39</v>
      </c>
      <c r="G84" s="1301">
        <v>0</v>
      </c>
      <c r="H84" s="1301">
        <v>0</v>
      </c>
      <c r="I84" s="1301">
        <v>228.81399999999999</v>
      </c>
      <c r="J84" s="1500">
        <v>3422.0403460613302</v>
      </c>
      <c r="K84" s="921">
        <v>306</v>
      </c>
    </row>
    <row r="85" spans="1:11" ht="12.75" customHeight="1" x14ac:dyDescent="0.2">
      <c r="A85" s="3" t="s">
        <v>751</v>
      </c>
      <c r="B85" s="1772">
        <v>275.43375758450003</v>
      </c>
      <c r="C85" s="1221">
        <f t="shared" si="1"/>
        <v>3399.8622379873941</v>
      </c>
      <c r="D85" s="1492">
        <v>1668.67</v>
      </c>
      <c r="E85" s="1301">
        <v>0</v>
      </c>
      <c r="F85" s="1301">
        <v>73.798000000000002</v>
      </c>
      <c r="G85" s="1301">
        <v>0</v>
      </c>
      <c r="H85" s="1301">
        <v>0</v>
      </c>
      <c r="I85" s="1301">
        <v>32.683</v>
      </c>
      <c r="J85" s="1500">
        <v>1624.711237987394</v>
      </c>
      <c r="K85" s="921">
        <v>142</v>
      </c>
    </row>
    <row r="86" spans="1:11" ht="12.75" customHeight="1" x14ac:dyDescent="0.2">
      <c r="A86" s="3" t="s">
        <v>689</v>
      </c>
      <c r="B86" s="1772">
        <v>92.112447262300009</v>
      </c>
      <c r="C86" s="1221">
        <f t="shared" si="1"/>
        <v>398.47029948409755</v>
      </c>
      <c r="D86" s="1492">
        <v>94.748000000000005</v>
      </c>
      <c r="E86" s="1301">
        <v>0</v>
      </c>
      <c r="F86" s="1301">
        <v>24.361999999999998</v>
      </c>
      <c r="G86" s="1301">
        <v>0</v>
      </c>
      <c r="H86" s="1301">
        <v>0</v>
      </c>
      <c r="I86" s="1301">
        <v>0.126</v>
      </c>
      <c r="J86" s="1500">
        <v>279.23429948409756</v>
      </c>
      <c r="K86" s="921">
        <v>32</v>
      </c>
    </row>
    <row r="87" spans="1:11" ht="12.75" customHeight="1" x14ac:dyDescent="0.2">
      <c r="A87" s="3" t="s">
        <v>754</v>
      </c>
      <c r="B87" s="1772">
        <v>452.70574813939999</v>
      </c>
      <c r="C87" s="1221">
        <f t="shared" si="1"/>
        <v>1854.6844016588423</v>
      </c>
      <c r="D87" s="1492">
        <v>918.49900000000002</v>
      </c>
      <c r="E87" s="1301">
        <v>0</v>
      </c>
      <c r="F87" s="1301">
        <v>45.625999999999998</v>
      </c>
      <c r="G87" s="1301">
        <v>0</v>
      </c>
      <c r="H87" s="1301">
        <v>0</v>
      </c>
      <c r="I87" s="1301">
        <v>13.708</v>
      </c>
      <c r="J87" s="1500">
        <v>876.85140165884229</v>
      </c>
      <c r="K87" s="921">
        <v>146</v>
      </c>
    </row>
    <row r="88" spans="1:11" ht="12.75" customHeight="1" x14ac:dyDescent="0.2">
      <c r="A88" s="3" t="s">
        <v>1151</v>
      </c>
      <c r="B88" s="1772">
        <v>459.13373850489995</v>
      </c>
      <c r="C88" s="1221">
        <f t="shared" si="1"/>
        <v>2795.3819531497761</v>
      </c>
      <c r="D88" s="1492">
        <v>1570.009</v>
      </c>
      <c r="E88" s="1301">
        <v>0</v>
      </c>
      <c r="F88" s="1301">
        <v>222.99100000000001</v>
      </c>
      <c r="G88" s="1301">
        <v>0</v>
      </c>
      <c r="H88" s="1301">
        <v>0</v>
      </c>
      <c r="I88" s="1301">
        <v>23.321999999999999</v>
      </c>
      <c r="J88" s="1500">
        <v>979.05995314977622</v>
      </c>
      <c r="K88" s="921">
        <v>158</v>
      </c>
    </row>
    <row r="89" spans="1:11" ht="12.75" customHeight="1" x14ac:dyDescent="0.2">
      <c r="A89" s="3" t="s">
        <v>504</v>
      </c>
      <c r="B89" s="1772">
        <v>61.004745869899992</v>
      </c>
      <c r="C89" s="1221">
        <f t="shared" si="1"/>
        <v>559.06829888715265</v>
      </c>
      <c r="D89" s="1492">
        <v>336.65699999999998</v>
      </c>
      <c r="E89" s="1301">
        <v>0</v>
      </c>
      <c r="F89" s="1301">
        <v>21.675000000000001</v>
      </c>
      <c r="G89" s="1301">
        <v>0</v>
      </c>
      <c r="H89" s="1301">
        <v>0</v>
      </c>
      <c r="I89" s="1301">
        <v>0</v>
      </c>
      <c r="J89" s="1500">
        <v>200.73629888715263</v>
      </c>
      <c r="K89" s="921">
        <v>21</v>
      </c>
    </row>
    <row r="90" spans="1:11" ht="12.75" customHeight="1" x14ac:dyDescent="0.2">
      <c r="A90" s="3" t="s">
        <v>1152</v>
      </c>
      <c r="B90" s="1772">
        <v>464.27040771789996</v>
      </c>
      <c r="C90" s="1221">
        <f t="shared" si="1"/>
        <v>2060.4074812109616</v>
      </c>
      <c r="D90" s="1492">
        <v>972.41399999999999</v>
      </c>
      <c r="E90" s="1301">
        <v>0</v>
      </c>
      <c r="F90" s="1301">
        <v>111.364</v>
      </c>
      <c r="G90" s="1301">
        <v>0</v>
      </c>
      <c r="H90" s="1301">
        <v>0</v>
      </c>
      <c r="I90" s="1301">
        <v>33.488</v>
      </c>
      <c r="J90" s="1500">
        <v>943.14148121096139</v>
      </c>
      <c r="K90" s="921">
        <v>103</v>
      </c>
    </row>
    <row r="91" spans="1:11" ht="12.75" customHeight="1" x14ac:dyDescent="0.2">
      <c r="A91" s="3" t="s">
        <v>557</v>
      </c>
      <c r="B91" s="1772">
        <v>328.56386475069996</v>
      </c>
      <c r="C91" s="1221">
        <f t="shared" si="1"/>
        <v>3805.6848816554752</v>
      </c>
      <c r="D91" s="1492">
        <v>1671.366</v>
      </c>
      <c r="E91" s="1301">
        <v>0</v>
      </c>
      <c r="F91" s="1301">
        <v>71.411000000000001</v>
      </c>
      <c r="G91" s="1301">
        <v>0</v>
      </c>
      <c r="H91" s="1301">
        <v>0</v>
      </c>
      <c r="I91" s="1301">
        <v>18.16</v>
      </c>
      <c r="J91" s="1500">
        <v>2044.7478816554751</v>
      </c>
      <c r="K91" s="921">
        <v>178</v>
      </c>
    </row>
    <row r="92" spans="1:11" ht="12.75" customHeight="1" x14ac:dyDescent="0.2">
      <c r="A92" s="3" t="s">
        <v>2074</v>
      </c>
      <c r="B92" s="1772">
        <v>1384.9791055522001</v>
      </c>
      <c r="C92" s="1221">
        <f t="shared" si="1"/>
        <v>9820.955107844733</v>
      </c>
      <c r="D92" s="1492">
        <v>4609.2489999999998</v>
      </c>
      <c r="E92" s="1301">
        <v>0</v>
      </c>
      <c r="F92" s="1301">
        <v>653.55600000000004</v>
      </c>
      <c r="G92" s="1301">
        <v>0</v>
      </c>
      <c r="H92" s="1301">
        <v>0</v>
      </c>
      <c r="I92" s="1301">
        <v>182.017</v>
      </c>
      <c r="J92" s="1500">
        <v>4376.1331078447338</v>
      </c>
      <c r="K92" s="921">
        <v>432</v>
      </c>
    </row>
    <row r="93" spans="1:11" ht="12.75" customHeight="1" x14ac:dyDescent="0.2">
      <c r="A93" s="3" t="s">
        <v>515</v>
      </c>
      <c r="B93" s="1772">
        <v>665.96798390089998</v>
      </c>
      <c r="C93" s="1221">
        <f t="shared" si="1"/>
        <v>3028.2686573224846</v>
      </c>
      <c r="D93" s="1492">
        <v>1396.396</v>
      </c>
      <c r="E93" s="1301">
        <v>0</v>
      </c>
      <c r="F93" s="1301">
        <v>170.262</v>
      </c>
      <c r="G93" s="1301">
        <v>0</v>
      </c>
      <c r="H93" s="1301">
        <v>0</v>
      </c>
      <c r="I93" s="1301">
        <v>1.242</v>
      </c>
      <c r="J93" s="1500">
        <v>1460.3686573224848</v>
      </c>
      <c r="K93" s="921">
        <v>191</v>
      </c>
    </row>
    <row r="94" spans="1:11" ht="12.75" customHeight="1" x14ac:dyDescent="0.2">
      <c r="A94" s="3" t="s">
        <v>516</v>
      </c>
      <c r="B94" s="1772">
        <v>318.40072515500003</v>
      </c>
      <c r="C94" s="1221">
        <f t="shared" si="1"/>
        <v>2871.4945563266783</v>
      </c>
      <c r="D94" s="1492">
        <v>1563.5920000000001</v>
      </c>
      <c r="E94" s="1301">
        <v>0</v>
      </c>
      <c r="F94" s="1301">
        <v>32.393999999999998</v>
      </c>
      <c r="G94" s="1301">
        <v>0</v>
      </c>
      <c r="H94" s="1301">
        <v>0</v>
      </c>
      <c r="I94" s="1301">
        <v>0.64100000000000001</v>
      </c>
      <c r="J94" s="1500">
        <v>1274.8675563266784</v>
      </c>
      <c r="K94" s="921">
        <v>143</v>
      </c>
    </row>
    <row r="95" spans="1:11" ht="12.75" customHeight="1" x14ac:dyDescent="0.2">
      <c r="A95" s="3" t="s">
        <v>517</v>
      </c>
      <c r="B95" s="1772">
        <v>69.4302444052</v>
      </c>
      <c r="C95" s="1221">
        <f t="shared" si="1"/>
        <v>345.93783371864185</v>
      </c>
      <c r="D95" s="1492">
        <v>191.28100000000001</v>
      </c>
      <c r="E95" s="1301">
        <v>0</v>
      </c>
      <c r="F95" s="1301">
        <v>5.0999999999999997E-2</v>
      </c>
      <c r="G95" s="1301">
        <v>0</v>
      </c>
      <c r="H95" s="1301">
        <v>0</v>
      </c>
      <c r="I95" s="1301">
        <v>0</v>
      </c>
      <c r="J95" s="1500">
        <v>154.60583371864183</v>
      </c>
      <c r="K95" s="921">
        <v>26</v>
      </c>
    </row>
    <row r="96" spans="1:11" ht="12.75" customHeight="1" x14ac:dyDescent="0.2">
      <c r="A96" s="3" t="s">
        <v>863</v>
      </c>
      <c r="B96" s="1772">
        <v>1043.1440503163001</v>
      </c>
      <c r="C96" s="1221">
        <f t="shared" si="1"/>
        <v>9856.4502117068623</v>
      </c>
      <c r="D96" s="1492">
        <v>5159.5039999999999</v>
      </c>
      <c r="E96" s="1301">
        <v>0</v>
      </c>
      <c r="F96" s="1301">
        <v>199.56899999999999</v>
      </c>
      <c r="G96" s="1301">
        <v>0</v>
      </c>
      <c r="H96" s="1301">
        <v>0</v>
      </c>
      <c r="I96" s="1301">
        <v>25.744</v>
      </c>
      <c r="J96" s="1500">
        <v>4471.6332117068632</v>
      </c>
      <c r="K96" s="921">
        <v>622</v>
      </c>
    </row>
    <row r="97" spans="1:14" ht="12.75" customHeight="1" x14ac:dyDescent="0.2">
      <c r="A97" s="389"/>
      <c r="B97" s="390"/>
      <c r="C97" s="1039"/>
      <c r="D97" s="1039"/>
      <c r="E97" s="1039"/>
      <c r="F97" s="1039"/>
      <c r="G97" s="1039"/>
      <c r="H97" s="1039"/>
      <c r="I97" s="1039"/>
      <c r="J97" s="1040"/>
      <c r="K97" s="758"/>
    </row>
    <row r="98" spans="1:14" ht="12.75" customHeight="1" x14ac:dyDescent="0.2">
      <c r="A98" s="391" t="s">
        <v>2040</v>
      </c>
      <c r="B98" s="392">
        <f>SUM(B4:B96)</f>
        <v>141213.3140993015</v>
      </c>
      <c r="C98" s="1302">
        <f t="shared" ref="C98:K98" si="2">SUM(C4:C96)</f>
        <v>1171266.3968266323</v>
      </c>
      <c r="D98" s="1302">
        <f t="shared" si="2"/>
        <v>546459.18299999984</v>
      </c>
      <c r="E98" s="1302">
        <f t="shared" si="2"/>
        <v>11448.42805</v>
      </c>
      <c r="F98" s="1302">
        <f t="shared" si="2"/>
        <v>65077.958000000013</v>
      </c>
      <c r="G98" s="1302">
        <f t="shared" si="2"/>
        <v>0</v>
      </c>
      <c r="H98" s="1302">
        <f t="shared" si="2"/>
        <v>37409.971669999992</v>
      </c>
      <c r="I98" s="1693">
        <f t="shared" si="2"/>
        <v>11703.054000000006</v>
      </c>
      <c r="J98" s="1304">
        <f t="shared" si="2"/>
        <v>499167.80210663221</v>
      </c>
      <c r="K98" s="1003">
        <f t="shared" si="2"/>
        <v>47822</v>
      </c>
    </row>
    <row r="99" spans="1:14" ht="12.75" customHeight="1" thickBot="1" x14ac:dyDescent="0.25">
      <c r="A99" s="389"/>
      <c r="B99" s="393"/>
      <c r="C99" s="1044"/>
      <c r="D99" s="1305"/>
      <c r="E99" s="1306"/>
      <c r="F99" s="1306"/>
      <c r="G99" s="1306"/>
      <c r="H99" s="1306"/>
      <c r="I99" s="1306"/>
      <c r="J99" s="1307"/>
      <c r="K99" s="759"/>
    </row>
    <row r="100" spans="1:14" ht="12.75" customHeight="1" x14ac:dyDescent="0.2">
      <c r="A100" s="158" t="s">
        <v>285</v>
      </c>
      <c r="B100" s="1775">
        <v>50346.876667708821</v>
      </c>
      <c r="C100" s="1221">
        <f>SUM(D100:J100)</f>
        <v>383258.63682549971</v>
      </c>
      <c r="D100" s="1492">
        <v>185672.80279567657</v>
      </c>
      <c r="E100" s="1037">
        <v>77.245809999999992</v>
      </c>
      <c r="F100" s="1047">
        <v>24918.447202814205</v>
      </c>
      <c r="G100" s="1037">
        <v>0</v>
      </c>
      <c r="H100" s="1037">
        <v>30295.54795</v>
      </c>
      <c r="I100" s="1047">
        <v>4307.377543610949</v>
      </c>
      <c r="J100" s="1498">
        <v>137987.21552339796</v>
      </c>
      <c r="K100" s="872">
        <v>16032</v>
      </c>
    </row>
    <row r="101" spans="1:14" ht="12.75" customHeight="1" x14ac:dyDescent="0.2">
      <c r="A101" s="107" t="s">
        <v>286</v>
      </c>
      <c r="B101" s="1775">
        <v>45502.626284461527</v>
      </c>
      <c r="C101" s="1221">
        <f t="shared" ref="C101:C102" si="3">SUM(D101:J101)</f>
        <v>398729.15544613998</v>
      </c>
      <c r="D101" s="1492">
        <v>164763.75465706913</v>
      </c>
      <c r="E101" s="1036">
        <v>11366.613140000001</v>
      </c>
      <c r="F101" s="1035">
        <v>30311.227465920649</v>
      </c>
      <c r="G101" s="1036">
        <v>0</v>
      </c>
      <c r="H101" s="1036">
        <v>6614.95867</v>
      </c>
      <c r="I101" s="1035">
        <v>3883.0778234660042</v>
      </c>
      <c r="J101" s="1500">
        <v>181789.52368968423</v>
      </c>
      <c r="K101" s="872">
        <v>12149</v>
      </c>
    </row>
    <row r="102" spans="1:14" ht="12.75" customHeight="1" x14ac:dyDescent="0.2">
      <c r="A102" s="107" t="s">
        <v>287</v>
      </c>
      <c r="B102" s="1775">
        <v>45363.811147131135</v>
      </c>
      <c r="C102" s="1221">
        <f t="shared" si="3"/>
        <v>389278.60455499252</v>
      </c>
      <c r="D102" s="1492">
        <v>196022.6255472542</v>
      </c>
      <c r="E102" s="1036">
        <v>4.5691000000000006</v>
      </c>
      <c r="F102" s="1035">
        <v>9848.2833312651655</v>
      </c>
      <c r="G102" s="1036">
        <v>0</v>
      </c>
      <c r="H102" s="1036">
        <v>499.46504999999996</v>
      </c>
      <c r="I102" s="1035">
        <v>3512.5986329230527</v>
      </c>
      <c r="J102" s="1500">
        <v>179391.06289355006</v>
      </c>
      <c r="K102" s="872">
        <v>19641</v>
      </c>
      <c r="M102" s="16"/>
    </row>
    <row r="103" spans="1:14" ht="12.75" customHeight="1" x14ac:dyDescent="0.2">
      <c r="A103" s="107"/>
      <c r="B103" s="390"/>
      <c r="C103" s="1039"/>
      <c r="D103" s="1039"/>
      <c r="E103" s="1039"/>
      <c r="F103" s="1039"/>
      <c r="G103" s="1039"/>
      <c r="H103" s="1039"/>
      <c r="I103" s="1039"/>
      <c r="J103" s="1691"/>
      <c r="K103" s="957"/>
    </row>
    <row r="104" spans="1:14" ht="12.75" customHeight="1" x14ac:dyDescent="0.2">
      <c r="A104" s="391" t="s">
        <v>2040</v>
      </c>
      <c r="B104" s="392">
        <f>SUM(B100:B102)</f>
        <v>141213.3140993015</v>
      </c>
      <c r="C104" s="1302">
        <f t="shared" ref="C104:J104" si="4">SUM(C100:C102)</f>
        <v>1171266.3968266323</v>
      </c>
      <c r="D104" s="1302">
        <f t="shared" si="4"/>
        <v>546459.18299999996</v>
      </c>
      <c r="E104" s="1302">
        <f t="shared" si="4"/>
        <v>11448.428050000002</v>
      </c>
      <c r="F104" s="1302">
        <f t="shared" si="4"/>
        <v>65077.958000000013</v>
      </c>
      <c r="G104" s="1302">
        <f t="shared" si="4"/>
        <v>0</v>
      </c>
      <c r="H104" s="1302">
        <f t="shared" si="4"/>
        <v>37409.971669999999</v>
      </c>
      <c r="I104" s="1303">
        <f t="shared" si="4"/>
        <v>11703.054000000006</v>
      </c>
      <c r="J104" s="1304">
        <f t="shared" si="4"/>
        <v>499167.80210663227</v>
      </c>
      <c r="K104" s="1003">
        <f>SUM(K100:K102)</f>
        <v>47822</v>
      </c>
    </row>
    <row r="105" spans="1:14" ht="12.75" thickBot="1" x14ac:dyDescent="0.25">
      <c r="A105" s="394"/>
      <c r="B105" s="395"/>
      <c r="C105" s="396"/>
      <c r="D105" s="396"/>
      <c r="E105" s="396"/>
      <c r="F105" s="396"/>
      <c r="G105" s="396"/>
      <c r="H105" s="396"/>
      <c r="I105" s="396"/>
      <c r="J105" s="634"/>
      <c r="K105" s="759"/>
    </row>
    <row r="106" spans="1:14" x14ac:dyDescent="0.2">
      <c r="A106" s="672"/>
      <c r="B106" s="673"/>
      <c r="C106" s="674"/>
      <c r="D106" s="674"/>
      <c r="E106" s="674"/>
      <c r="F106" s="674"/>
      <c r="G106" s="674"/>
      <c r="H106" s="674"/>
      <c r="I106" s="674"/>
      <c r="J106" s="674"/>
      <c r="K106" s="682"/>
    </row>
    <row r="107" spans="1:14" x14ac:dyDescent="0.2">
      <c r="A107" s="676" t="s">
        <v>2064</v>
      </c>
      <c r="B107" s="615"/>
      <c r="C107" s="272"/>
      <c r="D107" s="272"/>
      <c r="E107" s="272"/>
      <c r="F107" s="272"/>
      <c r="G107" s="272"/>
      <c r="H107" s="272"/>
      <c r="I107" s="272"/>
      <c r="J107" s="272"/>
      <c r="K107" s="683"/>
    </row>
    <row r="108" spans="1:14" ht="12" customHeight="1" x14ac:dyDescent="0.2">
      <c r="A108" s="1830" t="s">
        <v>2113</v>
      </c>
      <c r="B108" s="1828"/>
      <c r="C108" s="1828"/>
      <c r="D108" s="1828"/>
      <c r="E108" s="1828"/>
      <c r="F108" s="1828"/>
      <c r="G108" s="1828"/>
      <c r="H108" s="1828"/>
      <c r="I108" s="1829"/>
      <c r="J108" s="1830"/>
      <c r="K108" s="1829"/>
    </row>
    <row r="109" spans="1:14" ht="36" customHeight="1" x14ac:dyDescent="0.2">
      <c r="A109" s="1827" t="s">
        <v>2085</v>
      </c>
      <c r="B109" s="1828"/>
      <c r="C109" s="1828"/>
      <c r="D109" s="1828"/>
      <c r="E109" s="1828"/>
      <c r="F109" s="1828"/>
      <c r="G109" s="1828"/>
      <c r="H109" s="1828"/>
      <c r="I109" s="1828"/>
      <c r="J109" s="1828"/>
      <c r="K109" s="1829"/>
    </row>
    <row r="110" spans="1:14" ht="12" customHeight="1" x14ac:dyDescent="0.2">
      <c r="A110" s="1830" t="s">
        <v>1248</v>
      </c>
      <c r="B110" s="1828"/>
      <c r="C110" s="1828"/>
      <c r="D110" s="1828"/>
      <c r="E110" s="1828"/>
      <c r="F110" s="1828"/>
      <c r="G110" s="1828"/>
      <c r="H110" s="1828"/>
      <c r="I110" s="1828"/>
      <c r="J110" s="1828"/>
      <c r="K110" s="1829"/>
    </row>
    <row r="111" spans="1:14" ht="36" customHeight="1" x14ac:dyDescent="0.2">
      <c r="A111" s="1827" t="s">
        <v>2110</v>
      </c>
      <c r="B111" s="1828"/>
      <c r="C111" s="1828"/>
      <c r="D111" s="1828"/>
      <c r="E111" s="1828"/>
      <c r="F111" s="1828"/>
      <c r="G111" s="1828"/>
      <c r="H111" s="1828"/>
      <c r="I111" s="1829"/>
      <c r="J111" s="1830"/>
      <c r="K111" s="1829"/>
      <c r="N111" s="17"/>
    </row>
    <row r="112" spans="1:14" ht="12" customHeight="1" x14ac:dyDescent="0.2">
      <c r="A112" s="1830" t="s">
        <v>2080</v>
      </c>
      <c r="B112" s="1828"/>
      <c r="C112" s="1828"/>
      <c r="D112" s="1828"/>
      <c r="E112" s="1828"/>
      <c r="F112" s="1828"/>
      <c r="G112" s="1828"/>
      <c r="H112" s="1828"/>
      <c r="I112" s="1828"/>
      <c r="J112" s="1828"/>
      <c r="K112" s="1829"/>
    </row>
    <row r="113" spans="1:11" ht="24" customHeight="1" x14ac:dyDescent="0.2">
      <c r="A113" s="1827" t="s">
        <v>2089</v>
      </c>
      <c r="B113" s="1828"/>
      <c r="C113" s="1828"/>
      <c r="D113" s="1828"/>
      <c r="E113" s="1828"/>
      <c r="F113" s="1828"/>
      <c r="G113" s="1828"/>
      <c r="H113" s="1828"/>
      <c r="I113" s="1828"/>
      <c r="J113" s="1828"/>
      <c r="K113" s="1829"/>
    </row>
    <row r="114" spans="1:11" ht="24" customHeight="1" x14ac:dyDescent="0.2">
      <c r="A114" s="1827" t="s">
        <v>1249</v>
      </c>
      <c r="B114" s="1828"/>
      <c r="C114" s="1828"/>
      <c r="D114" s="1828"/>
      <c r="E114" s="1828"/>
      <c r="F114" s="1828"/>
      <c r="G114" s="1828"/>
      <c r="H114" s="1828"/>
      <c r="I114" s="1828"/>
      <c r="J114" s="1828"/>
      <c r="K114" s="1829"/>
    </row>
    <row r="115" spans="1:11" ht="12.75" thickBot="1" x14ac:dyDescent="0.25">
      <c r="A115" s="1831" t="s">
        <v>2140</v>
      </c>
      <c r="B115" s="1832"/>
      <c r="C115" s="1832"/>
      <c r="D115" s="1832"/>
      <c r="E115" s="1832"/>
      <c r="F115" s="1832"/>
      <c r="G115" s="1832"/>
      <c r="H115" s="1832"/>
      <c r="I115" s="1832"/>
      <c r="J115" s="1832"/>
      <c r="K115" s="1833"/>
    </row>
    <row r="116" spans="1:11" x14ac:dyDescent="0.2">
      <c r="B116" s="112"/>
      <c r="C116" s="137"/>
      <c r="D116" s="138"/>
      <c r="E116" s="138"/>
      <c r="F116" s="138"/>
      <c r="G116" s="138"/>
      <c r="H116" s="138"/>
      <c r="I116" s="138"/>
      <c r="J116" s="137"/>
      <c r="K116" s="574"/>
    </row>
    <row r="117" spans="1:11" x14ac:dyDescent="0.2">
      <c r="A117" s="46"/>
      <c r="B117" s="112"/>
      <c r="C117" s="137"/>
      <c r="D117" s="138"/>
      <c r="E117" s="138"/>
      <c r="F117" s="138"/>
      <c r="G117" s="138"/>
      <c r="H117" s="138"/>
      <c r="I117" s="138"/>
      <c r="J117" s="137"/>
      <c r="K117" s="574"/>
    </row>
  </sheetData>
  <mergeCells count="10">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05" max="10"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61"/>
      <c r="C1" s="1861"/>
      <c r="D1" s="1861"/>
      <c r="E1" s="1861"/>
      <c r="F1" s="1861"/>
      <c r="G1" s="1861"/>
      <c r="H1" s="1861"/>
      <c r="I1" s="1861"/>
      <c r="J1" s="1861"/>
      <c r="K1" s="1862"/>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1164</v>
      </c>
      <c r="B4" s="1772">
        <v>6085.9097008620001</v>
      </c>
      <c r="C4" s="1221">
        <f>SUM(D4:J4)</f>
        <v>43088.988341927172</v>
      </c>
      <c r="D4" s="1492">
        <v>21335.255000000001</v>
      </c>
      <c r="E4" s="1308">
        <v>0</v>
      </c>
      <c r="F4" s="1308">
        <v>2210.8290000000002</v>
      </c>
      <c r="G4" s="1308">
        <v>0</v>
      </c>
      <c r="H4" s="1308">
        <v>0</v>
      </c>
      <c r="I4" s="1571">
        <v>450.84399999999999</v>
      </c>
      <c r="J4" s="1492">
        <v>19092.060341927168</v>
      </c>
      <c r="K4" s="920">
        <v>1783</v>
      </c>
    </row>
    <row r="5" spans="1:11" ht="12.75" customHeight="1" x14ac:dyDescent="0.2">
      <c r="A5" s="3" t="s">
        <v>137</v>
      </c>
      <c r="B5" s="1772">
        <v>5415.7355417850004</v>
      </c>
      <c r="C5" s="1221">
        <f t="shared" ref="C5:C13" si="0">SUM(D5:J5)</f>
        <v>27437.051842815679</v>
      </c>
      <c r="D5" s="1492">
        <v>14085.726000000001</v>
      </c>
      <c r="E5" s="1308">
        <v>0</v>
      </c>
      <c r="F5" s="1308">
        <v>974.21400000000006</v>
      </c>
      <c r="G5" s="1308">
        <v>0</v>
      </c>
      <c r="H5" s="1308">
        <v>0</v>
      </c>
      <c r="I5" s="1572">
        <v>411.91800000000001</v>
      </c>
      <c r="J5" s="1492">
        <v>11965.193842815679</v>
      </c>
      <c r="K5" s="921">
        <v>1324</v>
      </c>
    </row>
    <row r="6" spans="1:11" ht="12.75" customHeight="1" x14ac:dyDescent="0.2">
      <c r="A6" s="3" t="s">
        <v>1165</v>
      </c>
      <c r="B6" s="1772">
        <v>7034.9473930739996</v>
      </c>
      <c r="C6" s="1221">
        <f t="shared" si="0"/>
        <v>40447.741850279985</v>
      </c>
      <c r="D6" s="1492">
        <v>18247.868999999999</v>
      </c>
      <c r="E6" s="1308">
        <v>0</v>
      </c>
      <c r="F6" s="1308">
        <v>2200.3290000000002</v>
      </c>
      <c r="G6" s="1308">
        <v>0</v>
      </c>
      <c r="H6" s="1308">
        <v>0</v>
      </c>
      <c r="I6" s="1572">
        <v>634.21500000000003</v>
      </c>
      <c r="J6" s="1492">
        <v>19365.328850279981</v>
      </c>
      <c r="K6" s="921">
        <v>1807</v>
      </c>
    </row>
    <row r="7" spans="1:11" ht="12.75" customHeight="1" x14ac:dyDescent="0.2">
      <c r="A7" s="3" t="s">
        <v>1166</v>
      </c>
      <c r="B7" s="1772">
        <v>3334.6217021300999</v>
      </c>
      <c r="C7" s="1221">
        <f t="shared" si="0"/>
        <v>23558.689533073357</v>
      </c>
      <c r="D7" s="1492">
        <v>11297.924999999999</v>
      </c>
      <c r="E7" s="1308">
        <v>0</v>
      </c>
      <c r="F7" s="1308">
        <v>839.55</v>
      </c>
      <c r="G7" s="1308">
        <v>0</v>
      </c>
      <c r="H7" s="1308">
        <v>0</v>
      </c>
      <c r="I7" s="1572">
        <v>179.5</v>
      </c>
      <c r="J7" s="1492">
        <v>11241.714533073358</v>
      </c>
      <c r="K7" s="921">
        <v>1377</v>
      </c>
    </row>
    <row r="8" spans="1:11" ht="12.75" customHeight="1" x14ac:dyDescent="0.2">
      <c r="A8" s="3" t="s">
        <v>1167</v>
      </c>
      <c r="B8" s="1772">
        <v>7364.9621580559997</v>
      </c>
      <c r="C8" s="1221">
        <f t="shared" si="0"/>
        <v>54528.491720600585</v>
      </c>
      <c r="D8" s="1492">
        <v>21810.79</v>
      </c>
      <c r="E8" s="1308">
        <v>0</v>
      </c>
      <c r="F8" s="1308">
        <v>3518.8890000000001</v>
      </c>
      <c r="G8" s="1308">
        <v>0</v>
      </c>
      <c r="H8" s="1308">
        <v>0</v>
      </c>
      <c r="I8" s="1572">
        <v>577.303</v>
      </c>
      <c r="J8" s="1492">
        <v>28621.509720600585</v>
      </c>
      <c r="K8" s="921">
        <v>2546</v>
      </c>
    </row>
    <row r="9" spans="1:11" ht="12.75" customHeight="1" x14ac:dyDescent="0.2">
      <c r="A9" s="3" t="s">
        <v>386</v>
      </c>
      <c r="B9" s="1772">
        <v>29959.62658131</v>
      </c>
      <c r="C9" s="1221">
        <f t="shared" si="0"/>
        <v>204250.59038354704</v>
      </c>
      <c r="D9" s="1492">
        <v>84821.601999999999</v>
      </c>
      <c r="E9" s="1308">
        <v>554.85367000000008</v>
      </c>
      <c r="F9" s="1308">
        <v>17199.483</v>
      </c>
      <c r="G9" s="1308">
        <v>0</v>
      </c>
      <c r="H9" s="1308">
        <v>6587.3385799999996</v>
      </c>
      <c r="I9" s="1572">
        <v>2823.183</v>
      </c>
      <c r="J9" s="1492">
        <v>92264.130133547034</v>
      </c>
      <c r="K9" s="921">
        <v>8062</v>
      </c>
    </row>
    <row r="10" spans="1:11" ht="12.75" customHeight="1" x14ac:dyDescent="0.2">
      <c r="A10" s="3" t="s">
        <v>1168</v>
      </c>
      <c r="B10" s="1772">
        <v>13119.29674161</v>
      </c>
      <c r="C10" s="1221">
        <f t="shared" si="0"/>
        <v>76102.635231312423</v>
      </c>
      <c r="D10" s="1492">
        <v>32863.881000000001</v>
      </c>
      <c r="E10" s="1308">
        <v>0</v>
      </c>
      <c r="F10" s="1308">
        <v>8551.0370000000003</v>
      </c>
      <c r="G10" s="1308">
        <v>0</v>
      </c>
      <c r="H10" s="1308">
        <v>0</v>
      </c>
      <c r="I10" s="1572">
        <v>937.37300000000005</v>
      </c>
      <c r="J10" s="1492">
        <v>33750.344231312418</v>
      </c>
      <c r="K10" s="921">
        <v>3216</v>
      </c>
    </row>
    <row r="11" spans="1:11" ht="12.75" customHeight="1" x14ac:dyDescent="0.2">
      <c r="A11" s="3" t="s">
        <v>1169</v>
      </c>
      <c r="B11" s="1772">
        <v>23736.886890434002</v>
      </c>
      <c r="C11" s="1221">
        <f t="shared" si="0"/>
        <v>136100.5591052454</v>
      </c>
      <c r="D11" s="1492">
        <v>64029.845000000001</v>
      </c>
      <c r="E11" s="1308">
        <v>0</v>
      </c>
      <c r="F11" s="1308">
        <v>16683.251</v>
      </c>
      <c r="G11" s="1308">
        <v>0</v>
      </c>
      <c r="H11" s="1308">
        <v>0</v>
      </c>
      <c r="I11" s="1572">
        <v>2130.1640000000002</v>
      </c>
      <c r="J11" s="1492">
        <v>53257.299105245373</v>
      </c>
      <c r="K11" s="921">
        <v>5422</v>
      </c>
    </row>
    <row r="12" spans="1:11" ht="12.75" customHeight="1" x14ac:dyDescent="0.2">
      <c r="A12" s="3" t="s">
        <v>1170</v>
      </c>
      <c r="B12" s="1772">
        <v>11128.293441434998</v>
      </c>
      <c r="C12" s="1221">
        <f t="shared" si="0"/>
        <v>62641.355991822202</v>
      </c>
      <c r="D12" s="1492">
        <v>32542.008999999998</v>
      </c>
      <c r="E12" s="1308">
        <v>0</v>
      </c>
      <c r="F12" s="1308">
        <v>6131.4279999999999</v>
      </c>
      <c r="G12" s="1308">
        <v>0</v>
      </c>
      <c r="H12" s="1308">
        <v>0</v>
      </c>
      <c r="I12" s="1572">
        <v>766.923</v>
      </c>
      <c r="J12" s="1492">
        <v>23200.995991822198</v>
      </c>
      <c r="K12" s="921">
        <v>2518</v>
      </c>
    </row>
    <row r="13" spans="1:11" ht="12.75" customHeight="1" x14ac:dyDescent="0.2">
      <c r="A13" s="3" t="s">
        <v>640</v>
      </c>
      <c r="B13" s="1772">
        <v>4209.0872164999992</v>
      </c>
      <c r="C13" s="1221">
        <f t="shared" si="0"/>
        <v>34563.928556360559</v>
      </c>
      <c r="D13" s="1492">
        <v>12690.138999999999</v>
      </c>
      <c r="E13" s="1308">
        <v>0</v>
      </c>
      <c r="F13" s="1308">
        <v>751.32500000000005</v>
      </c>
      <c r="G13" s="1308">
        <v>0</v>
      </c>
      <c r="H13" s="1308">
        <v>0</v>
      </c>
      <c r="I13" s="1572">
        <v>186.792</v>
      </c>
      <c r="J13" s="1492">
        <v>20935.672556360561</v>
      </c>
      <c r="K13" s="921">
        <v>1540</v>
      </c>
    </row>
    <row r="14" spans="1:11" ht="12.75" customHeight="1" x14ac:dyDescent="0.2">
      <c r="A14" s="365"/>
      <c r="B14" s="366"/>
      <c r="C14" s="1039"/>
      <c r="D14" s="1039"/>
      <c r="E14" s="1039"/>
      <c r="F14" s="1039"/>
      <c r="G14" s="1039"/>
      <c r="H14" s="1039"/>
      <c r="I14" s="1263"/>
      <c r="J14" s="1040"/>
      <c r="K14" s="764"/>
    </row>
    <row r="15" spans="1:11" ht="12.75" customHeight="1" x14ac:dyDescent="0.2">
      <c r="A15" s="367" t="s">
        <v>2043</v>
      </c>
      <c r="B15" s="368">
        <f>SUM(B4:B13)</f>
        <v>111389.36736719612</v>
      </c>
      <c r="C15" s="1309">
        <f t="shared" ref="C15:K15" si="1">SUM(C4:C13)</f>
        <v>702720.03255698434</v>
      </c>
      <c r="D15" s="1309">
        <f t="shared" si="1"/>
        <v>313725.04100000008</v>
      </c>
      <c r="E15" s="1309">
        <f t="shared" si="1"/>
        <v>554.85367000000008</v>
      </c>
      <c r="F15" s="1309">
        <f t="shared" si="1"/>
        <v>59060.335000000006</v>
      </c>
      <c r="G15" s="1309">
        <f t="shared" si="1"/>
        <v>0</v>
      </c>
      <c r="H15" s="1309">
        <f t="shared" si="1"/>
        <v>6587.3385799999996</v>
      </c>
      <c r="I15" s="1310">
        <f t="shared" si="1"/>
        <v>9098.2150000000001</v>
      </c>
      <c r="J15" s="1311">
        <f t="shared" si="1"/>
        <v>313694.24930698436</v>
      </c>
      <c r="K15" s="1011">
        <f t="shared" si="1"/>
        <v>29595</v>
      </c>
    </row>
    <row r="16" spans="1:11" ht="12.75" customHeight="1" thickBot="1" x14ac:dyDescent="0.25">
      <c r="A16" s="369"/>
      <c r="B16" s="370"/>
      <c r="C16" s="1044"/>
      <c r="D16" s="1312"/>
      <c r="E16" s="1312"/>
      <c r="F16" s="1312"/>
      <c r="G16" s="1312"/>
      <c r="H16" s="1312"/>
      <c r="I16" s="1573"/>
      <c r="J16" s="1313"/>
      <c r="K16" s="765"/>
    </row>
    <row r="17" spans="1:15" ht="12.75" customHeight="1" x14ac:dyDescent="0.2">
      <c r="A17" s="107" t="s">
        <v>285</v>
      </c>
      <c r="B17" s="1775">
        <v>55895.577131407728</v>
      </c>
      <c r="C17" s="1221">
        <f>SUM(D17:J17)</f>
        <v>356228.64912577125</v>
      </c>
      <c r="D17" s="1492">
        <v>163145.92313726083</v>
      </c>
      <c r="E17" s="1035">
        <v>554.85367000000008</v>
      </c>
      <c r="F17" s="1036">
        <v>31859.851282460906</v>
      </c>
      <c r="G17" s="1036">
        <v>0</v>
      </c>
      <c r="H17" s="1035">
        <v>6587.3385799999996</v>
      </c>
      <c r="I17" s="1515">
        <v>4771.547114607386</v>
      </c>
      <c r="J17" s="1492">
        <v>149309.13534144207</v>
      </c>
      <c r="K17" s="874">
        <v>14497</v>
      </c>
    </row>
    <row r="18" spans="1:15" ht="12.75" customHeight="1" x14ac:dyDescent="0.2">
      <c r="A18" s="107" t="s">
        <v>286</v>
      </c>
      <c r="B18" s="1775">
        <v>55493.790235788372</v>
      </c>
      <c r="C18" s="1221">
        <f>SUM(D18:J18)</f>
        <v>346491.38343121321</v>
      </c>
      <c r="D18" s="1492">
        <v>150579.11786273922</v>
      </c>
      <c r="E18" s="1035">
        <v>0</v>
      </c>
      <c r="F18" s="1036">
        <v>27200.4837175391</v>
      </c>
      <c r="G18" s="1036">
        <v>0</v>
      </c>
      <c r="H18" s="1314">
        <v>0</v>
      </c>
      <c r="I18" s="1515">
        <v>4326.6678853926142</v>
      </c>
      <c r="J18" s="1492">
        <v>164385.11396554229</v>
      </c>
      <c r="K18" s="874">
        <v>15098</v>
      </c>
    </row>
    <row r="19" spans="1:15" ht="12.75" customHeight="1" x14ac:dyDescent="0.2">
      <c r="A19" s="107"/>
      <c r="B19" s="366"/>
      <c r="C19" s="1039"/>
      <c r="D19" s="1039"/>
      <c r="E19" s="1039"/>
      <c r="F19" s="1039"/>
      <c r="G19" s="1039"/>
      <c r="H19" s="1039"/>
      <c r="I19" s="1263"/>
      <c r="J19" s="1040"/>
      <c r="K19" s="958"/>
    </row>
    <row r="20" spans="1:15" ht="12.75" customHeight="1" x14ac:dyDescent="0.2">
      <c r="A20" s="367" t="s">
        <v>2043</v>
      </c>
      <c r="B20" s="368">
        <f>SUM(B17:B18)</f>
        <v>111389.3673671961</v>
      </c>
      <c r="C20" s="1309">
        <f t="shared" ref="C20:K20" si="2">SUM(C17:C18)</f>
        <v>702720.03255698446</v>
      </c>
      <c r="D20" s="1309">
        <f t="shared" si="2"/>
        <v>313725.04100000008</v>
      </c>
      <c r="E20" s="1309">
        <f t="shared" si="2"/>
        <v>554.85367000000008</v>
      </c>
      <c r="F20" s="1309">
        <f t="shared" si="2"/>
        <v>59060.335000000006</v>
      </c>
      <c r="G20" s="1309">
        <f t="shared" si="2"/>
        <v>0</v>
      </c>
      <c r="H20" s="1309">
        <f t="shared" si="2"/>
        <v>6587.3385799999996</v>
      </c>
      <c r="I20" s="1310">
        <f t="shared" si="2"/>
        <v>9098.2150000000001</v>
      </c>
      <c r="J20" s="1311">
        <f t="shared" si="2"/>
        <v>313694.24930698436</v>
      </c>
      <c r="K20" s="1011">
        <f t="shared" si="2"/>
        <v>29595</v>
      </c>
    </row>
    <row r="21" spans="1:15" ht="12.75" customHeight="1" thickBot="1" x14ac:dyDescent="0.25">
      <c r="A21" s="372"/>
      <c r="B21" s="373"/>
      <c r="C21" s="374"/>
      <c r="D21" s="374"/>
      <c r="E21" s="374"/>
      <c r="F21" s="374"/>
      <c r="G21" s="374"/>
      <c r="H21" s="374"/>
      <c r="I21" s="1574"/>
      <c r="J21" s="636"/>
      <c r="K21" s="766"/>
    </row>
    <row r="22" spans="1:15" ht="12.75" customHeight="1" x14ac:dyDescent="0.2">
      <c r="A22" s="672"/>
      <c r="B22" s="673"/>
      <c r="C22" s="674"/>
      <c r="D22" s="674"/>
      <c r="E22" s="674"/>
      <c r="F22" s="674"/>
      <c r="G22" s="674"/>
      <c r="H22" s="674"/>
      <c r="I22" s="674"/>
      <c r="J22" s="674"/>
      <c r="K22" s="682"/>
    </row>
    <row r="23" spans="1:15" x14ac:dyDescent="0.2">
      <c r="A23" s="676" t="s">
        <v>2064</v>
      </c>
      <c r="B23" s="615"/>
      <c r="C23" s="272"/>
      <c r="D23" s="272"/>
      <c r="E23" s="272"/>
      <c r="F23" s="272"/>
      <c r="G23" s="272"/>
      <c r="H23" s="272"/>
      <c r="I23" s="1741"/>
      <c r="J23" s="1741"/>
      <c r="K23" s="683"/>
    </row>
    <row r="24" spans="1:15" ht="12" customHeight="1" x14ac:dyDescent="0.2">
      <c r="A24" s="1830" t="s">
        <v>2113</v>
      </c>
      <c r="B24" s="1828"/>
      <c r="C24" s="1828"/>
      <c r="D24" s="1828"/>
      <c r="E24" s="1828"/>
      <c r="F24" s="1828"/>
      <c r="G24" s="1828"/>
      <c r="H24" s="1828"/>
      <c r="I24" s="1829"/>
      <c r="J24" s="1830"/>
      <c r="K24" s="1829"/>
    </row>
    <row r="25" spans="1:15" ht="36" customHeight="1" x14ac:dyDescent="0.2">
      <c r="A25" s="1827" t="s">
        <v>2085</v>
      </c>
      <c r="B25" s="1828"/>
      <c r="C25" s="1828"/>
      <c r="D25" s="1828"/>
      <c r="E25" s="1828"/>
      <c r="F25" s="1828"/>
      <c r="G25" s="1828"/>
      <c r="H25" s="1828"/>
      <c r="I25" s="1829"/>
      <c r="J25" s="1830"/>
      <c r="K25" s="1829"/>
    </row>
    <row r="26" spans="1:15" ht="12.75" customHeight="1" x14ac:dyDescent="0.2">
      <c r="A26" s="1830" t="s">
        <v>1248</v>
      </c>
      <c r="B26" s="1828"/>
      <c r="C26" s="1828"/>
      <c r="D26" s="1828"/>
      <c r="E26" s="1828"/>
      <c r="F26" s="1828"/>
      <c r="G26" s="1828"/>
      <c r="H26" s="1828"/>
      <c r="I26" s="1829"/>
      <c r="J26" s="1830"/>
      <c r="K26" s="1829"/>
    </row>
    <row r="27" spans="1:15" ht="36" customHeight="1" x14ac:dyDescent="0.2">
      <c r="A27" s="1827" t="s">
        <v>2110</v>
      </c>
      <c r="B27" s="1828"/>
      <c r="C27" s="1828"/>
      <c r="D27" s="1828"/>
      <c r="E27" s="1828"/>
      <c r="F27" s="1828"/>
      <c r="G27" s="1828"/>
      <c r="H27" s="1828"/>
      <c r="I27" s="1829"/>
      <c r="J27" s="1830"/>
      <c r="K27" s="1829"/>
      <c r="N27" s="17"/>
    </row>
    <row r="28" spans="1:15" ht="12" customHeight="1" x14ac:dyDescent="0.2">
      <c r="A28" s="1830" t="s">
        <v>2080</v>
      </c>
      <c r="B28" s="1828"/>
      <c r="C28" s="1828"/>
      <c r="D28" s="1828"/>
      <c r="E28" s="1828"/>
      <c r="F28" s="1828"/>
      <c r="G28" s="1828"/>
      <c r="H28" s="1828"/>
      <c r="I28" s="1829"/>
      <c r="J28" s="1830"/>
      <c r="K28" s="1829"/>
      <c r="L28" s="15"/>
      <c r="M28" s="15"/>
      <c r="N28" s="15"/>
      <c r="O28" s="15"/>
    </row>
    <row r="29" spans="1:15" ht="24" customHeight="1" x14ac:dyDescent="0.2">
      <c r="A29" s="1827" t="s">
        <v>2089</v>
      </c>
      <c r="B29" s="1828"/>
      <c r="C29" s="1828"/>
      <c r="D29" s="1828"/>
      <c r="E29" s="1828"/>
      <c r="F29" s="1828"/>
      <c r="G29" s="1828"/>
      <c r="H29" s="1828"/>
      <c r="I29" s="1829"/>
      <c r="J29" s="1830"/>
      <c r="K29" s="1829"/>
    </row>
    <row r="30" spans="1:15" ht="24" customHeight="1" x14ac:dyDescent="0.2">
      <c r="A30" s="1827" t="s">
        <v>1249</v>
      </c>
      <c r="B30" s="1828"/>
      <c r="C30" s="1828"/>
      <c r="D30" s="1828"/>
      <c r="E30" s="1828"/>
      <c r="F30" s="1828"/>
      <c r="G30" s="1828"/>
      <c r="H30" s="1828"/>
      <c r="I30" s="1829"/>
      <c r="J30" s="1830"/>
      <c r="K30" s="1829"/>
    </row>
    <row r="31" spans="1:15" ht="11.25" customHeight="1" x14ac:dyDescent="0.2">
      <c r="A31" s="1830" t="s">
        <v>2140</v>
      </c>
      <c r="B31" s="1828"/>
      <c r="C31" s="1828"/>
      <c r="D31" s="1828"/>
      <c r="E31" s="1828"/>
      <c r="F31" s="1828"/>
      <c r="G31" s="1828"/>
      <c r="H31" s="1828"/>
      <c r="I31" s="1829"/>
      <c r="J31" s="1830"/>
      <c r="K31" s="1829"/>
    </row>
    <row r="32" spans="1:15" x14ac:dyDescent="0.2">
      <c r="A32" s="43"/>
      <c r="B32" s="375"/>
      <c r="C32" s="376"/>
      <c r="D32" s="371"/>
      <c r="E32" s="371"/>
      <c r="F32" s="371"/>
      <c r="G32" s="371"/>
      <c r="H32" s="371"/>
      <c r="I32" s="1695"/>
      <c r="J32" s="1696"/>
    </row>
    <row r="33" spans="1:10" x14ac:dyDescent="0.2">
      <c r="I33" s="19"/>
      <c r="J33" s="19"/>
    </row>
    <row r="34" spans="1:10" x14ac:dyDescent="0.2">
      <c r="B34" s="112"/>
      <c r="C34" s="310"/>
      <c r="D34" s="311"/>
      <c r="E34" s="311"/>
      <c r="F34" s="311"/>
      <c r="G34" s="311"/>
      <c r="H34" s="311"/>
      <c r="I34" s="311"/>
      <c r="J34" s="1675"/>
    </row>
    <row r="35" spans="1:10" x14ac:dyDescent="0.2">
      <c r="A35" s="46"/>
      <c r="B35" s="112"/>
      <c r="C35" s="310"/>
      <c r="D35" s="311"/>
      <c r="E35" s="311"/>
      <c r="F35" s="311"/>
      <c r="G35" s="311"/>
      <c r="H35" s="311"/>
      <c r="I35" s="311"/>
      <c r="J35" s="1675"/>
    </row>
    <row r="36" spans="1:10" x14ac:dyDescent="0.2">
      <c r="I36" s="19"/>
      <c r="J36" s="19"/>
    </row>
    <row r="37" spans="1:10" x14ac:dyDescent="0.2">
      <c r="I37" s="19"/>
      <c r="J37" s="19"/>
    </row>
    <row r="38" spans="1:10" x14ac:dyDescent="0.2">
      <c r="I38" s="19"/>
      <c r="J38" s="19"/>
    </row>
    <row r="39" spans="1:10" x14ac:dyDescent="0.2">
      <c r="I39" s="19"/>
      <c r="J39" s="19"/>
    </row>
    <row r="40" spans="1:10" x14ac:dyDescent="0.2">
      <c r="I40" s="19"/>
      <c r="J40" s="19"/>
    </row>
    <row r="41" spans="1:10" x14ac:dyDescent="0.2">
      <c r="I41" s="19"/>
      <c r="J41" s="19"/>
    </row>
    <row r="42" spans="1:10" x14ac:dyDescent="0.2">
      <c r="I42" s="19"/>
      <c r="J42" s="19"/>
    </row>
    <row r="43" spans="1:10" x14ac:dyDescent="0.2">
      <c r="I43" s="19"/>
      <c r="J43" s="19"/>
    </row>
    <row r="44" spans="1:10" x14ac:dyDescent="0.2">
      <c r="I44" s="19"/>
      <c r="J44" s="19"/>
    </row>
    <row r="45" spans="1:10" x14ac:dyDescent="0.2">
      <c r="I45" s="19"/>
      <c r="J45" s="19"/>
    </row>
    <row r="46" spans="1:10" x14ac:dyDescent="0.2">
      <c r="I46" s="19"/>
      <c r="J46" s="19"/>
    </row>
    <row r="47" spans="1:10" x14ac:dyDescent="0.2">
      <c r="I47" s="19"/>
      <c r="J47" s="19"/>
    </row>
    <row r="48" spans="1: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3" t="s">
        <v>1171</v>
      </c>
      <c r="B4" s="1772">
        <v>17102.168289228001</v>
      </c>
      <c r="C4" s="1221">
        <f>SUM(D4:J4)</f>
        <v>76567.579151088707</v>
      </c>
      <c r="D4" s="1492">
        <v>42912.743999999999</v>
      </c>
      <c r="E4" s="1315">
        <v>0</v>
      </c>
      <c r="F4" s="1315">
        <v>7053.0919999999996</v>
      </c>
      <c r="G4" s="1315">
        <v>0</v>
      </c>
      <c r="H4" s="1492">
        <v>0</v>
      </c>
      <c r="I4" s="1565">
        <v>1718.1479999999999</v>
      </c>
      <c r="J4" s="1492">
        <v>24883.595151088706</v>
      </c>
      <c r="K4" s="920">
        <v>3105</v>
      </c>
    </row>
    <row r="5" spans="1:11" ht="12.75" customHeight="1" x14ac:dyDescent="0.2">
      <c r="A5" s="3" t="s">
        <v>1172</v>
      </c>
      <c r="B5" s="1772">
        <v>32245.796989629998</v>
      </c>
      <c r="C5" s="1221">
        <f t="shared" ref="C5:C24" si="0">SUM(D5:J5)</f>
        <v>148293.85845391604</v>
      </c>
      <c r="D5" s="1492">
        <v>69263.801999999996</v>
      </c>
      <c r="E5" s="1315">
        <v>0</v>
      </c>
      <c r="F5" s="1315">
        <v>18082.473000000002</v>
      </c>
      <c r="G5" s="1315">
        <v>0</v>
      </c>
      <c r="H5" s="1492">
        <v>0</v>
      </c>
      <c r="I5" s="1566">
        <v>6987.5349999999999</v>
      </c>
      <c r="J5" s="1492">
        <v>53960.048453916032</v>
      </c>
      <c r="K5" s="921">
        <v>6512</v>
      </c>
    </row>
    <row r="6" spans="1:11" ht="12.75" customHeight="1" x14ac:dyDescent="0.2">
      <c r="A6" s="3" t="s">
        <v>1173</v>
      </c>
      <c r="B6" s="1772">
        <v>33090.797745960001</v>
      </c>
      <c r="C6" s="1221">
        <f t="shared" si="0"/>
        <v>215797.05600575084</v>
      </c>
      <c r="D6" s="1492">
        <v>132496.47899999999</v>
      </c>
      <c r="E6" s="1315">
        <v>41.631769999999996</v>
      </c>
      <c r="F6" s="1315">
        <v>27397.827000000001</v>
      </c>
      <c r="G6" s="1315">
        <v>0</v>
      </c>
      <c r="H6" s="1492">
        <v>3382.127</v>
      </c>
      <c r="I6" s="1566">
        <v>2918.96</v>
      </c>
      <c r="J6" s="1492">
        <v>49560.031235750837</v>
      </c>
      <c r="K6" s="921">
        <v>6199</v>
      </c>
    </row>
    <row r="7" spans="1:11" ht="12.75" customHeight="1" x14ac:dyDescent="0.2">
      <c r="A7" s="3" t="s">
        <v>428</v>
      </c>
      <c r="B7" s="1772">
        <v>29723.769066380002</v>
      </c>
      <c r="C7" s="1221">
        <f t="shared" si="0"/>
        <v>160726.25069799798</v>
      </c>
      <c r="D7" s="1492">
        <v>91337.494999999995</v>
      </c>
      <c r="E7" s="1315">
        <v>0</v>
      </c>
      <c r="F7" s="1315">
        <v>13129.587</v>
      </c>
      <c r="G7" s="1315">
        <v>0</v>
      </c>
      <c r="H7" s="1492">
        <v>0</v>
      </c>
      <c r="I7" s="1566">
        <v>3194.5349999999999</v>
      </c>
      <c r="J7" s="1492">
        <v>53064.63369799799</v>
      </c>
      <c r="K7" s="921">
        <v>5684</v>
      </c>
    </row>
    <row r="8" spans="1:11" ht="12.75" customHeight="1" x14ac:dyDescent="0.2">
      <c r="A8" s="3" t="s">
        <v>1174</v>
      </c>
      <c r="B8" s="1772">
        <v>8590.3094406319997</v>
      </c>
      <c r="C8" s="1221">
        <f t="shared" si="0"/>
        <v>35682.700051281419</v>
      </c>
      <c r="D8" s="1492">
        <v>23067.743999999999</v>
      </c>
      <c r="E8" s="1315">
        <v>0</v>
      </c>
      <c r="F8" s="1315">
        <v>1721.3679999999999</v>
      </c>
      <c r="G8" s="1315">
        <v>0</v>
      </c>
      <c r="H8" s="1492">
        <v>0</v>
      </c>
      <c r="I8" s="1566">
        <v>1033.673</v>
      </c>
      <c r="J8" s="1492">
        <v>9859.9150512814231</v>
      </c>
      <c r="K8" s="921">
        <v>1620</v>
      </c>
    </row>
    <row r="9" spans="1:11" ht="12.75" customHeight="1" x14ac:dyDescent="0.2">
      <c r="A9" s="3" t="s">
        <v>567</v>
      </c>
      <c r="B9" s="1772">
        <v>9200.3452588290002</v>
      </c>
      <c r="C9" s="1221">
        <f t="shared" si="0"/>
        <v>41138.507964842298</v>
      </c>
      <c r="D9" s="1492">
        <v>21987.539000000001</v>
      </c>
      <c r="E9" s="1315">
        <v>0</v>
      </c>
      <c r="F9" s="1315">
        <v>2922.5729999999999</v>
      </c>
      <c r="G9" s="1315">
        <v>0</v>
      </c>
      <c r="H9" s="1492">
        <v>0</v>
      </c>
      <c r="I9" s="1566">
        <v>505.39699999999999</v>
      </c>
      <c r="J9" s="1492">
        <v>15722.998964842298</v>
      </c>
      <c r="K9" s="921">
        <v>1755</v>
      </c>
    </row>
    <row r="10" spans="1:11" ht="12.75" customHeight="1" x14ac:dyDescent="0.2">
      <c r="A10" s="3" t="s">
        <v>883</v>
      </c>
      <c r="B10" s="1772">
        <v>24595.07939182</v>
      </c>
      <c r="C10" s="1221">
        <f t="shared" si="0"/>
        <v>238214.22235874727</v>
      </c>
      <c r="D10" s="1492">
        <v>66720.797000000006</v>
      </c>
      <c r="E10" s="1315">
        <v>5004.9262900000003</v>
      </c>
      <c r="F10" s="1315">
        <v>18710.444</v>
      </c>
      <c r="G10" s="1315">
        <v>0</v>
      </c>
      <c r="H10" s="1492">
        <v>14216.56401</v>
      </c>
      <c r="I10" s="1566">
        <v>3194.24</v>
      </c>
      <c r="J10" s="1492">
        <v>130367.25105874726</v>
      </c>
      <c r="K10" s="921">
        <v>6468</v>
      </c>
    </row>
    <row r="11" spans="1:11" ht="12.75" customHeight="1" x14ac:dyDescent="0.2">
      <c r="A11" s="3" t="s">
        <v>1175</v>
      </c>
      <c r="B11" s="1772">
        <v>19596.984894090001</v>
      </c>
      <c r="C11" s="1221">
        <f t="shared" si="0"/>
        <v>97144.437400389405</v>
      </c>
      <c r="D11" s="1492">
        <v>56573.016000000003</v>
      </c>
      <c r="E11" s="1315">
        <v>0</v>
      </c>
      <c r="F11" s="1315">
        <v>7044.1239999999998</v>
      </c>
      <c r="G11" s="1315">
        <v>0</v>
      </c>
      <c r="H11" s="1492">
        <v>0</v>
      </c>
      <c r="I11" s="1566">
        <v>1269.8150000000001</v>
      </c>
      <c r="J11" s="1492">
        <v>32257.482400389399</v>
      </c>
      <c r="K11" s="921">
        <v>3810</v>
      </c>
    </row>
    <row r="12" spans="1:11" ht="12.75" customHeight="1" x14ac:dyDescent="0.2">
      <c r="A12" s="3" t="s">
        <v>1176</v>
      </c>
      <c r="B12" s="1772">
        <v>15176.165943037999</v>
      </c>
      <c r="C12" s="1221">
        <f t="shared" si="0"/>
        <v>86252.21335896141</v>
      </c>
      <c r="D12" s="1492">
        <v>33711.14</v>
      </c>
      <c r="E12" s="1315">
        <v>0</v>
      </c>
      <c r="F12" s="1315">
        <v>15904.668</v>
      </c>
      <c r="G12" s="1315">
        <v>0</v>
      </c>
      <c r="H12" s="1492">
        <v>0</v>
      </c>
      <c r="I12" s="1566">
        <v>991.928</v>
      </c>
      <c r="J12" s="1492">
        <v>35644.477358961412</v>
      </c>
      <c r="K12" s="921">
        <v>2985</v>
      </c>
    </row>
    <row r="13" spans="1:11" ht="12.75" customHeight="1" x14ac:dyDescent="0.2">
      <c r="A13" s="3" t="s">
        <v>1177</v>
      </c>
      <c r="B13" s="1772">
        <v>6703.3815325159994</v>
      </c>
      <c r="C13" s="1221">
        <f t="shared" si="0"/>
        <v>32218.605275694659</v>
      </c>
      <c r="D13" s="1492">
        <v>13227.694</v>
      </c>
      <c r="E13" s="1315">
        <v>0</v>
      </c>
      <c r="F13" s="1315">
        <v>1675.597</v>
      </c>
      <c r="G13" s="1315">
        <v>0</v>
      </c>
      <c r="H13" s="1492">
        <v>0</v>
      </c>
      <c r="I13" s="1566">
        <v>920.16899999999998</v>
      </c>
      <c r="J13" s="1492">
        <v>16395.14527569466</v>
      </c>
      <c r="K13" s="921">
        <v>952</v>
      </c>
    </row>
    <row r="14" spans="1:11" ht="12.75" customHeight="1" x14ac:dyDescent="0.2">
      <c r="A14" s="3" t="s">
        <v>593</v>
      </c>
      <c r="B14" s="1772">
        <v>16730.861253014999</v>
      </c>
      <c r="C14" s="1221">
        <f t="shared" si="0"/>
        <v>67024.431302196579</v>
      </c>
      <c r="D14" s="1492">
        <v>36459.616999999998</v>
      </c>
      <c r="E14" s="1315">
        <v>0</v>
      </c>
      <c r="F14" s="1315">
        <v>6620.7240000000002</v>
      </c>
      <c r="G14" s="1315">
        <v>0</v>
      </c>
      <c r="H14" s="1492">
        <v>0</v>
      </c>
      <c r="I14" s="1566">
        <v>2324.5700000000002</v>
      </c>
      <c r="J14" s="1492">
        <v>21619.520302196583</v>
      </c>
      <c r="K14" s="921">
        <v>2126</v>
      </c>
    </row>
    <row r="15" spans="1:11" ht="12.75" customHeight="1" x14ac:dyDescent="0.2">
      <c r="A15" s="3" t="s">
        <v>356</v>
      </c>
      <c r="B15" s="1772">
        <v>30714.956595450003</v>
      </c>
      <c r="C15" s="1221">
        <f t="shared" si="0"/>
        <v>140224.46533928002</v>
      </c>
      <c r="D15" s="1492">
        <v>64384.351999999999</v>
      </c>
      <c r="E15" s="1315">
        <v>0</v>
      </c>
      <c r="F15" s="1315">
        <v>17467.909</v>
      </c>
      <c r="G15" s="1315">
        <v>0</v>
      </c>
      <c r="H15" s="1492">
        <v>0</v>
      </c>
      <c r="I15" s="1566">
        <v>3404.25</v>
      </c>
      <c r="J15" s="1492">
        <v>54967.954339280019</v>
      </c>
      <c r="K15" s="921">
        <v>5257</v>
      </c>
    </row>
    <row r="16" spans="1:11" ht="12.75" customHeight="1" x14ac:dyDescent="0.2">
      <c r="A16" s="3" t="s">
        <v>1178</v>
      </c>
      <c r="B16" s="1772">
        <v>32258.741966370002</v>
      </c>
      <c r="C16" s="1221">
        <f t="shared" si="0"/>
        <v>140768.09450474076</v>
      </c>
      <c r="D16" s="1492">
        <v>77889.904999999999</v>
      </c>
      <c r="E16" s="1315">
        <v>0</v>
      </c>
      <c r="F16" s="1315">
        <v>13938.066999999999</v>
      </c>
      <c r="G16" s="1315">
        <v>0</v>
      </c>
      <c r="H16" s="1492">
        <v>0</v>
      </c>
      <c r="I16" s="1566">
        <v>4420.7780000000002</v>
      </c>
      <c r="J16" s="1492">
        <v>44519.344504740766</v>
      </c>
      <c r="K16" s="921">
        <v>5088</v>
      </c>
    </row>
    <row r="17" spans="1:11" ht="12.75" customHeight="1" x14ac:dyDescent="0.2">
      <c r="A17" s="3" t="s">
        <v>730</v>
      </c>
      <c r="B17" s="1772">
        <v>22369.914681040002</v>
      </c>
      <c r="C17" s="1221">
        <f t="shared" si="0"/>
        <v>79237.992896093841</v>
      </c>
      <c r="D17" s="1492">
        <v>36004.517</v>
      </c>
      <c r="E17" s="1315">
        <v>0</v>
      </c>
      <c r="F17" s="1315">
        <v>8110.2579999999998</v>
      </c>
      <c r="G17" s="1315">
        <v>0</v>
      </c>
      <c r="H17" s="1492">
        <v>0</v>
      </c>
      <c r="I17" s="1566">
        <v>3436.3130000000001</v>
      </c>
      <c r="J17" s="1492">
        <v>31686.904896093831</v>
      </c>
      <c r="K17" s="921">
        <v>3235</v>
      </c>
    </row>
    <row r="18" spans="1:11" ht="12.75" customHeight="1" x14ac:dyDescent="0.2">
      <c r="A18" s="3" t="s">
        <v>1179</v>
      </c>
      <c r="B18" s="1772">
        <v>44774.743186289998</v>
      </c>
      <c r="C18" s="1221">
        <f t="shared" si="0"/>
        <v>206338.34857901314</v>
      </c>
      <c r="D18" s="1492">
        <v>117768.125</v>
      </c>
      <c r="E18" s="1315">
        <v>0</v>
      </c>
      <c r="F18" s="1315">
        <v>13383.115</v>
      </c>
      <c r="G18" s="1315">
        <v>0</v>
      </c>
      <c r="H18" s="1492">
        <v>0</v>
      </c>
      <c r="I18" s="1566">
        <v>4368.3140000000003</v>
      </c>
      <c r="J18" s="1492">
        <v>70818.794579013149</v>
      </c>
      <c r="K18" s="921">
        <v>9763</v>
      </c>
    </row>
    <row r="19" spans="1:11" ht="12.75" customHeight="1" x14ac:dyDescent="0.2">
      <c r="A19" s="3" t="s">
        <v>1180</v>
      </c>
      <c r="B19" s="1772">
        <v>17028.194494456999</v>
      </c>
      <c r="C19" s="1221">
        <f t="shared" si="0"/>
        <v>77528.823507886409</v>
      </c>
      <c r="D19" s="1492">
        <v>34088.885999999999</v>
      </c>
      <c r="E19" s="1315">
        <v>0</v>
      </c>
      <c r="F19" s="1315">
        <v>9648.0580000000009</v>
      </c>
      <c r="G19" s="1315">
        <v>0</v>
      </c>
      <c r="H19" s="1492">
        <v>0</v>
      </c>
      <c r="I19" s="1566">
        <v>1943.211</v>
      </c>
      <c r="J19" s="1492">
        <v>31848.668507886396</v>
      </c>
      <c r="K19" s="921">
        <v>3017</v>
      </c>
    </row>
    <row r="20" spans="1:11" ht="12.75" customHeight="1" x14ac:dyDescent="0.2">
      <c r="A20" s="3" t="s">
        <v>1181</v>
      </c>
      <c r="B20" s="1772">
        <v>5526.8128696670001</v>
      </c>
      <c r="C20" s="1221">
        <f t="shared" si="0"/>
        <v>24346.315344611245</v>
      </c>
      <c r="D20" s="1492">
        <v>12393.352999999999</v>
      </c>
      <c r="E20" s="1315">
        <v>0</v>
      </c>
      <c r="F20" s="1315">
        <v>1376.2570000000001</v>
      </c>
      <c r="G20" s="1315">
        <v>0</v>
      </c>
      <c r="H20" s="1492">
        <v>0</v>
      </c>
      <c r="I20" s="1566">
        <v>201.786</v>
      </c>
      <c r="J20" s="1492">
        <v>10374.919344611246</v>
      </c>
      <c r="K20" s="921">
        <v>899</v>
      </c>
    </row>
    <row r="21" spans="1:11" ht="12.75" customHeight="1" x14ac:dyDescent="0.2">
      <c r="A21" s="3" t="s">
        <v>861</v>
      </c>
      <c r="B21" s="1772">
        <v>12667.199200393999</v>
      </c>
      <c r="C21" s="1221">
        <f t="shared" si="0"/>
        <v>103950.42924809488</v>
      </c>
      <c r="D21" s="1492">
        <v>26955.284</v>
      </c>
      <c r="E21" s="1315">
        <v>0</v>
      </c>
      <c r="F21" s="1315">
        <v>4535.58</v>
      </c>
      <c r="G21" s="1315">
        <v>0</v>
      </c>
      <c r="H21" s="1492">
        <v>1071.44559</v>
      </c>
      <c r="I21" s="1566">
        <v>2132.3690000000001</v>
      </c>
      <c r="J21" s="1492">
        <v>69255.750658094868</v>
      </c>
      <c r="K21" s="921">
        <v>2490</v>
      </c>
    </row>
    <row r="22" spans="1:11" ht="12.75" customHeight="1" x14ac:dyDescent="0.2">
      <c r="A22" s="3" t="s">
        <v>363</v>
      </c>
      <c r="B22" s="1772">
        <v>9034.000960763</v>
      </c>
      <c r="C22" s="1221">
        <f t="shared" si="0"/>
        <v>39481.814390236796</v>
      </c>
      <c r="D22" s="1492">
        <v>18441.036</v>
      </c>
      <c r="E22" s="1315">
        <v>0</v>
      </c>
      <c r="F22" s="1315">
        <v>3630.7489999999998</v>
      </c>
      <c r="G22" s="1315">
        <v>0</v>
      </c>
      <c r="H22" s="1492">
        <v>0</v>
      </c>
      <c r="I22" s="1566">
        <v>701.09</v>
      </c>
      <c r="J22" s="1492">
        <v>16708.939390236796</v>
      </c>
      <c r="K22" s="921">
        <v>1531</v>
      </c>
    </row>
    <row r="23" spans="1:11" ht="12.75" customHeight="1" x14ac:dyDescent="0.2">
      <c r="A23" s="3" t="s">
        <v>180</v>
      </c>
      <c r="B23" s="1772">
        <v>18691.079482276</v>
      </c>
      <c r="C23" s="1221">
        <f t="shared" si="0"/>
        <v>115463.95899301529</v>
      </c>
      <c r="D23" s="1492">
        <v>44985.896000000001</v>
      </c>
      <c r="E23" s="1315">
        <v>0</v>
      </c>
      <c r="F23" s="1315">
        <v>12366.695</v>
      </c>
      <c r="G23" s="1315">
        <v>0</v>
      </c>
      <c r="H23" s="1492">
        <v>0</v>
      </c>
      <c r="I23" s="1566">
        <v>2699.6590000000001</v>
      </c>
      <c r="J23" s="1492">
        <v>55411.708993015294</v>
      </c>
      <c r="K23" s="921">
        <v>3787</v>
      </c>
    </row>
    <row r="24" spans="1:11" ht="12.75" customHeight="1" x14ac:dyDescent="0.2">
      <c r="A24" s="3" t="s">
        <v>514</v>
      </c>
      <c r="B24" s="1772">
        <v>7366.4305000730001</v>
      </c>
      <c r="C24" s="1221">
        <f t="shared" si="0"/>
        <v>30761.780977480354</v>
      </c>
      <c r="D24" s="1492">
        <v>15836.546</v>
      </c>
      <c r="E24" s="1315">
        <v>0</v>
      </c>
      <c r="F24" s="1315">
        <v>2754.77</v>
      </c>
      <c r="G24" s="1315">
        <v>0</v>
      </c>
      <c r="H24" s="1492">
        <v>0</v>
      </c>
      <c r="I24" s="1566">
        <v>672.07500000000005</v>
      </c>
      <c r="J24" s="1492">
        <v>11498.389977480356</v>
      </c>
      <c r="K24" s="921">
        <v>1035</v>
      </c>
    </row>
    <row r="25" spans="1:11" ht="12.75" customHeight="1" x14ac:dyDescent="0.2">
      <c r="A25" s="3"/>
      <c r="B25" s="5"/>
      <c r="C25" s="1073"/>
      <c r="D25" s="1039"/>
      <c r="E25" s="1039"/>
      <c r="F25" s="1039"/>
      <c r="G25" s="1039"/>
      <c r="H25" s="1039"/>
      <c r="I25" s="1263"/>
      <c r="J25" s="1040"/>
      <c r="K25" s="767"/>
    </row>
    <row r="26" spans="1:11" ht="12.75" customHeight="1" x14ac:dyDescent="0.2">
      <c r="A26" s="357" t="s">
        <v>2044</v>
      </c>
      <c r="B26" s="358">
        <f>SUM(B4:B24)</f>
        <v>413187.733741918</v>
      </c>
      <c r="C26" s="1318">
        <f t="shared" ref="C26:K26" si="1">SUM(C4:C24)</f>
        <v>2157161.8858013195</v>
      </c>
      <c r="D26" s="1318">
        <f t="shared" si="1"/>
        <v>1036505.9669999998</v>
      </c>
      <c r="E26" s="1318">
        <f t="shared" si="1"/>
        <v>5046.5580600000003</v>
      </c>
      <c r="F26" s="1318">
        <f t="shared" si="1"/>
        <v>207473.935</v>
      </c>
      <c r="G26" s="1318">
        <f t="shared" si="1"/>
        <v>0</v>
      </c>
      <c r="H26" s="1318">
        <f t="shared" si="1"/>
        <v>18670.136599999998</v>
      </c>
      <c r="I26" s="1319">
        <f t="shared" si="1"/>
        <v>49038.814999999995</v>
      </c>
      <c r="J26" s="1320">
        <f t="shared" si="1"/>
        <v>840426.4741413194</v>
      </c>
      <c r="K26" s="1012">
        <f t="shared" si="1"/>
        <v>77318</v>
      </c>
    </row>
    <row r="27" spans="1:11" ht="12.75" customHeight="1" thickBot="1" x14ac:dyDescent="0.25">
      <c r="A27" s="359"/>
      <c r="B27" s="360"/>
      <c r="C27" s="1089"/>
      <c r="D27" s="1316"/>
      <c r="E27" s="1316"/>
      <c r="F27" s="1316"/>
      <c r="G27" s="1316"/>
      <c r="H27" s="1316"/>
      <c r="I27" s="1567"/>
      <c r="J27" s="1317"/>
      <c r="K27" s="768"/>
    </row>
    <row r="28" spans="1:11" ht="12.75" customHeight="1" x14ac:dyDescent="0.2">
      <c r="A28" s="158" t="s">
        <v>285</v>
      </c>
      <c r="B28" s="1775">
        <v>45142.108273690203</v>
      </c>
      <c r="C28" s="1221">
        <f>SUM(D28:J28)</f>
        <v>239990.50842618215</v>
      </c>
      <c r="D28" s="1492">
        <v>137577.38598589366</v>
      </c>
      <c r="E28" s="1037">
        <v>0</v>
      </c>
      <c r="F28" s="1047">
        <v>19620.659335472894</v>
      </c>
      <c r="G28" s="1037">
        <v>0</v>
      </c>
      <c r="H28" s="1036">
        <v>0</v>
      </c>
      <c r="I28" s="1568">
        <v>4211.5247938429475</v>
      </c>
      <c r="J28" s="1492">
        <v>78580.938310972633</v>
      </c>
      <c r="K28" s="875">
        <v>8719</v>
      </c>
    </row>
    <row r="29" spans="1:11" ht="12.75" customHeight="1" x14ac:dyDescent="0.2">
      <c r="A29" s="107" t="s">
        <v>286</v>
      </c>
      <c r="B29" s="1775">
        <v>50834.227911183494</v>
      </c>
      <c r="C29" s="1221">
        <f t="shared" ref="C29:C39" si="2">SUM(D29:J29)</f>
        <v>232060.91720790742</v>
      </c>
      <c r="D29" s="1492">
        <v>135463.63729434542</v>
      </c>
      <c r="E29" s="1036">
        <v>40.631769999999996</v>
      </c>
      <c r="F29" s="1035">
        <v>17347.447093301325</v>
      </c>
      <c r="G29" s="1036">
        <v>0</v>
      </c>
      <c r="H29" s="1036">
        <v>0</v>
      </c>
      <c r="I29" s="1569">
        <v>4483.9061218195011</v>
      </c>
      <c r="J29" s="1492">
        <v>74725.294928441159</v>
      </c>
      <c r="K29" s="875">
        <v>9212</v>
      </c>
    </row>
    <row r="30" spans="1:11" ht="12.75" customHeight="1" x14ac:dyDescent="0.2">
      <c r="A30" s="107" t="s">
        <v>287</v>
      </c>
      <c r="B30" s="1775">
        <v>56571.029562714728</v>
      </c>
      <c r="C30" s="1221">
        <f t="shared" si="2"/>
        <v>314608.06609899021</v>
      </c>
      <c r="D30" s="1492">
        <v>186969.44186893236</v>
      </c>
      <c r="E30" s="1036">
        <v>1</v>
      </c>
      <c r="F30" s="1035">
        <v>32643.074722973841</v>
      </c>
      <c r="G30" s="1036">
        <v>0</v>
      </c>
      <c r="H30" s="1036">
        <v>3017.4424800000002</v>
      </c>
      <c r="I30" s="1569">
        <v>5098.9178520713494</v>
      </c>
      <c r="J30" s="1492">
        <v>86878.189175012667</v>
      </c>
      <c r="K30" s="875">
        <v>11313</v>
      </c>
    </row>
    <row r="31" spans="1:11" ht="12.75" customHeight="1" x14ac:dyDescent="0.2">
      <c r="A31" s="107" t="s">
        <v>288</v>
      </c>
      <c r="B31" s="1775">
        <v>42840.732336770176</v>
      </c>
      <c r="C31" s="1221">
        <f t="shared" si="2"/>
        <v>179914.77211880762</v>
      </c>
      <c r="D31" s="1492">
        <v>98839.567827692095</v>
      </c>
      <c r="E31" s="1036">
        <v>0</v>
      </c>
      <c r="F31" s="1035">
        <v>15236.476628508102</v>
      </c>
      <c r="G31" s="1036">
        <v>0</v>
      </c>
      <c r="H31" s="1036">
        <v>364.68452000000002</v>
      </c>
      <c r="I31" s="1515">
        <v>4909.2792392548363</v>
      </c>
      <c r="J31" s="1492">
        <v>60564.763903352607</v>
      </c>
      <c r="K31" s="875">
        <v>7627</v>
      </c>
    </row>
    <row r="32" spans="1:11" ht="12.75" customHeight="1" x14ac:dyDescent="0.2">
      <c r="A32" s="107" t="s">
        <v>289</v>
      </c>
      <c r="B32" s="1775">
        <v>32983.078247658712</v>
      </c>
      <c r="C32" s="1221">
        <f t="shared" si="2"/>
        <v>137815.68936999296</v>
      </c>
      <c r="D32" s="1492">
        <v>64281.975287176305</v>
      </c>
      <c r="E32" s="1036">
        <v>0</v>
      </c>
      <c r="F32" s="1035">
        <v>15221.029357320234</v>
      </c>
      <c r="G32" s="1036">
        <v>0</v>
      </c>
      <c r="H32" s="1036">
        <v>0</v>
      </c>
      <c r="I32" s="1569">
        <v>5032.5685763129432</v>
      </c>
      <c r="J32" s="1492">
        <v>53280.116149183479</v>
      </c>
      <c r="K32" s="875">
        <v>5949</v>
      </c>
    </row>
    <row r="33" spans="1:14" ht="12.75" customHeight="1" x14ac:dyDescent="0.2">
      <c r="A33" s="107" t="s">
        <v>290</v>
      </c>
      <c r="B33" s="1775">
        <v>28731.911107443375</v>
      </c>
      <c r="C33" s="1221">
        <f t="shared" si="2"/>
        <v>137981.12661180715</v>
      </c>
      <c r="D33" s="1492">
        <v>66494.066520083928</v>
      </c>
      <c r="E33" s="1036">
        <v>0</v>
      </c>
      <c r="F33" s="1035">
        <v>15504.868553012366</v>
      </c>
      <c r="G33" s="1036">
        <v>0</v>
      </c>
      <c r="H33" s="1036">
        <v>0</v>
      </c>
      <c r="I33" s="1569">
        <v>3625.6601668418671</v>
      </c>
      <c r="J33" s="1492">
        <v>52356.531371868972</v>
      </c>
      <c r="K33" s="875">
        <v>4771</v>
      </c>
    </row>
    <row r="34" spans="1:14" ht="12.75" customHeight="1" x14ac:dyDescent="0.2">
      <c r="A34" s="107" t="s">
        <v>291</v>
      </c>
      <c r="B34" s="1775">
        <v>32507.850711581646</v>
      </c>
      <c r="C34" s="1221">
        <f t="shared" si="2"/>
        <v>179778.08198951971</v>
      </c>
      <c r="D34" s="1492">
        <v>65176.419906545321</v>
      </c>
      <c r="E34" s="1036">
        <v>0</v>
      </c>
      <c r="F34" s="1035">
        <v>12998.634518160427</v>
      </c>
      <c r="G34" s="1036">
        <v>0</v>
      </c>
      <c r="H34" s="1036">
        <v>0</v>
      </c>
      <c r="I34" s="1569">
        <v>4523.5308546126244</v>
      </c>
      <c r="J34" s="1492">
        <v>97079.496710201347</v>
      </c>
      <c r="K34" s="875">
        <v>5165</v>
      </c>
    </row>
    <row r="35" spans="1:14" ht="12.75" customHeight="1" x14ac:dyDescent="0.2">
      <c r="A35" s="107" t="s">
        <v>292</v>
      </c>
      <c r="B35" s="1775">
        <v>13867.846471874975</v>
      </c>
      <c r="C35" s="1221">
        <f t="shared" si="2"/>
        <v>107897.83592821038</v>
      </c>
      <c r="D35" s="1492">
        <v>48772.92946465149</v>
      </c>
      <c r="E35" s="1036">
        <v>0</v>
      </c>
      <c r="F35" s="1035">
        <v>18259.071633366057</v>
      </c>
      <c r="G35" s="1036">
        <v>0</v>
      </c>
      <c r="H35" s="1036">
        <v>0</v>
      </c>
      <c r="I35" s="1569">
        <v>2064.4233603154717</v>
      </c>
      <c r="J35" s="1492">
        <v>38801.411469877356</v>
      </c>
      <c r="K35" s="875">
        <v>3183</v>
      </c>
    </row>
    <row r="36" spans="1:14" ht="12.75" customHeight="1" x14ac:dyDescent="0.2">
      <c r="A36" s="107" t="s">
        <v>293</v>
      </c>
      <c r="B36" s="1775">
        <v>21716.373903116684</v>
      </c>
      <c r="C36" s="1221">
        <f t="shared" si="2"/>
        <v>116893.59046855901</v>
      </c>
      <c r="D36" s="1492">
        <v>51544.755859692501</v>
      </c>
      <c r="E36" s="1036">
        <v>0</v>
      </c>
      <c r="F36" s="1035">
        <v>14256.059794588778</v>
      </c>
      <c r="G36" s="1036">
        <v>0</v>
      </c>
      <c r="H36" s="1036">
        <v>0</v>
      </c>
      <c r="I36" s="1569">
        <v>4172.7607014937248</v>
      </c>
      <c r="J36" s="1492">
        <v>46920.014112784003</v>
      </c>
      <c r="K36" s="875">
        <v>4549</v>
      </c>
    </row>
    <row r="37" spans="1:14" ht="12.75" customHeight="1" x14ac:dyDescent="0.2">
      <c r="A37" s="107" t="s">
        <v>294</v>
      </c>
      <c r="B37" s="1775">
        <v>24232.546326634641</v>
      </c>
      <c r="C37" s="1221">
        <f t="shared" si="2"/>
        <v>239504.68730090544</v>
      </c>
      <c r="D37" s="1492">
        <v>57376.348819239945</v>
      </c>
      <c r="E37" s="1036">
        <v>5004.9262900000003</v>
      </c>
      <c r="F37" s="1035">
        <v>17506.763924504379</v>
      </c>
      <c r="G37" s="1036">
        <v>0</v>
      </c>
      <c r="H37" s="1036">
        <v>15288.009599999999</v>
      </c>
      <c r="I37" s="1515">
        <v>2759.5668808337609</v>
      </c>
      <c r="J37" s="1492">
        <v>141569.07178632735</v>
      </c>
      <c r="K37" s="875">
        <v>6776</v>
      </c>
    </row>
    <row r="38" spans="1:14" ht="12.75" customHeight="1" x14ac:dyDescent="0.2">
      <c r="A38" s="107" t="s">
        <v>295</v>
      </c>
      <c r="B38" s="1775">
        <v>33609.713537334523</v>
      </c>
      <c r="C38" s="1221">
        <f t="shared" si="2"/>
        <v>123813.93908952642</v>
      </c>
      <c r="D38" s="1492">
        <v>58050.666099036163</v>
      </c>
      <c r="E38" s="1036">
        <v>0</v>
      </c>
      <c r="F38" s="1035">
        <v>14295.764891761666</v>
      </c>
      <c r="G38" s="1036">
        <v>0</v>
      </c>
      <c r="H38" s="1036">
        <v>0</v>
      </c>
      <c r="I38" s="1569">
        <v>4103.3489938786952</v>
      </c>
      <c r="J38" s="1492">
        <v>47364.159104849896</v>
      </c>
      <c r="K38" s="875">
        <v>4968</v>
      </c>
    </row>
    <row r="39" spans="1:14" ht="12.75" customHeight="1" x14ac:dyDescent="0.2">
      <c r="A39" s="107" t="s">
        <v>296</v>
      </c>
      <c r="B39" s="1775">
        <v>30150.315351914855</v>
      </c>
      <c r="C39" s="1221">
        <f t="shared" si="2"/>
        <v>146902.67119091097</v>
      </c>
      <c r="D39" s="1492">
        <v>65958.772066710764</v>
      </c>
      <c r="E39" s="1036">
        <v>0</v>
      </c>
      <c r="F39" s="1035">
        <v>14584.084547029921</v>
      </c>
      <c r="G39" s="1036">
        <v>0</v>
      </c>
      <c r="H39" s="1036">
        <v>0</v>
      </c>
      <c r="I39" s="1569">
        <v>4053.3274587222772</v>
      </c>
      <c r="J39" s="1492">
        <v>62306.487118447993</v>
      </c>
      <c r="K39" s="875">
        <v>5086</v>
      </c>
    </row>
    <row r="40" spans="1:14" ht="12.75" customHeight="1" x14ac:dyDescent="0.2">
      <c r="A40" s="107"/>
      <c r="B40" s="362"/>
      <c r="C40" s="1073"/>
      <c r="D40" s="1039"/>
      <c r="E40" s="1039"/>
      <c r="F40" s="1039"/>
      <c r="G40" s="1039"/>
      <c r="H40" s="1039"/>
      <c r="I40" s="1263"/>
      <c r="J40" s="1040"/>
      <c r="K40" s="959"/>
    </row>
    <row r="41" spans="1:14" ht="12.75" customHeight="1" x14ac:dyDescent="0.2">
      <c r="A41" s="357" t="s">
        <v>2044</v>
      </c>
      <c r="B41" s="358">
        <f t="shared" ref="B41:K41" si="3">SUM(B28:B39)</f>
        <v>413187.733741918</v>
      </c>
      <c r="C41" s="1318">
        <f t="shared" si="3"/>
        <v>2157161.885801319</v>
      </c>
      <c r="D41" s="1318">
        <f t="shared" si="3"/>
        <v>1036505.9669999999</v>
      </c>
      <c r="E41" s="1318">
        <f t="shared" si="3"/>
        <v>5046.5580600000003</v>
      </c>
      <c r="F41" s="1318">
        <f t="shared" si="3"/>
        <v>207473.93499999997</v>
      </c>
      <c r="G41" s="1318">
        <f t="shared" si="3"/>
        <v>0</v>
      </c>
      <c r="H41" s="1318">
        <f t="shared" si="3"/>
        <v>18670.136599999998</v>
      </c>
      <c r="I41" s="1319">
        <f t="shared" si="3"/>
        <v>49038.814999999995</v>
      </c>
      <c r="J41" s="1320">
        <f t="shared" si="3"/>
        <v>840426.4741413194</v>
      </c>
      <c r="K41" s="1012">
        <f t="shared" si="3"/>
        <v>77318</v>
      </c>
    </row>
    <row r="42" spans="1:14" ht="12.75" customHeight="1" thickBot="1" x14ac:dyDescent="0.25">
      <c r="A42" s="359"/>
      <c r="B42" s="360"/>
      <c r="C42" s="361"/>
      <c r="D42" s="361"/>
      <c r="E42" s="361"/>
      <c r="F42" s="347"/>
      <c r="G42" s="347"/>
      <c r="H42" s="361"/>
      <c r="I42" s="1570"/>
      <c r="J42" s="637"/>
      <c r="K42" s="769"/>
    </row>
    <row r="43" spans="1:14" ht="12.75" customHeight="1" x14ac:dyDescent="0.2">
      <c r="A43" s="672"/>
      <c r="B43" s="673"/>
      <c r="C43" s="674"/>
      <c r="D43" s="674"/>
      <c r="E43" s="674"/>
      <c r="F43" s="674"/>
      <c r="G43" s="674"/>
      <c r="H43" s="674"/>
      <c r="I43" s="674"/>
      <c r="J43" s="674"/>
      <c r="K43" s="682"/>
    </row>
    <row r="44" spans="1:14" x14ac:dyDescent="0.2">
      <c r="A44" s="676" t="s">
        <v>2064</v>
      </c>
      <c r="B44" s="615"/>
      <c r="C44" s="272"/>
      <c r="D44" s="272"/>
      <c r="E44" s="272"/>
      <c r="F44" s="272"/>
      <c r="G44" s="272"/>
      <c r="H44" s="272"/>
      <c r="I44" s="1741"/>
      <c r="J44" s="1741"/>
      <c r="K44" s="683"/>
    </row>
    <row r="45" spans="1:14" ht="12" customHeight="1" x14ac:dyDescent="0.2">
      <c r="A45" s="1830" t="s">
        <v>2113</v>
      </c>
      <c r="B45" s="1828"/>
      <c r="C45" s="1828"/>
      <c r="D45" s="1828"/>
      <c r="E45" s="1828"/>
      <c r="F45" s="1828"/>
      <c r="G45" s="1828"/>
      <c r="H45" s="1828"/>
      <c r="I45" s="1829"/>
      <c r="J45" s="1830"/>
      <c r="K45" s="1829"/>
    </row>
    <row r="46" spans="1:14" ht="36" customHeight="1" x14ac:dyDescent="0.2">
      <c r="A46" s="1827" t="s">
        <v>2085</v>
      </c>
      <c r="B46" s="1828"/>
      <c r="C46" s="1828"/>
      <c r="D46" s="1828"/>
      <c r="E46" s="1828"/>
      <c r="F46" s="1828"/>
      <c r="G46" s="1828"/>
      <c r="H46" s="1828"/>
      <c r="I46" s="1829"/>
      <c r="J46" s="1830"/>
      <c r="K46" s="1829"/>
    </row>
    <row r="47" spans="1:14" ht="12.75" customHeight="1" x14ac:dyDescent="0.2">
      <c r="A47" s="1830" t="s">
        <v>1248</v>
      </c>
      <c r="B47" s="1828"/>
      <c r="C47" s="1828"/>
      <c r="D47" s="1828"/>
      <c r="E47" s="1828"/>
      <c r="F47" s="1828"/>
      <c r="G47" s="1828"/>
      <c r="H47" s="1828"/>
      <c r="I47" s="1829"/>
      <c r="J47" s="1830"/>
      <c r="K47" s="1829"/>
    </row>
    <row r="48" spans="1:14" ht="36" customHeight="1" x14ac:dyDescent="0.2">
      <c r="A48" s="1827" t="s">
        <v>2110</v>
      </c>
      <c r="B48" s="1828"/>
      <c r="C48" s="1828"/>
      <c r="D48" s="1828"/>
      <c r="E48" s="1828"/>
      <c r="F48" s="1828"/>
      <c r="G48" s="1828"/>
      <c r="H48" s="1828"/>
      <c r="I48" s="1829"/>
      <c r="J48" s="1830"/>
      <c r="K48" s="1829"/>
      <c r="N48" s="17"/>
    </row>
    <row r="49" spans="1:15" ht="12" customHeight="1" x14ac:dyDescent="0.2">
      <c r="A49" s="1830" t="s">
        <v>2080</v>
      </c>
      <c r="B49" s="1828"/>
      <c r="C49" s="1828"/>
      <c r="D49" s="1828"/>
      <c r="E49" s="1828"/>
      <c r="F49" s="1828"/>
      <c r="G49" s="1828"/>
      <c r="H49" s="1828"/>
      <c r="I49" s="1829"/>
      <c r="J49" s="1830"/>
      <c r="K49" s="1829"/>
      <c r="L49" s="15"/>
      <c r="M49" s="15"/>
      <c r="N49" s="15"/>
      <c r="O49" s="15"/>
    </row>
    <row r="50" spans="1:15" ht="24" customHeight="1" x14ac:dyDescent="0.2">
      <c r="A50" s="1827" t="s">
        <v>2089</v>
      </c>
      <c r="B50" s="1828"/>
      <c r="C50" s="1828"/>
      <c r="D50" s="1828"/>
      <c r="E50" s="1828"/>
      <c r="F50" s="1828"/>
      <c r="G50" s="1828"/>
      <c r="H50" s="1828"/>
      <c r="I50" s="1829"/>
      <c r="J50" s="1830"/>
      <c r="K50" s="1829"/>
    </row>
    <row r="51" spans="1:15" ht="24" customHeight="1" x14ac:dyDescent="0.2">
      <c r="A51" s="1827" t="s">
        <v>1249</v>
      </c>
      <c r="B51" s="1828"/>
      <c r="C51" s="1828"/>
      <c r="D51" s="1828"/>
      <c r="E51" s="1828"/>
      <c r="F51" s="1828"/>
      <c r="G51" s="1828"/>
      <c r="H51" s="1828"/>
      <c r="I51" s="1829"/>
      <c r="J51" s="1830"/>
      <c r="K51" s="1829"/>
    </row>
    <row r="52" spans="1:15" ht="12.75" thickBot="1" x14ac:dyDescent="0.25">
      <c r="A52" s="1831" t="s">
        <v>2140</v>
      </c>
      <c r="B52" s="1832"/>
      <c r="C52" s="1832"/>
      <c r="D52" s="1832"/>
      <c r="E52" s="1832"/>
      <c r="F52" s="1832"/>
      <c r="G52" s="1832"/>
      <c r="H52" s="1832"/>
      <c r="I52" s="1833"/>
      <c r="J52" s="1831"/>
      <c r="K52" s="1833"/>
    </row>
    <row r="53" spans="1:15" x14ac:dyDescent="0.2">
      <c r="A53" s="43"/>
      <c r="B53" s="363"/>
      <c r="C53" s="364"/>
      <c r="D53" s="356"/>
      <c r="E53" s="356"/>
      <c r="F53" s="356"/>
      <c r="G53" s="356"/>
      <c r="H53" s="356"/>
      <c r="I53" s="1697"/>
      <c r="J53" s="1697"/>
      <c r="K53" s="770"/>
    </row>
    <row r="54" spans="1:15" x14ac:dyDescent="0.2">
      <c r="I54" s="19"/>
      <c r="J54" s="19"/>
    </row>
    <row r="55" spans="1:15" x14ac:dyDescent="0.2">
      <c r="B55" s="112"/>
      <c r="C55" s="310"/>
      <c r="D55" s="311"/>
      <c r="E55" s="311"/>
      <c r="F55" s="311"/>
      <c r="G55" s="311"/>
      <c r="H55" s="311"/>
      <c r="I55" s="311"/>
      <c r="J55" s="1675"/>
      <c r="K55" s="574"/>
    </row>
    <row r="56" spans="1:15" x14ac:dyDescent="0.2">
      <c r="A56" s="46"/>
      <c r="B56" s="112"/>
      <c r="C56" s="310"/>
      <c r="D56" s="311"/>
      <c r="E56" s="311"/>
      <c r="F56" s="311"/>
      <c r="G56" s="311"/>
      <c r="H56" s="311"/>
      <c r="I56" s="311"/>
      <c r="J56" s="1675"/>
      <c r="K56" s="574"/>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1182</v>
      </c>
      <c r="B4" s="1772">
        <v>53445.988513559998</v>
      </c>
      <c r="C4" s="1221">
        <f>SUM(D4:J4)</f>
        <v>598674.2782695482</v>
      </c>
      <c r="D4" s="1492">
        <v>272872.56800000003</v>
      </c>
      <c r="E4" s="1321">
        <v>10385.84873</v>
      </c>
      <c r="F4" s="1321">
        <v>32296.164000000001</v>
      </c>
      <c r="G4" s="1321">
        <v>0</v>
      </c>
      <c r="H4" s="1321">
        <v>11990.79139</v>
      </c>
      <c r="I4" s="1562">
        <v>4858.5940000000001</v>
      </c>
      <c r="J4" s="1492">
        <v>266270.3121495482</v>
      </c>
      <c r="K4" s="920">
        <v>18071</v>
      </c>
    </row>
    <row r="5" spans="1:11" ht="12.75" customHeight="1" x14ac:dyDescent="0.2">
      <c r="A5" s="3" t="s">
        <v>1183</v>
      </c>
      <c r="B5" s="1772">
        <v>474.2109940899</v>
      </c>
      <c r="C5" s="1221">
        <f t="shared" ref="C5:C36" si="0">SUM(D5:J5)</f>
        <v>4319.7482688013934</v>
      </c>
      <c r="D5" s="1492">
        <v>2561.799</v>
      </c>
      <c r="E5" s="1321">
        <v>0</v>
      </c>
      <c r="F5" s="1321">
        <v>73.564999999999998</v>
      </c>
      <c r="G5" s="1321">
        <v>0</v>
      </c>
      <c r="H5" s="1321">
        <v>0</v>
      </c>
      <c r="I5" s="1563">
        <v>4.0350000000000001</v>
      </c>
      <c r="J5" s="1492">
        <v>1680.3492688013939</v>
      </c>
      <c r="K5" s="921">
        <v>196</v>
      </c>
    </row>
    <row r="6" spans="1:11" ht="12.75" customHeight="1" x14ac:dyDescent="0.2">
      <c r="A6" s="3" t="s">
        <v>1184</v>
      </c>
      <c r="B6" s="1772">
        <v>5240.0218386709994</v>
      </c>
      <c r="C6" s="1221">
        <f t="shared" si="0"/>
        <v>28997.181871934125</v>
      </c>
      <c r="D6" s="1492">
        <v>16733.05</v>
      </c>
      <c r="E6" s="1321">
        <v>0</v>
      </c>
      <c r="F6" s="1321">
        <v>1136.6859999999999</v>
      </c>
      <c r="G6" s="1321">
        <v>0</v>
      </c>
      <c r="H6" s="1321">
        <v>0</v>
      </c>
      <c r="I6" s="1563">
        <v>365.80200000000002</v>
      </c>
      <c r="J6" s="1492">
        <v>10761.643871934122</v>
      </c>
      <c r="K6" s="921">
        <v>1294</v>
      </c>
    </row>
    <row r="7" spans="1:11" ht="12.75" customHeight="1" x14ac:dyDescent="0.2">
      <c r="A7" s="3" t="s">
        <v>1185</v>
      </c>
      <c r="B7" s="1772">
        <v>2136.3863410519998</v>
      </c>
      <c r="C7" s="1221">
        <f t="shared" si="0"/>
        <v>20163.398241409959</v>
      </c>
      <c r="D7" s="1492">
        <v>9740.9519999999993</v>
      </c>
      <c r="E7" s="1321">
        <v>0</v>
      </c>
      <c r="F7" s="1321">
        <v>393.10899999999998</v>
      </c>
      <c r="G7" s="1321">
        <v>0</v>
      </c>
      <c r="H7" s="1321">
        <v>0</v>
      </c>
      <c r="I7" s="1563">
        <v>151.90600000000001</v>
      </c>
      <c r="J7" s="1492">
        <v>9877.4312414099604</v>
      </c>
      <c r="K7" s="921">
        <v>720</v>
      </c>
    </row>
    <row r="8" spans="1:11" ht="12.75" customHeight="1" x14ac:dyDescent="0.2">
      <c r="A8" s="3" t="s">
        <v>1120</v>
      </c>
      <c r="B8" s="1772">
        <v>1529.2644829717001</v>
      </c>
      <c r="C8" s="1221">
        <f t="shared" si="0"/>
        <v>12337.000606081627</v>
      </c>
      <c r="D8" s="1492">
        <v>6987.8909999999996</v>
      </c>
      <c r="E8" s="1321">
        <v>0</v>
      </c>
      <c r="F8" s="1321">
        <v>210.10599999999999</v>
      </c>
      <c r="G8" s="1321">
        <v>0</v>
      </c>
      <c r="H8" s="1321">
        <v>0</v>
      </c>
      <c r="I8" s="1563">
        <v>143.81800000000001</v>
      </c>
      <c r="J8" s="1492">
        <v>4995.1856060816262</v>
      </c>
      <c r="K8" s="921">
        <v>556</v>
      </c>
    </row>
    <row r="9" spans="1:11" ht="12.75" customHeight="1" x14ac:dyDescent="0.2">
      <c r="A9" s="3" t="s">
        <v>1186</v>
      </c>
      <c r="B9" s="1772">
        <v>4929.1545896529005</v>
      </c>
      <c r="C9" s="1221">
        <f t="shared" si="0"/>
        <v>39520.068625236629</v>
      </c>
      <c r="D9" s="1492">
        <v>24521.778999999999</v>
      </c>
      <c r="E9" s="1321">
        <v>0</v>
      </c>
      <c r="F9" s="1321">
        <v>3782.7379999999998</v>
      </c>
      <c r="G9" s="1321">
        <v>0</v>
      </c>
      <c r="H9" s="1321">
        <v>0</v>
      </c>
      <c r="I9" s="1563">
        <v>205.12200000000001</v>
      </c>
      <c r="J9" s="1492">
        <v>11010.429625236633</v>
      </c>
      <c r="K9" s="921">
        <v>1366</v>
      </c>
    </row>
    <row r="10" spans="1:11" ht="12.75" customHeight="1" x14ac:dyDescent="0.2">
      <c r="A10" s="3" t="s">
        <v>1187</v>
      </c>
      <c r="B10" s="1772">
        <v>201.90691892629999</v>
      </c>
      <c r="C10" s="1221">
        <f t="shared" si="0"/>
        <v>1673.8833338646177</v>
      </c>
      <c r="D10" s="1492">
        <v>966.05</v>
      </c>
      <c r="E10" s="1321">
        <v>0</v>
      </c>
      <c r="F10" s="1321">
        <v>6.2949999999999999</v>
      </c>
      <c r="G10" s="1321">
        <v>0</v>
      </c>
      <c r="H10" s="1321">
        <v>0</v>
      </c>
      <c r="I10" s="1563">
        <v>21.49</v>
      </c>
      <c r="J10" s="1492">
        <v>680.04833386461792</v>
      </c>
      <c r="K10" s="921">
        <v>69</v>
      </c>
    </row>
    <row r="11" spans="1:11" ht="12.75" customHeight="1" x14ac:dyDescent="0.2">
      <c r="A11" s="3" t="s">
        <v>1188</v>
      </c>
      <c r="B11" s="1772">
        <v>15046.690833091001</v>
      </c>
      <c r="C11" s="1221">
        <f t="shared" si="0"/>
        <v>116808.45948789918</v>
      </c>
      <c r="D11" s="1492">
        <v>66969.683000000005</v>
      </c>
      <c r="E11" s="1321">
        <v>0</v>
      </c>
      <c r="F11" s="1321">
        <v>11188.28</v>
      </c>
      <c r="G11" s="1321">
        <v>0</v>
      </c>
      <c r="H11" s="1321">
        <v>0</v>
      </c>
      <c r="I11" s="1563">
        <v>876.53599999999994</v>
      </c>
      <c r="J11" s="1492">
        <v>37773.960487899181</v>
      </c>
      <c r="K11" s="921">
        <v>4500</v>
      </c>
    </row>
    <row r="12" spans="1:11" ht="12.75" customHeight="1" x14ac:dyDescent="0.2">
      <c r="A12" s="3" t="s">
        <v>1189</v>
      </c>
      <c r="B12" s="1772">
        <v>4293.2020581588004</v>
      </c>
      <c r="C12" s="1221">
        <f t="shared" si="0"/>
        <v>22698.278035120333</v>
      </c>
      <c r="D12" s="1492">
        <v>11706.306</v>
      </c>
      <c r="E12" s="1321">
        <v>0</v>
      </c>
      <c r="F12" s="1321">
        <v>553.47199999999998</v>
      </c>
      <c r="G12" s="1321">
        <v>0</v>
      </c>
      <c r="H12" s="1321">
        <v>0</v>
      </c>
      <c r="I12" s="1563">
        <v>162.37799999999999</v>
      </c>
      <c r="J12" s="1492">
        <v>10276.12203512033</v>
      </c>
      <c r="K12" s="921">
        <v>1045</v>
      </c>
    </row>
    <row r="13" spans="1:11" ht="12.75" customHeight="1" x14ac:dyDescent="0.2">
      <c r="A13" s="3" t="s">
        <v>151</v>
      </c>
      <c r="B13" s="1772">
        <v>3663.8117516947</v>
      </c>
      <c r="C13" s="1221">
        <f t="shared" si="0"/>
        <v>22783.072225851727</v>
      </c>
      <c r="D13" s="1492">
        <v>13344.695</v>
      </c>
      <c r="E13" s="1321">
        <v>85.950999999999993</v>
      </c>
      <c r="F13" s="1321">
        <v>593.21900000000005</v>
      </c>
      <c r="G13" s="1321">
        <v>0</v>
      </c>
      <c r="H13" s="1321">
        <v>0</v>
      </c>
      <c r="I13" s="1563">
        <v>127.73699999999999</v>
      </c>
      <c r="J13" s="1492">
        <v>8631.47022585173</v>
      </c>
      <c r="K13" s="921">
        <v>1118</v>
      </c>
    </row>
    <row r="14" spans="1:11" ht="12.75" customHeight="1" x14ac:dyDescent="0.2">
      <c r="A14" s="3" t="s">
        <v>1190</v>
      </c>
      <c r="B14" s="1772">
        <v>440.81536585570001</v>
      </c>
      <c r="C14" s="1221">
        <f t="shared" si="0"/>
        <v>3970.5932385708466</v>
      </c>
      <c r="D14" s="1492">
        <v>2264.7559999999999</v>
      </c>
      <c r="E14" s="1321">
        <v>0</v>
      </c>
      <c r="F14" s="1321">
        <v>36.302</v>
      </c>
      <c r="G14" s="1321">
        <v>0</v>
      </c>
      <c r="H14" s="1321">
        <v>0</v>
      </c>
      <c r="I14" s="1563">
        <v>12.855</v>
      </c>
      <c r="J14" s="1492">
        <v>1656.6802385708463</v>
      </c>
      <c r="K14" s="921">
        <v>137</v>
      </c>
    </row>
    <row r="15" spans="1:11" ht="12.75" customHeight="1" x14ac:dyDescent="0.2">
      <c r="A15" s="3" t="s">
        <v>1191</v>
      </c>
      <c r="B15" s="1772">
        <v>84.418103954399996</v>
      </c>
      <c r="C15" s="1221">
        <f t="shared" si="0"/>
        <v>1227.0974167498225</v>
      </c>
      <c r="D15" s="1492">
        <v>386.69299999999998</v>
      </c>
      <c r="E15" s="1321">
        <v>0</v>
      </c>
      <c r="F15" s="1321">
        <v>19.966000000000001</v>
      </c>
      <c r="G15" s="1321">
        <v>0</v>
      </c>
      <c r="H15" s="1321">
        <v>0</v>
      </c>
      <c r="I15" s="1563">
        <v>25.312999999999999</v>
      </c>
      <c r="J15" s="1492">
        <v>795.12541674982242</v>
      </c>
      <c r="K15" s="921">
        <v>84</v>
      </c>
    </row>
    <row r="16" spans="1:11" ht="12.75" customHeight="1" x14ac:dyDescent="0.2">
      <c r="A16" s="3" t="s">
        <v>1192</v>
      </c>
      <c r="B16" s="1772">
        <v>448.98026040699995</v>
      </c>
      <c r="C16" s="1221">
        <f t="shared" si="0"/>
        <v>2073.2721548685222</v>
      </c>
      <c r="D16" s="1492">
        <v>974.83299999999997</v>
      </c>
      <c r="E16" s="1321">
        <v>0</v>
      </c>
      <c r="F16" s="1321">
        <v>69.706999999999994</v>
      </c>
      <c r="G16" s="1321">
        <v>0</v>
      </c>
      <c r="H16" s="1321">
        <v>0</v>
      </c>
      <c r="I16" s="1563">
        <v>1.6339999999999999</v>
      </c>
      <c r="J16" s="1492">
        <v>1027.098154868522</v>
      </c>
      <c r="K16" s="921">
        <v>93</v>
      </c>
    </row>
    <row r="17" spans="1:11" ht="12.75" customHeight="1" x14ac:dyDescent="0.2">
      <c r="A17" s="3" t="s">
        <v>1193</v>
      </c>
      <c r="B17" s="1772">
        <v>3675.8964737672</v>
      </c>
      <c r="C17" s="1221">
        <f t="shared" si="0"/>
        <v>18710.64560133592</v>
      </c>
      <c r="D17" s="1492">
        <v>9722.7250000000004</v>
      </c>
      <c r="E17" s="1321">
        <v>0</v>
      </c>
      <c r="F17" s="1321">
        <v>718.71500000000003</v>
      </c>
      <c r="G17" s="1321">
        <v>0</v>
      </c>
      <c r="H17" s="1321">
        <v>0</v>
      </c>
      <c r="I17" s="1563">
        <v>141.56700000000001</v>
      </c>
      <c r="J17" s="1492">
        <v>8127.6386013359179</v>
      </c>
      <c r="K17" s="921">
        <v>844</v>
      </c>
    </row>
    <row r="18" spans="1:11" ht="12.75" customHeight="1" x14ac:dyDescent="0.2">
      <c r="A18" s="3" t="s">
        <v>159</v>
      </c>
      <c r="B18" s="1772">
        <v>2333.5711309088001</v>
      </c>
      <c r="C18" s="1221">
        <f t="shared" si="0"/>
        <v>14829.533222083552</v>
      </c>
      <c r="D18" s="1492">
        <v>8490.2729999999992</v>
      </c>
      <c r="E18" s="1321">
        <v>0</v>
      </c>
      <c r="F18" s="1321">
        <v>163.82400000000001</v>
      </c>
      <c r="G18" s="1321">
        <v>0</v>
      </c>
      <c r="H18" s="1321">
        <v>0</v>
      </c>
      <c r="I18" s="1563">
        <v>463.62900000000002</v>
      </c>
      <c r="J18" s="1492">
        <v>5711.8072220835502</v>
      </c>
      <c r="K18" s="921">
        <v>679</v>
      </c>
    </row>
    <row r="19" spans="1:11" ht="12.75" customHeight="1" x14ac:dyDescent="0.2">
      <c r="A19" s="3" t="s">
        <v>1194</v>
      </c>
      <c r="B19" s="1772">
        <v>1602.4298884295001</v>
      </c>
      <c r="C19" s="1221">
        <f t="shared" si="0"/>
        <v>4115.3494551718486</v>
      </c>
      <c r="D19" s="1492">
        <v>2719.9830000000002</v>
      </c>
      <c r="E19" s="1321">
        <v>0</v>
      </c>
      <c r="F19" s="1321">
        <v>313.72199999999998</v>
      </c>
      <c r="G19" s="1321">
        <v>0</v>
      </c>
      <c r="H19" s="1321">
        <v>0</v>
      </c>
      <c r="I19" s="1563">
        <v>156.76</v>
      </c>
      <c r="J19" s="1492">
        <v>924.88445517184812</v>
      </c>
      <c r="K19" s="921">
        <v>154</v>
      </c>
    </row>
    <row r="20" spans="1:11" ht="12.75" customHeight="1" x14ac:dyDescent="0.2">
      <c r="A20" s="3" t="s">
        <v>1195</v>
      </c>
      <c r="B20" s="1772">
        <v>2346.9042003565</v>
      </c>
      <c r="C20" s="1221">
        <f t="shared" si="0"/>
        <v>15099.998422742541</v>
      </c>
      <c r="D20" s="1492">
        <v>7874.1909999999998</v>
      </c>
      <c r="E20" s="1321">
        <v>0</v>
      </c>
      <c r="F20" s="1321">
        <v>396.31</v>
      </c>
      <c r="G20" s="1321">
        <v>0</v>
      </c>
      <c r="H20" s="1321">
        <v>0</v>
      </c>
      <c r="I20" s="1563">
        <v>47.521000000000001</v>
      </c>
      <c r="J20" s="1492">
        <v>6781.9764227425394</v>
      </c>
      <c r="K20" s="921">
        <v>643</v>
      </c>
    </row>
    <row r="21" spans="1:11" ht="12.75" customHeight="1" x14ac:dyDescent="0.2">
      <c r="A21" s="3" t="s">
        <v>1580</v>
      </c>
      <c r="B21" s="1772">
        <v>3627.3601306585001</v>
      </c>
      <c r="C21" s="1221">
        <f t="shared" si="0"/>
        <v>38742.329534520555</v>
      </c>
      <c r="D21" s="1492">
        <v>19831.504000000001</v>
      </c>
      <c r="E21" s="1321">
        <v>0</v>
      </c>
      <c r="F21" s="1321">
        <v>1631.855</v>
      </c>
      <c r="G21" s="1321">
        <v>0</v>
      </c>
      <c r="H21" s="1321">
        <v>0</v>
      </c>
      <c r="I21" s="1563">
        <v>255.80799999999999</v>
      </c>
      <c r="J21" s="1492">
        <v>17023.162534520554</v>
      </c>
      <c r="K21" s="921">
        <v>1327</v>
      </c>
    </row>
    <row r="22" spans="1:11" ht="12.75" customHeight="1" x14ac:dyDescent="0.2">
      <c r="A22" s="3" t="s">
        <v>1196</v>
      </c>
      <c r="B22" s="1772">
        <v>439.04729948630001</v>
      </c>
      <c r="C22" s="1221">
        <f t="shared" si="0"/>
        <v>6597.7758874476112</v>
      </c>
      <c r="D22" s="1492">
        <v>4113.1710000000003</v>
      </c>
      <c r="E22" s="1321">
        <v>0</v>
      </c>
      <c r="F22" s="1321">
        <v>84.694000000000003</v>
      </c>
      <c r="G22" s="1321">
        <v>0</v>
      </c>
      <c r="H22" s="1321">
        <v>0</v>
      </c>
      <c r="I22" s="1563">
        <v>14.3</v>
      </c>
      <c r="J22" s="1492">
        <v>2385.6108874476099</v>
      </c>
      <c r="K22" s="921">
        <v>216</v>
      </c>
    </row>
    <row r="23" spans="1:11" ht="12.75" customHeight="1" x14ac:dyDescent="0.2">
      <c r="A23" s="3" t="s">
        <v>281</v>
      </c>
      <c r="B23" s="1772">
        <v>8760.4302273641988</v>
      </c>
      <c r="C23" s="1221">
        <f t="shared" si="0"/>
        <v>60741.405507001073</v>
      </c>
      <c r="D23" s="1492">
        <v>38568.762999999999</v>
      </c>
      <c r="E23" s="1321">
        <v>0</v>
      </c>
      <c r="F23" s="1321">
        <v>4589.6769999999997</v>
      </c>
      <c r="G23" s="1321">
        <v>0</v>
      </c>
      <c r="H23" s="1321">
        <v>0</v>
      </c>
      <c r="I23" s="1563">
        <v>820.68499999999995</v>
      </c>
      <c r="J23" s="1492">
        <v>16762.280507001073</v>
      </c>
      <c r="K23" s="921">
        <v>2389</v>
      </c>
    </row>
    <row r="24" spans="1:11" ht="12.75" customHeight="1" x14ac:dyDescent="0.2">
      <c r="A24" s="3" t="s">
        <v>1197</v>
      </c>
      <c r="B24" s="1772">
        <v>954.64971652049996</v>
      </c>
      <c r="C24" s="1221">
        <f t="shared" si="0"/>
        <v>8405.3077295309777</v>
      </c>
      <c r="D24" s="1492">
        <v>4939.1750000000002</v>
      </c>
      <c r="E24" s="1321">
        <v>0</v>
      </c>
      <c r="F24" s="1321">
        <v>60.951000000000001</v>
      </c>
      <c r="G24" s="1321">
        <v>0</v>
      </c>
      <c r="H24" s="1321">
        <v>0</v>
      </c>
      <c r="I24" s="1563">
        <v>51.061999999999998</v>
      </c>
      <c r="J24" s="1492">
        <v>3354.1197295309776</v>
      </c>
      <c r="K24" s="921">
        <v>315</v>
      </c>
    </row>
    <row r="25" spans="1:11" ht="12.75" customHeight="1" x14ac:dyDescent="0.2">
      <c r="A25" s="3" t="s">
        <v>1198</v>
      </c>
      <c r="B25" s="1772">
        <v>2632.9623713229998</v>
      </c>
      <c r="C25" s="1221">
        <f t="shared" si="0"/>
        <v>24371.259935603575</v>
      </c>
      <c r="D25" s="1492">
        <v>14388.146000000001</v>
      </c>
      <c r="E25" s="1321">
        <v>0</v>
      </c>
      <c r="F25" s="1321">
        <v>448.702</v>
      </c>
      <c r="G25" s="1321">
        <v>0</v>
      </c>
      <c r="H25" s="1321">
        <v>0</v>
      </c>
      <c r="I25" s="1563">
        <v>163.45099999999999</v>
      </c>
      <c r="J25" s="1492">
        <v>9370.9609356035762</v>
      </c>
      <c r="K25" s="921">
        <v>854</v>
      </c>
    </row>
    <row r="26" spans="1:11" ht="12.75" customHeight="1" x14ac:dyDescent="0.2">
      <c r="A26" s="3" t="s">
        <v>1102</v>
      </c>
      <c r="B26" s="1772">
        <v>1447.8101735678999</v>
      </c>
      <c r="C26" s="1221">
        <f t="shared" si="0"/>
        <v>7924.5372803606533</v>
      </c>
      <c r="D26" s="1492">
        <v>4654.7030000000004</v>
      </c>
      <c r="E26" s="1321">
        <v>0</v>
      </c>
      <c r="F26" s="1321">
        <v>1029.4949999999999</v>
      </c>
      <c r="G26" s="1321">
        <v>0</v>
      </c>
      <c r="H26" s="1321">
        <v>0</v>
      </c>
      <c r="I26" s="1563">
        <v>2.6160000000000001</v>
      </c>
      <c r="J26" s="1492">
        <v>2237.7232803606535</v>
      </c>
      <c r="K26" s="921">
        <v>305</v>
      </c>
    </row>
    <row r="27" spans="1:11" ht="12.75" customHeight="1" x14ac:dyDescent="0.2">
      <c r="A27" s="3" t="s">
        <v>1199</v>
      </c>
      <c r="B27" s="1772">
        <v>12657.012155746001</v>
      </c>
      <c r="C27" s="1221">
        <f t="shared" si="0"/>
        <v>119320.84786216033</v>
      </c>
      <c r="D27" s="1492">
        <v>68402.127999999997</v>
      </c>
      <c r="E27" s="1321">
        <v>0</v>
      </c>
      <c r="F27" s="1321">
        <v>6622.5140000000001</v>
      </c>
      <c r="G27" s="1321">
        <v>0</v>
      </c>
      <c r="H27" s="1321">
        <v>0</v>
      </c>
      <c r="I27" s="1563">
        <v>956.85299999999995</v>
      </c>
      <c r="J27" s="1492">
        <v>43339.352862160325</v>
      </c>
      <c r="K27" s="921">
        <v>4165</v>
      </c>
    </row>
    <row r="28" spans="1:11" ht="12.75" customHeight="1" x14ac:dyDescent="0.2">
      <c r="A28" s="3" t="s">
        <v>347</v>
      </c>
      <c r="B28" s="1772">
        <v>9528.0250990040004</v>
      </c>
      <c r="C28" s="1221">
        <f t="shared" si="0"/>
        <v>47806.946943523224</v>
      </c>
      <c r="D28" s="1492">
        <v>26789.675999999999</v>
      </c>
      <c r="E28" s="1321">
        <v>0</v>
      </c>
      <c r="F28" s="1321">
        <v>2767.1930000000002</v>
      </c>
      <c r="G28" s="1321">
        <v>0</v>
      </c>
      <c r="H28" s="1321">
        <v>0</v>
      </c>
      <c r="I28" s="1563">
        <v>412.56700000000001</v>
      </c>
      <c r="J28" s="1492">
        <v>17837.510943523226</v>
      </c>
      <c r="K28" s="921">
        <v>2226</v>
      </c>
    </row>
    <row r="29" spans="1:11" ht="12.75" customHeight="1" x14ac:dyDescent="0.2">
      <c r="A29" s="3" t="s">
        <v>348</v>
      </c>
      <c r="B29" s="1772">
        <v>2139.4021715990002</v>
      </c>
      <c r="C29" s="1221">
        <f t="shared" si="0"/>
        <v>25971.183077262496</v>
      </c>
      <c r="D29" s="1492">
        <v>15892.647000000001</v>
      </c>
      <c r="E29" s="1321">
        <v>0</v>
      </c>
      <c r="F29" s="1321">
        <v>637.20100000000002</v>
      </c>
      <c r="G29" s="1321">
        <v>0</v>
      </c>
      <c r="H29" s="1321">
        <v>0</v>
      </c>
      <c r="I29" s="1563">
        <v>237.10900000000001</v>
      </c>
      <c r="J29" s="1492">
        <v>9204.2260772624923</v>
      </c>
      <c r="K29" s="921">
        <v>922</v>
      </c>
    </row>
    <row r="30" spans="1:11" ht="12.75" customHeight="1" x14ac:dyDescent="0.2">
      <c r="A30" s="3" t="s">
        <v>1200</v>
      </c>
      <c r="B30" s="1772">
        <v>10678.452270815</v>
      </c>
      <c r="C30" s="1221">
        <f t="shared" si="0"/>
        <v>82791.885148231624</v>
      </c>
      <c r="D30" s="1492">
        <v>46844.828999999998</v>
      </c>
      <c r="E30" s="1321">
        <v>1025.0149199999998</v>
      </c>
      <c r="F30" s="1321">
        <v>2902.7449999999999</v>
      </c>
      <c r="G30" s="1321">
        <v>0</v>
      </c>
      <c r="H30" s="1321">
        <v>1736.1461399999998</v>
      </c>
      <c r="I30" s="1563">
        <v>1141.2239999999999</v>
      </c>
      <c r="J30" s="1492">
        <v>29141.926088231619</v>
      </c>
      <c r="K30" s="921">
        <v>2966</v>
      </c>
    </row>
    <row r="31" spans="1:11" ht="12.75" customHeight="1" x14ac:dyDescent="0.2">
      <c r="A31" s="3" t="s">
        <v>229</v>
      </c>
      <c r="B31" s="1772">
        <v>2155.3199283569002</v>
      </c>
      <c r="C31" s="1221">
        <f t="shared" si="0"/>
        <v>19442.660785661094</v>
      </c>
      <c r="D31" s="1492">
        <v>8728.9750000000004</v>
      </c>
      <c r="E31" s="1321">
        <v>0</v>
      </c>
      <c r="F31" s="1321">
        <v>213.90100000000001</v>
      </c>
      <c r="G31" s="1321">
        <v>0</v>
      </c>
      <c r="H31" s="1321">
        <v>0</v>
      </c>
      <c r="I31" s="1563">
        <v>70.503</v>
      </c>
      <c r="J31" s="1492">
        <v>10429.281785661093</v>
      </c>
      <c r="K31" s="921">
        <v>885</v>
      </c>
    </row>
    <row r="32" spans="1:11" ht="12.75" customHeight="1" x14ac:dyDescent="0.2">
      <c r="A32" s="3" t="s">
        <v>1201</v>
      </c>
      <c r="B32" s="1772">
        <v>1574.1319078797001</v>
      </c>
      <c r="C32" s="1221">
        <f t="shared" si="0"/>
        <v>12749.019673735929</v>
      </c>
      <c r="D32" s="1492">
        <v>7102.6989999999996</v>
      </c>
      <c r="E32" s="1321">
        <v>0</v>
      </c>
      <c r="F32" s="1321">
        <v>544.38400000000001</v>
      </c>
      <c r="G32" s="1321">
        <v>0</v>
      </c>
      <c r="H32" s="1321">
        <v>0</v>
      </c>
      <c r="I32" s="1563">
        <v>33.265000000000001</v>
      </c>
      <c r="J32" s="1492">
        <v>5068.6716737359293</v>
      </c>
      <c r="K32" s="921">
        <v>474</v>
      </c>
    </row>
    <row r="33" spans="1:11" ht="12.75" customHeight="1" x14ac:dyDescent="0.2">
      <c r="A33" s="3" t="s">
        <v>1202</v>
      </c>
      <c r="B33" s="1772">
        <v>2583.0158914827998</v>
      </c>
      <c r="C33" s="1221">
        <f t="shared" si="0"/>
        <v>27645.041717131757</v>
      </c>
      <c r="D33" s="1492">
        <v>16453.560000000001</v>
      </c>
      <c r="E33" s="1321">
        <v>0</v>
      </c>
      <c r="F33" s="1321">
        <v>640.00300000000004</v>
      </c>
      <c r="G33" s="1321">
        <v>0</v>
      </c>
      <c r="H33" s="1321">
        <v>0</v>
      </c>
      <c r="I33" s="1563">
        <v>247.453</v>
      </c>
      <c r="J33" s="1492">
        <v>10304.025717131753</v>
      </c>
      <c r="K33" s="921">
        <v>1118</v>
      </c>
    </row>
    <row r="34" spans="1:11" ht="12.75" customHeight="1" x14ac:dyDescent="0.2">
      <c r="A34" s="3" t="s">
        <v>1203</v>
      </c>
      <c r="B34" s="1772">
        <v>1853.6540383345002</v>
      </c>
      <c r="C34" s="1221">
        <f t="shared" si="0"/>
        <v>17488.191197365417</v>
      </c>
      <c r="D34" s="1492">
        <v>8316.6540000000005</v>
      </c>
      <c r="E34" s="1321">
        <v>0</v>
      </c>
      <c r="F34" s="1321">
        <v>272.221</v>
      </c>
      <c r="G34" s="1321">
        <v>0</v>
      </c>
      <c r="H34" s="1321">
        <v>0</v>
      </c>
      <c r="I34" s="1563">
        <v>120.858</v>
      </c>
      <c r="J34" s="1492">
        <v>8778.4581973654167</v>
      </c>
      <c r="K34" s="921">
        <v>601</v>
      </c>
    </row>
    <row r="35" spans="1:11" ht="12.75" customHeight="1" x14ac:dyDescent="0.2">
      <c r="A35" s="3" t="s">
        <v>180</v>
      </c>
      <c r="B35" s="1772">
        <v>261.04042909190002</v>
      </c>
      <c r="C35" s="1221">
        <f t="shared" si="0"/>
        <v>2878.7842985098378</v>
      </c>
      <c r="D35" s="1492">
        <v>1641.86</v>
      </c>
      <c r="E35" s="1321">
        <v>0</v>
      </c>
      <c r="F35" s="1321">
        <v>11.891999999999999</v>
      </c>
      <c r="G35" s="1321">
        <v>0</v>
      </c>
      <c r="H35" s="1321">
        <v>0</v>
      </c>
      <c r="I35" s="1563">
        <v>0.44400000000000001</v>
      </c>
      <c r="J35" s="1492">
        <v>1224.5882985098378</v>
      </c>
      <c r="K35" s="921">
        <v>133</v>
      </c>
    </row>
    <row r="36" spans="1:11" ht="12.75" customHeight="1" x14ac:dyDescent="0.2">
      <c r="A36" s="3" t="s">
        <v>1204</v>
      </c>
      <c r="B36" s="1772">
        <v>6946.2155282949998</v>
      </c>
      <c r="C36" s="1221">
        <f t="shared" si="0"/>
        <v>68470.569933390259</v>
      </c>
      <c r="D36" s="1492">
        <v>36574.315000000002</v>
      </c>
      <c r="E36" s="1321">
        <v>0</v>
      </c>
      <c r="F36" s="1321">
        <v>2345.0859999999998</v>
      </c>
      <c r="G36" s="1321">
        <v>0</v>
      </c>
      <c r="H36" s="1321">
        <v>0</v>
      </c>
      <c r="I36" s="1563">
        <v>559.577</v>
      </c>
      <c r="J36" s="1492">
        <v>28991.591933390253</v>
      </c>
      <c r="K36" s="921">
        <v>2377</v>
      </c>
    </row>
    <row r="37" spans="1:11" ht="12.75" customHeight="1" x14ac:dyDescent="0.2">
      <c r="A37" s="349"/>
      <c r="B37" s="350"/>
      <c r="C37" s="1039"/>
      <c r="D37" s="1039"/>
      <c r="E37" s="1039"/>
      <c r="F37" s="1039"/>
      <c r="G37" s="1039"/>
      <c r="H37" s="1039"/>
      <c r="I37" s="1263"/>
      <c r="J37" s="1040"/>
      <c r="K37" s="771"/>
    </row>
    <row r="38" spans="1:11" ht="12.75" customHeight="1" x14ac:dyDescent="0.2">
      <c r="A38" s="351" t="s">
        <v>2045</v>
      </c>
      <c r="B38" s="352">
        <f>SUM(B4:B36)</f>
        <v>170132.18308507258</v>
      </c>
      <c r="C38" s="1322">
        <f t="shared" ref="C38:K38" si="1">SUM(C4:C36)</f>
        <v>1499349.6049887072</v>
      </c>
      <c r="D38" s="1322">
        <f t="shared" si="1"/>
        <v>782081.03199999989</v>
      </c>
      <c r="E38" s="1322">
        <f t="shared" si="1"/>
        <v>11496.814649999998</v>
      </c>
      <c r="F38" s="1322">
        <f t="shared" si="1"/>
        <v>76754.694000000003</v>
      </c>
      <c r="G38" s="1322">
        <f t="shared" si="1"/>
        <v>0</v>
      </c>
      <c r="H38" s="1322">
        <f t="shared" si="1"/>
        <v>13726.937529999999</v>
      </c>
      <c r="I38" s="1323">
        <f t="shared" si="1"/>
        <v>12854.471999999996</v>
      </c>
      <c r="J38" s="1324">
        <f t="shared" si="1"/>
        <v>602435.65480870719</v>
      </c>
      <c r="K38" s="1013">
        <f t="shared" si="1"/>
        <v>52842</v>
      </c>
    </row>
    <row r="39" spans="1:11" ht="12.75" customHeight="1" thickBot="1" x14ac:dyDescent="0.25">
      <c r="A39" s="349"/>
      <c r="B39" s="350"/>
      <c r="C39" s="1039"/>
      <c r="D39" s="1325"/>
      <c r="E39" s="1093"/>
      <c r="F39" s="1093"/>
      <c r="G39" s="1093"/>
      <c r="H39" s="1093"/>
      <c r="I39" s="1557"/>
      <c r="J39" s="1159"/>
      <c r="K39" s="771"/>
    </row>
    <row r="40" spans="1:11" ht="12.75" customHeight="1" x14ac:dyDescent="0.2">
      <c r="A40" s="158" t="s">
        <v>285</v>
      </c>
      <c r="B40" s="1776">
        <v>56520.367943240315</v>
      </c>
      <c r="C40" s="1809">
        <f>SUM(D40:J40)</f>
        <v>627508.40610690939</v>
      </c>
      <c r="D40" s="1493">
        <v>287512.0502563006</v>
      </c>
      <c r="E40" s="1326">
        <v>10427.239519999999</v>
      </c>
      <c r="F40" s="1326">
        <v>32762.487329500727</v>
      </c>
      <c r="G40" s="1326">
        <v>0</v>
      </c>
      <c r="H40" s="1326">
        <v>11990.79139</v>
      </c>
      <c r="I40" s="1071">
        <v>5046.3474712925699</v>
      </c>
      <c r="J40" s="1498">
        <v>279769.49013981543</v>
      </c>
      <c r="K40" s="1005">
        <v>19055</v>
      </c>
    </row>
    <row r="41" spans="1:11" ht="12.75" customHeight="1" x14ac:dyDescent="0.2">
      <c r="A41" s="107" t="s">
        <v>286</v>
      </c>
      <c r="B41" s="1775">
        <v>60342.226358888409</v>
      </c>
      <c r="C41" s="1221">
        <f t="shared" ref="C41:C42" si="2">SUM(D41:J41)</f>
        <v>432451.62573513982</v>
      </c>
      <c r="D41" s="1492">
        <v>240543.40728816777</v>
      </c>
      <c r="E41" s="1070">
        <v>44.560209999999998</v>
      </c>
      <c r="F41" s="1070">
        <v>23274.556618510585</v>
      </c>
      <c r="G41" s="1070">
        <v>0</v>
      </c>
      <c r="H41" s="1070">
        <v>0</v>
      </c>
      <c r="I41" s="1072">
        <v>3805.3950159337815</v>
      </c>
      <c r="J41" s="1492">
        <v>164783.70660252773</v>
      </c>
      <c r="K41" s="876">
        <v>17554</v>
      </c>
    </row>
    <row r="42" spans="1:11" ht="12.75" customHeight="1" x14ac:dyDescent="0.2">
      <c r="A42" s="107" t="s">
        <v>287</v>
      </c>
      <c r="B42" s="1775">
        <v>53269.588782943873</v>
      </c>
      <c r="C42" s="1221">
        <f t="shared" si="2"/>
        <v>439389.57314665802</v>
      </c>
      <c r="D42" s="1492">
        <v>254025.57445553163</v>
      </c>
      <c r="E42" s="1070">
        <v>1025.0149199999998</v>
      </c>
      <c r="F42" s="1070">
        <v>20717.650051988687</v>
      </c>
      <c r="G42" s="1070">
        <v>0</v>
      </c>
      <c r="H42" s="1070">
        <v>1736.1461399999998</v>
      </c>
      <c r="I42" s="1072">
        <v>4002.7295127736456</v>
      </c>
      <c r="J42" s="1492">
        <v>157882.45806636408</v>
      </c>
      <c r="K42" s="876">
        <v>16233</v>
      </c>
    </row>
    <row r="43" spans="1:11" ht="12.75" customHeight="1" x14ac:dyDescent="0.2">
      <c r="A43" s="349"/>
      <c r="B43" s="350"/>
      <c r="C43" s="1039"/>
      <c r="D43" s="1039"/>
      <c r="E43" s="1039"/>
      <c r="F43" s="1039"/>
      <c r="G43" s="1039"/>
      <c r="H43" s="1039"/>
      <c r="I43" s="1263"/>
      <c r="J43" s="1040"/>
      <c r="K43" s="960"/>
    </row>
    <row r="44" spans="1:11" ht="12.75" customHeight="1" x14ac:dyDescent="0.2">
      <c r="A44" s="351" t="s">
        <v>2045</v>
      </c>
      <c r="B44" s="352">
        <f>SUM(B40:B42)</f>
        <v>170132.18308507261</v>
      </c>
      <c r="C44" s="1322">
        <f t="shared" ref="C44:K44" si="3">SUM(C40:C42)</f>
        <v>1499349.6049887072</v>
      </c>
      <c r="D44" s="1322">
        <f t="shared" si="3"/>
        <v>782081.03200000001</v>
      </c>
      <c r="E44" s="1322">
        <f t="shared" si="3"/>
        <v>11496.814649999998</v>
      </c>
      <c r="F44" s="1322">
        <f t="shared" si="3"/>
        <v>76754.694000000003</v>
      </c>
      <c r="G44" s="1322">
        <f t="shared" si="3"/>
        <v>0</v>
      </c>
      <c r="H44" s="1322">
        <f t="shared" si="3"/>
        <v>13726.937529999999</v>
      </c>
      <c r="I44" s="1323">
        <f t="shared" si="3"/>
        <v>12854.471999999996</v>
      </c>
      <c r="J44" s="1324">
        <f t="shared" si="3"/>
        <v>602435.65480870719</v>
      </c>
      <c r="K44" s="1013">
        <f t="shared" si="3"/>
        <v>52842</v>
      </c>
    </row>
    <row r="45" spans="1:11" ht="12.75" customHeight="1" thickBot="1" x14ac:dyDescent="0.25">
      <c r="A45" s="353"/>
      <c r="B45" s="354"/>
      <c r="C45" s="355"/>
      <c r="D45" s="355"/>
      <c r="E45" s="355"/>
      <c r="F45" s="355"/>
      <c r="G45" s="355"/>
      <c r="H45" s="355"/>
      <c r="I45" s="1564"/>
      <c r="J45" s="638"/>
      <c r="K45" s="772"/>
    </row>
    <row r="46" spans="1:11" x14ac:dyDescent="0.2">
      <c r="A46" s="672"/>
      <c r="B46" s="673"/>
      <c r="C46" s="674"/>
      <c r="D46" s="674"/>
      <c r="E46" s="674"/>
      <c r="F46" s="674"/>
      <c r="G46" s="674"/>
      <c r="H46" s="674"/>
      <c r="I46" s="674"/>
      <c r="J46" s="674"/>
      <c r="K46" s="682"/>
    </row>
    <row r="47" spans="1:11" x14ac:dyDescent="0.2">
      <c r="A47" s="676" t="s">
        <v>2064</v>
      </c>
      <c r="B47" s="615"/>
      <c r="C47" s="272"/>
      <c r="D47" s="272"/>
      <c r="E47" s="272"/>
      <c r="F47" s="272"/>
      <c r="G47" s="272"/>
      <c r="H47" s="272"/>
      <c r="I47" s="1741"/>
      <c r="J47" s="1741"/>
      <c r="K47" s="683"/>
    </row>
    <row r="48" spans="1:11" ht="12" customHeight="1" x14ac:dyDescent="0.2">
      <c r="A48" s="1830" t="s">
        <v>2113</v>
      </c>
      <c r="B48" s="1828"/>
      <c r="C48" s="1828"/>
      <c r="D48" s="1828"/>
      <c r="E48" s="1828"/>
      <c r="F48" s="1828"/>
      <c r="G48" s="1828"/>
      <c r="H48" s="1828"/>
      <c r="I48" s="1829"/>
      <c r="J48" s="1830"/>
      <c r="K48" s="1829"/>
    </row>
    <row r="49" spans="1:14" ht="36" customHeight="1" x14ac:dyDescent="0.2">
      <c r="A49" s="1827" t="s">
        <v>2085</v>
      </c>
      <c r="B49" s="1828"/>
      <c r="C49" s="1828"/>
      <c r="D49" s="1828"/>
      <c r="E49" s="1828"/>
      <c r="F49" s="1828"/>
      <c r="G49" s="1828"/>
      <c r="H49" s="1828"/>
      <c r="I49" s="1829"/>
      <c r="J49" s="1830"/>
      <c r="K49" s="1829"/>
    </row>
    <row r="50" spans="1:14" x14ac:dyDescent="0.2">
      <c r="A50" s="1830" t="s">
        <v>1248</v>
      </c>
      <c r="B50" s="1828"/>
      <c r="C50" s="1828"/>
      <c r="D50" s="1828"/>
      <c r="E50" s="1828"/>
      <c r="F50" s="1828"/>
      <c r="G50" s="1828"/>
      <c r="H50" s="1828"/>
      <c r="I50" s="1829"/>
      <c r="J50" s="1830"/>
      <c r="K50" s="1829"/>
    </row>
    <row r="51" spans="1:14" ht="36" customHeight="1" x14ac:dyDescent="0.2">
      <c r="A51" s="1827" t="s">
        <v>2110</v>
      </c>
      <c r="B51" s="1828"/>
      <c r="C51" s="1828"/>
      <c r="D51" s="1828"/>
      <c r="E51" s="1828"/>
      <c r="F51" s="1828"/>
      <c r="G51" s="1828"/>
      <c r="H51" s="1828"/>
      <c r="I51" s="1829"/>
      <c r="J51" s="1830"/>
      <c r="K51" s="1829"/>
      <c r="N51" s="17"/>
    </row>
    <row r="52" spans="1:14" ht="12" customHeight="1" x14ac:dyDescent="0.2">
      <c r="A52" s="1830" t="s">
        <v>2080</v>
      </c>
      <c r="B52" s="1828"/>
      <c r="C52" s="1828"/>
      <c r="D52" s="1828"/>
      <c r="E52" s="1828"/>
      <c r="F52" s="1828"/>
      <c r="G52" s="1828"/>
      <c r="H52" s="1828"/>
      <c r="I52" s="1829"/>
      <c r="J52" s="1830"/>
      <c r="K52" s="1829"/>
    </row>
    <row r="53" spans="1:14" ht="24" customHeight="1" x14ac:dyDescent="0.2">
      <c r="A53" s="1827" t="s">
        <v>2089</v>
      </c>
      <c r="B53" s="1828"/>
      <c r="C53" s="1828"/>
      <c r="D53" s="1828"/>
      <c r="E53" s="1828"/>
      <c r="F53" s="1828"/>
      <c r="G53" s="1828"/>
      <c r="H53" s="1828"/>
      <c r="I53" s="1829"/>
      <c r="J53" s="1830"/>
      <c r="K53" s="1829"/>
    </row>
    <row r="54" spans="1:14" ht="24" customHeight="1" x14ac:dyDescent="0.2">
      <c r="A54" s="1827" t="s">
        <v>1249</v>
      </c>
      <c r="B54" s="1828"/>
      <c r="C54" s="1828"/>
      <c r="D54" s="1828"/>
      <c r="E54" s="1828"/>
      <c r="F54" s="1828"/>
      <c r="G54" s="1828"/>
      <c r="H54" s="1828"/>
      <c r="I54" s="1829"/>
      <c r="J54" s="1830"/>
      <c r="K54" s="1829"/>
    </row>
    <row r="55" spans="1:14" ht="12.75" thickBot="1" x14ac:dyDescent="0.25">
      <c r="A55" s="1831" t="s">
        <v>2140</v>
      </c>
      <c r="B55" s="1832"/>
      <c r="C55" s="1832"/>
      <c r="D55" s="1832"/>
      <c r="E55" s="1832"/>
      <c r="F55" s="1832"/>
      <c r="G55" s="1832"/>
      <c r="H55" s="1832"/>
      <c r="I55" s="1833"/>
      <c r="J55" s="1831"/>
      <c r="K55" s="1833"/>
    </row>
    <row r="56" spans="1:14" x14ac:dyDescent="0.2">
      <c r="I56" s="1666"/>
      <c r="J56" s="1666"/>
    </row>
    <row r="57" spans="1:14" x14ac:dyDescent="0.2">
      <c r="B57" s="112"/>
      <c r="C57" s="137"/>
      <c r="D57" s="138"/>
      <c r="E57" s="138"/>
      <c r="F57" s="138"/>
      <c r="G57" s="138"/>
      <c r="H57" s="138"/>
      <c r="I57" s="138"/>
      <c r="J57" s="138"/>
      <c r="K57" s="574"/>
    </row>
    <row r="58" spans="1:14" x14ac:dyDescent="0.2">
      <c r="A58" s="46"/>
      <c r="B58" s="112"/>
      <c r="C58" s="137"/>
      <c r="D58" s="138"/>
      <c r="E58" s="138"/>
      <c r="F58" s="138"/>
      <c r="G58" s="138"/>
      <c r="H58" s="138"/>
      <c r="I58" s="138"/>
      <c r="J58" s="138"/>
      <c r="K58" s="574"/>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62" t="s">
        <v>1153</v>
      </c>
      <c r="B4" s="1772">
        <v>4197.5986950239994</v>
      </c>
      <c r="C4" s="1221">
        <f>SUM(D4:J4)</f>
        <v>31816.376275007242</v>
      </c>
      <c r="D4" s="1492">
        <v>15825.606</v>
      </c>
      <c r="E4" s="1327">
        <v>0</v>
      </c>
      <c r="F4" s="1327">
        <v>1549.508</v>
      </c>
      <c r="G4" s="1327">
        <v>0</v>
      </c>
      <c r="H4" s="1327">
        <v>0</v>
      </c>
      <c r="I4" s="1558">
        <v>171.291</v>
      </c>
      <c r="J4" s="1492">
        <v>14269.971275007238</v>
      </c>
      <c r="K4" s="873">
        <v>1265</v>
      </c>
    </row>
    <row r="5" spans="1:11" ht="12.75" customHeight="1" x14ac:dyDescent="0.2">
      <c r="A5" s="51" t="s">
        <v>139</v>
      </c>
      <c r="B5" s="1772">
        <v>151168.62157523</v>
      </c>
      <c r="C5" s="1221">
        <f t="shared" ref="C5:C20" si="0">SUM(D5:J5)</f>
        <v>1249042.6863584539</v>
      </c>
      <c r="D5" s="1492">
        <v>572931.84600000002</v>
      </c>
      <c r="E5" s="1327">
        <v>21386.249390000001</v>
      </c>
      <c r="F5" s="1327">
        <v>85510.392999999996</v>
      </c>
      <c r="G5" s="1327">
        <v>0</v>
      </c>
      <c r="H5" s="1327">
        <v>1630.64375</v>
      </c>
      <c r="I5" s="1559">
        <v>8126.4679999999998</v>
      </c>
      <c r="J5" s="1492">
        <v>559457.08621845383</v>
      </c>
      <c r="K5" s="873">
        <v>45465</v>
      </c>
    </row>
    <row r="6" spans="1:11" ht="12.75" customHeight="1" x14ac:dyDescent="0.2">
      <c r="A6" s="51" t="s">
        <v>260</v>
      </c>
      <c r="B6" s="1772">
        <v>4746.1332954389991</v>
      </c>
      <c r="C6" s="1221">
        <f t="shared" si="0"/>
        <v>30951.43516318535</v>
      </c>
      <c r="D6" s="1492">
        <v>14548.048000000001</v>
      </c>
      <c r="E6" s="1327">
        <v>0</v>
      </c>
      <c r="F6" s="1327">
        <v>1130.7170000000001</v>
      </c>
      <c r="G6" s="1327">
        <v>0</v>
      </c>
      <c r="H6" s="1327">
        <v>0</v>
      </c>
      <c r="I6" s="1559">
        <v>418.07600000000002</v>
      </c>
      <c r="J6" s="1492">
        <v>14854.594163185347</v>
      </c>
      <c r="K6" s="873">
        <v>1814</v>
      </c>
    </row>
    <row r="7" spans="1:11" ht="12.75" customHeight="1" x14ac:dyDescent="0.2">
      <c r="A7" s="51" t="s">
        <v>1154</v>
      </c>
      <c r="B7" s="1772">
        <v>4201.8484309169999</v>
      </c>
      <c r="C7" s="1221">
        <f t="shared" si="0"/>
        <v>19623.28356612374</v>
      </c>
      <c r="D7" s="1492">
        <v>7924.1760000000004</v>
      </c>
      <c r="E7" s="1327">
        <v>0</v>
      </c>
      <c r="F7" s="1327">
        <v>835.75800000000004</v>
      </c>
      <c r="G7" s="1327">
        <v>0</v>
      </c>
      <c r="H7" s="1327">
        <v>0</v>
      </c>
      <c r="I7" s="1559">
        <v>82.25</v>
      </c>
      <c r="J7" s="1492">
        <v>10781.099566123738</v>
      </c>
      <c r="K7" s="873">
        <v>866</v>
      </c>
    </row>
    <row r="8" spans="1:11" ht="12.75" customHeight="1" x14ac:dyDescent="0.2">
      <c r="A8" s="51" t="s">
        <v>1155</v>
      </c>
      <c r="B8" s="1772">
        <v>163.0868440584</v>
      </c>
      <c r="C8" s="1221">
        <f t="shared" si="0"/>
        <v>792.36715960238155</v>
      </c>
      <c r="D8" s="1492">
        <v>257.26900000000001</v>
      </c>
      <c r="E8" s="1327">
        <v>0</v>
      </c>
      <c r="F8" s="1327">
        <v>12.773</v>
      </c>
      <c r="G8" s="1327">
        <v>0</v>
      </c>
      <c r="H8" s="1327">
        <v>0</v>
      </c>
      <c r="I8" s="1559">
        <v>9.0999999999999998E-2</v>
      </c>
      <c r="J8" s="1492">
        <v>522.23415960238151</v>
      </c>
      <c r="K8" s="873">
        <v>43</v>
      </c>
    </row>
    <row r="9" spans="1:11" ht="12.75" customHeight="1" x14ac:dyDescent="0.2">
      <c r="A9" s="51" t="s">
        <v>1156</v>
      </c>
      <c r="B9" s="1772">
        <v>199.7971201981</v>
      </c>
      <c r="C9" s="1221">
        <f t="shared" si="0"/>
        <v>524.05184743625989</v>
      </c>
      <c r="D9" s="1492">
        <v>241.75700000000001</v>
      </c>
      <c r="E9" s="1327">
        <v>0</v>
      </c>
      <c r="F9" s="1327">
        <v>13.537000000000001</v>
      </c>
      <c r="G9" s="1327">
        <v>0</v>
      </c>
      <c r="H9" s="1327">
        <v>0</v>
      </c>
      <c r="I9" s="1559">
        <v>0</v>
      </c>
      <c r="J9" s="1492">
        <v>268.75784743625985</v>
      </c>
      <c r="K9" s="873">
        <v>36</v>
      </c>
    </row>
    <row r="10" spans="1:11" ht="12.75" customHeight="1" x14ac:dyDescent="0.2">
      <c r="A10" s="51" t="s">
        <v>197</v>
      </c>
      <c r="B10" s="1772">
        <v>1560.2454227779999</v>
      </c>
      <c r="C10" s="1221">
        <f t="shared" si="0"/>
        <v>7892.8420507151086</v>
      </c>
      <c r="D10" s="1492">
        <v>3471.3310000000001</v>
      </c>
      <c r="E10" s="1327">
        <v>0</v>
      </c>
      <c r="F10" s="1327">
        <v>166.94499999999999</v>
      </c>
      <c r="G10" s="1327">
        <v>0</v>
      </c>
      <c r="H10" s="1327">
        <v>0</v>
      </c>
      <c r="I10" s="1559">
        <v>47.515000000000001</v>
      </c>
      <c r="J10" s="1492">
        <v>4207.0510507151084</v>
      </c>
      <c r="K10" s="873">
        <v>340</v>
      </c>
    </row>
    <row r="11" spans="1:11" ht="12.75" customHeight="1" x14ac:dyDescent="0.2">
      <c r="A11" s="51" t="s">
        <v>1157</v>
      </c>
      <c r="B11" s="1772">
        <v>601.60813908189994</v>
      </c>
      <c r="C11" s="1221">
        <f t="shared" si="0"/>
        <v>1711.8841256607925</v>
      </c>
      <c r="D11" s="1492">
        <v>763.49400000000003</v>
      </c>
      <c r="E11" s="1327">
        <v>0</v>
      </c>
      <c r="F11" s="1327">
        <v>26.04</v>
      </c>
      <c r="G11" s="1327">
        <v>0</v>
      </c>
      <c r="H11" s="1327">
        <v>0</v>
      </c>
      <c r="I11" s="1559">
        <v>0.182</v>
      </c>
      <c r="J11" s="1492">
        <v>922.16812566079238</v>
      </c>
      <c r="K11" s="873">
        <v>91</v>
      </c>
    </row>
    <row r="12" spans="1:11" ht="12.75" customHeight="1" x14ac:dyDescent="0.2">
      <c r="A12" s="51" t="s">
        <v>159</v>
      </c>
      <c r="B12" s="1772">
        <v>642.85573987910004</v>
      </c>
      <c r="C12" s="1221">
        <f t="shared" si="0"/>
        <v>2653.9761849643955</v>
      </c>
      <c r="D12" s="1492">
        <v>1328.277</v>
      </c>
      <c r="E12" s="1327">
        <v>0</v>
      </c>
      <c r="F12" s="1327">
        <v>6.2519999999999998</v>
      </c>
      <c r="G12" s="1327">
        <v>0</v>
      </c>
      <c r="H12" s="1327">
        <v>0</v>
      </c>
      <c r="I12" s="1559">
        <v>0.376</v>
      </c>
      <c r="J12" s="1492">
        <v>1319.0711849643953</v>
      </c>
      <c r="K12" s="873">
        <v>105</v>
      </c>
    </row>
    <row r="13" spans="1:11" ht="12.75" customHeight="1" x14ac:dyDescent="0.2">
      <c r="A13" s="51" t="s">
        <v>675</v>
      </c>
      <c r="B13" s="1772">
        <v>7111.1790840100002</v>
      </c>
      <c r="C13" s="1221">
        <f t="shared" si="0"/>
        <v>61101.913920822131</v>
      </c>
      <c r="D13" s="1492">
        <v>25119.666000000001</v>
      </c>
      <c r="E13" s="1327">
        <v>0</v>
      </c>
      <c r="F13" s="1327">
        <v>1787.5450000000001</v>
      </c>
      <c r="G13" s="1327">
        <v>0</v>
      </c>
      <c r="H13" s="1327">
        <v>0</v>
      </c>
      <c r="I13" s="1559">
        <v>244.173</v>
      </c>
      <c r="J13" s="1492">
        <v>33950.529920822133</v>
      </c>
      <c r="K13" s="873">
        <v>2606</v>
      </c>
    </row>
    <row r="14" spans="1:11" ht="12.75" customHeight="1" x14ac:dyDescent="0.2">
      <c r="A14" s="51" t="s">
        <v>277</v>
      </c>
      <c r="B14" s="1772">
        <v>915.53249724469993</v>
      </c>
      <c r="C14" s="1221">
        <f t="shared" si="0"/>
        <v>4670.7306143457408</v>
      </c>
      <c r="D14" s="1492">
        <v>2468.837</v>
      </c>
      <c r="E14" s="1327">
        <v>0</v>
      </c>
      <c r="F14" s="1327">
        <v>110.803</v>
      </c>
      <c r="G14" s="1327">
        <v>0</v>
      </c>
      <c r="H14" s="1327">
        <v>0</v>
      </c>
      <c r="I14" s="1559">
        <v>0.749</v>
      </c>
      <c r="J14" s="1492">
        <v>2090.3416143457412</v>
      </c>
      <c r="K14" s="873">
        <v>216</v>
      </c>
    </row>
    <row r="15" spans="1:11" ht="12.75" customHeight="1" x14ac:dyDescent="0.2">
      <c r="A15" s="51" t="s">
        <v>1158</v>
      </c>
      <c r="B15" s="1772">
        <v>6486.7621912956993</v>
      </c>
      <c r="C15" s="1221">
        <f t="shared" si="0"/>
        <v>68972.553071145419</v>
      </c>
      <c r="D15" s="1492">
        <v>29802.886999999999</v>
      </c>
      <c r="E15" s="1327">
        <v>0</v>
      </c>
      <c r="F15" s="1327">
        <v>736.77700000000004</v>
      </c>
      <c r="G15" s="1327">
        <v>0</v>
      </c>
      <c r="H15" s="1327">
        <v>0</v>
      </c>
      <c r="I15" s="1559">
        <v>472.35899999999998</v>
      </c>
      <c r="J15" s="1492">
        <v>37960.530071145418</v>
      </c>
      <c r="K15" s="873">
        <v>2685</v>
      </c>
    </row>
    <row r="16" spans="1:11" ht="12.75" customHeight="1" x14ac:dyDescent="0.2">
      <c r="A16" s="51" t="s">
        <v>1159</v>
      </c>
      <c r="B16" s="1772">
        <v>803.76526426329997</v>
      </c>
      <c r="C16" s="1221">
        <f t="shared" si="0"/>
        <v>3383.9118388566003</v>
      </c>
      <c r="D16" s="1492">
        <v>1336.307</v>
      </c>
      <c r="E16" s="1327">
        <v>0</v>
      </c>
      <c r="F16" s="1327">
        <v>35.692999999999998</v>
      </c>
      <c r="G16" s="1327">
        <v>0</v>
      </c>
      <c r="H16" s="1327">
        <v>0</v>
      </c>
      <c r="I16" s="1559">
        <v>4.7069999999999999</v>
      </c>
      <c r="J16" s="1492">
        <v>2007.2048388566</v>
      </c>
      <c r="K16" s="873">
        <v>194</v>
      </c>
    </row>
    <row r="17" spans="1:13" ht="12.75" customHeight="1" x14ac:dyDescent="0.2">
      <c r="A17" s="51" t="s">
        <v>1160</v>
      </c>
      <c r="B17" s="1772">
        <v>639.58058327000003</v>
      </c>
      <c r="C17" s="1221">
        <f t="shared" si="0"/>
        <v>4001.4146597078452</v>
      </c>
      <c r="D17" s="1492">
        <v>348.09800000000001</v>
      </c>
      <c r="E17" s="1327">
        <v>0</v>
      </c>
      <c r="F17" s="1327">
        <v>3.2000000000000001E-2</v>
      </c>
      <c r="G17" s="1327">
        <v>0</v>
      </c>
      <c r="H17" s="1327">
        <v>0</v>
      </c>
      <c r="I17" s="1559">
        <v>11.746</v>
      </c>
      <c r="J17" s="1492">
        <v>3641.538659707845</v>
      </c>
      <c r="K17" s="873">
        <v>216</v>
      </c>
    </row>
    <row r="18" spans="1:13" ht="12.75" customHeight="1" x14ac:dyDescent="0.2">
      <c r="A18" s="51" t="s">
        <v>1161</v>
      </c>
      <c r="B18" s="1772">
        <v>34619.345600708002</v>
      </c>
      <c r="C18" s="1221">
        <f t="shared" si="0"/>
        <v>349569.21759494167</v>
      </c>
      <c r="D18" s="1492">
        <v>121923.55899999999</v>
      </c>
      <c r="E18" s="1327">
        <v>6495.5034500000002</v>
      </c>
      <c r="F18" s="1327">
        <v>13667.236000000001</v>
      </c>
      <c r="G18" s="1327">
        <v>0</v>
      </c>
      <c r="H18" s="1327">
        <v>12930.26297</v>
      </c>
      <c r="I18" s="1559">
        <v>2498.7660000000001</v>
      </c>
      <c r="J18" s="1492">
        <v>192053.89017494165</v>
      </c>
      <c r="K18" s="873">
        <v>13705</v>
      </c>
    </row>
    <row r="19" spans="1:13" ht="12.75" customHeight="1" x14ac:dyDescent="0.2">
      <c r="A19" s="51" t="s">
        <v>1162</v>
      </c>
      <c r="B19" s="1772">
        <v>1285.9622699089</v>
      </c>
      <c r="C19" s="1221">
        <f t="shared" si="0"/>
        <v>5521.2895601784412</v>
      </c>
      <c r="D19" s="1492">
        <v>2107.6060000000002</v>
      </c>
      <c r="E19" s="1327">
        <v>0</v>
      </c>
      <c r="F19" s="1327">
        <v>139.29400000000001</v>
      </c>
      <c r="G19" s="1327">
        <v>0</v>
      </c>
      <c r="H19" s="1327">
        <v>0</v>
      </c>
      <c r="I19" s="1559">
        <v>122.31399999999999</v>
      </c>
      <c r="J19" s="1492">
        <v>3152.0755601784413</v>
      </c>
      <c r="K19" s="873">
        <v>304</v>
      </c>
    </row>
    <row r="20" spans="1:13" ht="12.75" customHeight="1" x14ac:dyDescent="0.2">
      <c r="A20" s="51" t="s">
        <v>1163</v>
      </c>
      <c r="B20" s="1772">
        <v>5728.8088629689992</v>
      </c>
      <c r="C20" s="1221">
        <f t="shared" si="0"/>
        <v>42920.990770586242</v>
      </c>
      <c r="D20" s="1492">
        <v>18444.925999999999</v>
      </c>
      <c r="E20" s="1327">
        <v>0</v>
      </c>
      <c r="F20" s="1327">
        <v>1323.2439999999999</v>
      </c>
      <c r="G20" s="1327">
        <v>0</v>
      </c>
      <c r="H20" s="1327">
        <v>0</v>
      </c>
      <c r="I20" s="1559">
        <v>345.92500000000001</v>
      </c>
      <c r="J20" s="1492">
        <v>22806.895770586245</v>
      </c>
      <c r="K20" s="873">
        <v>1943</v>
      </c>
    </row>
    <row r="21" spans="1:13" ht="12.75" customHeight="1" x14ac:dyDescent="0.2">
      <c r="A21" s="378"/>
      <c r="B21" s="379"/>
      <c r="C21" s="1039"/>
      <c r="D21" s="1039"/>
      <c r="E21" s="1039"/>
      <c r="F21" s="1039"/>
      <c r="G21" s="1039"/>
      <c r="H21" s="1039"/>
      <c r="I21" s="1263"/>
      <c r="J21" s="1040"/>
      <c r="K21" s="760"/>
    </row>
    <row r="22" spans="1:13" ht="12.75" customHeight="1" x14ac:dyDescent="0.2">
      <c r="A22" s="380" t="s">
        <v>2042</v>
      </c>
      <c r="B22" s="381">
        <f>SUM(B4:B20)</f>
        <v>225072.73161627509</v>
      </c>
      <c r="C22" s="1328">
        <f t="shared" ref="C22:J22" si="1">SUM(C4:C20)</f>
        <v>1885150.9247617333</v>
      </c>
      <c r="D22" s="1328">
        <f t="shared" si="1"/>
        <v>818843.69</v>
      </c>
      <c r="E22" s="1328">
        <f t="shared" si="1"/>
        <v>27881.752840000001</v>
      </c>
      <c r="F22" s="1328">
        <f t="shared" si="1"/>
        <v>107052.54700000001</v>
      </c>
      <c r="G22" s="1328">
        <f t="shared" si="1"/>
        <v>0</v>
      </c>
      <c r="H22" s="1328">
        <f t="shared" si="1"/>
        <v>14560.906719999999</v>
      </c>
      <c r="I22" s="1329">
        <f t="shared" si="1"/>
        <v>12546.987999999999</v>
      </c>
      <c r="J22" s="1330">
        <f t="shared" si="1"/>
        <v>904265.04020173312</v>
      </c>
      <c r="K22" s="1004">
        <f>SUM(K4:K20)</f>
        <v>71894</v>
      </c>
    </row>
    <row r="23" spans="1:13" ht="12.75" customHeight="1" thickBot="1" x14ac:dyDescent="0.25">
      <c r="A23" s="382"/>
      <c r="B23" s="383"/>
      <c r="C23" s="1044"/>
      <c r="D23" s="1331"/>
      <c r="E23" s="1331"/>
      <c r="F23" s="1331"/>
      <c r="G23" s="1331"/>
      <c r="H23" s="1331"/>
      <c r="I23" s="1560"/>
      <c r="J23" s="1332"/>
      <c r="K23" s="761"/>
    </row>
    <row r="24" spans="1:13" ht="12.75" customHeight="1" x14ac:dyDescent="0.2">
      <c r="A24" s="107" t="s">
        <v>285</v>
      </c>
      <c r="B24" s="1775">
        <v>46620.128829425201</v>
      </c>
      <c r="C24" s="1221">
        <f>SUM(D24:J24)</f>
        <v>406330.02925344429</v>
      </c>
      <c r="D24" s="1492">
        <v>172505.17371643073</v>
      </c>
      <c r="E24" s="1035">
        <v>215.64857999999998</v>
      </c>
      <c r="F24" s="1036">
        <v>25746.492016478442</v>
      </c>
      <c r="G24" s="1036">
        <v>0</v>
      </c>
      <c r="H24" s="1035">
        <v>0</v>
      </c>
      <c r="I24" s="1515">
        <v>2446.8141958389501</v>
      </c>
      <c r="J24" s="1492">
        <v>205415.90074469615</v>
      </c>
      <c r="K24" s="873">
        <v>14695</v>
      </c>
    </row>
    <row r="25" spans="1:13" ht="12.75" customHeight="1" x14ac:dyDescent="0.2">
      <c r="A25" s="107" t="s">
        <v>286</v>
      </c>
      <c r="B25" s="1775">
        <v>62832.358779174901</v>
      </c>
      <c r="C25" s="1221">
        <f t="shared" ref="C25:C27" si="2">SUM(D25:J25)</f>
        <v>545095.65848813043</v>
      </c>
      <c r="D25" s="1492">
        <v>206015.99751105989</v>
      </c>
      <c r="E25" s="1035">
        <v>6495.5034500000002</v>
      </c>
      <c r="F25" s="1036">
        <v>20253.564686258913</v>
      </c>
      <c r="G25" s="1036">
        <v>0</v>
      </c>
      <c r="H25" s="1035">
        <v>12930.26297</v>
      </c>
      <c r="I25" s="1515">
        <v>3785.1043609094522</v>
      </c>
      <c r="J25" s="1492">
        <v>295615.22550990217</v>
      </c>
      <c r="K25" s="873">
        <v>22661</v>
      </c>
      <c r="M25" s="16"/>
    </row>
    <row r="26" spans="1:13" ht="12.75" customHeight="1" x14ac:dyDescent="0.2">
      <c r="A26" s="107" t="s">
        <v>287</v>
      </c>
      <c r="B26" s="1775">
        <v>54839.021204923847</v>
      </c>
      <c r="C26" s="1221">
        <f t="shared" si="2"/>
        <v>425298.03325927944</v>
      </c>
      <c r="D26" s="1492">
        <v>228417.90243943548</v>
      </c>
      <c r="E26" s="1035">
        <v>2100.71803</v>
      </c>
      <c r="F26" s="1036">
        <v>34091.497517894633</v>
      </c>
      <c r="G26" s="1036">
        <v>0</v>
      </c>
      <c r="H26" s="1035">
        <v>0</v>
      </c>
      <c r="I26" s="1515">
        <v>3239.8806031829367</v>
      </c>
      <c r="J26" s="1492">
        <v>157448.03466876643</v>
      </c>
      <c r="K26" s="873">
        <v>14847</v>
      </c>
      <c r="M26" s="16"/>
    </row>
    <row r="27" spans="1:13" ht="12.75" customHeight="1" x14ac:dyDescent="0.2">
      <c r="A27" s="489" t="s">
        <v>288</v>
      </c>
      <c r="B27" s="1775">
        <v>60781.222802751159</v>
      </c>
      <c r="C27" s="1221">
        <f t="shared" si="2"/>
        <v>508427.20376087888</v>
      </c>
      <c r="D27" s="1492">
        <v>211904.61633307385</v>
      </c>
      <c r="E27" s="1035">
        <v>19069.88278</v>
      </c>
      <c r="F27" s="1036">
        <v>26960.992779368014</v>
      </c>
      <c r="G27" s="1036">
        <v>0</v>
      </c>
      <c r="H27" s="1333">
        <v>1630.64375</v>
      </c>
      <c r="I27" s="1515">
        <v>3075.1888400686603</v>
      </c>
      <c r="J27" s="1492">
        <v>245785.87927836835</v>
      </c>
      <c r="K27" s="873">
        <v>19691</v>
      </c>
    </row>
    <row r="28" spans="1:13" ht="12.75" customHeight="1" x14ac:dyDescent="0.2">
      <c r="A28" s="107"/>
      <c r="B28" s="5"/>
      <c r="C28" s="1039"/>
      <c r="D28" s="1283"/>
      <c r="E28" s="1039"/>
      <c r="F28" s="1283"/>
      <c r="G28" s="1283"/>
      <c r="H28" s="1334"/>
      <c r="I28" s="1263"/>
      <c r="J28" s="1335"/>
      <c r="K28" s="11"/>
    </row>
    <row r="29" spans="1:13" ht="12.75" customHeight="1" x14ac:dyDescent="0.2">
      <c r="A29" s="380" t="s">
        <v>2042</v>
      </c>
      <c r="B29" s="381">
        <f>SUM(B24:B27)</f>
        <v>225072.73161627509</v>
      </c>
      <c r="C29" s="1328">
        <f t="shared" ref="C29:K29" si="3">SUM(C24:C27)</f>
        <v>1885150.924761733</v>
      </c>
      <c r="D29" s="1328">
        <f t="shared" si="3"/>
        <v>818843.69</v>
      </c>
      <c r="E29" s="1328">
        <f t="shared" si="3"/>
        <v>27881.752840000001</v>
      </c>
      <c r="F29" s="1328">
        <f t="shared" si="3"/>
        <v>107052.54699999999</v>
      </c>
      <c r="G29" s="1328">
        <f t="shared" si="3"/>
        <v>0</v>
      </c>
      <c r="H29" s="1328">
        <f t="shared" si="3"/>
        <v>14560.906719999999</v>
      </c>
      <c r="I29" s="1329">
        <f t="shared" si="3"/>
        <v>12546.987999999999</v>
      </c>
      <c r="J29" s="1330">
        <f t="shared" si="3"/>
        <v>904265.04020173312</v>
      </c>
      <c r="K29" s="1004">
        <f t="shared" si="3"/>
        <v>71894</v>
      </c>
    </row>
    <row r="30" spans="1:13" ht="12.75" customHeight="1" thickBot="1" x14ac:dyDescent="0.25">
      <c r="A30" s="384"/>
      <c r="B30" s="385"/>
      <c r="C30" s="386"/>
      <c r="D30" s="386"/>
      <c r="E30" s="386"/>
      <c r="F30" s="386"/>
      <c r="G30" s="386"/>
      <c r="H30" s="386"/>
      <c r="I30" s="1561"/>
      <c r="J30" s="635"/>
      <c r="K30" s="762"/>
    </row>
    <row r="31" spans="1:13" ht="12.75" customHeight="1" x14ac:dyDescent="0.2">
      <c r="A31" s="672"/>
      <c r="B31" s="673"/>
      <c r="C31" s="674"/>
      <c r="D31" s="674"/>
      <c r="E31" s="674"/>
      <c r="F31" s="674"/>
      <c r="G31" s="674"/>
      <c r="H31" s="674"/>
      <c r="I31" s="674"/>
      <c r="J31" s="674"/>
      <c r="K31" s="682"/>
    </row>
    <row r="32" spans="1:13" x14ac:dyDescent="0.2">
      <c r="A32" s="676" t="s">
        <v>2064</v>
      </c>
      <c r="B32" s="615"/>
      <c r="C32" s="272"/>
      <c r="D32" s="272"/>
      <c r="E32" s="272"/>
      <c r="F32" s="272"/>
      <c r="G32" s="272"/>
      <c r="H32" s="272"/>
      <c r="I32" s="1741"/>
      <c r="J32" s="1741"/>
      <c r="K32" s="683"/>
    </row>
    <row r="33" spans="1:15" ht="12" customHeight="1" x14ac:dyDescent="0.2">
      <c r="A33" s="1830" t="s">
        <v>2113</v>
      </c>
      <c r="B33" s="1828"/>
      <c r="C33" s="1828"/>
      <c r="D33" s="1828"/>
      <c r="E33" s="1828"/>
      <c r="F33" s="1828"/>
      <c r="G33" s="1828"/>
      <c r="H33" s="1828"/>
      <c r="I33" s="1829"/>
      <c r="J33" s="1830"/>
      <c r="K33" s="1829"/>
    </row>
    <row r="34" spans="1:15" ht="36" customHeight="1" x14ac:dyDescent="0.2">
      <c r="A34" s="1827" t="s">
        <v>2085</v>
      </c>
      <c r="B34" s="1828"/>
      <c r="C34" s="1828"/>
      <c r="D34" s="1828"/>
      <c r="E34" s="1828"/>
      <c r="F34" s="1828"/>
      <c r="G34" s="1828"/>
      <c r="H34" s="1828"/>
      <c r="I34" s="1829"/>
      <c r="J34" s="1830"/>
      <c r="K34" s="1829"/>
    </row>
    <row r="35" spans="1:15" ht="12.75" customHeight="1" x14ac:dyDescent="0.2">
      <c r="A35" s="1830" t="s">
        <v>1248</v>
      </c>
      <c r="B35" s="1828"/>
      <c r="C35" s="1828"/>
      <c r="D35" s="1828"/>
      <c r="E35" s="1828"/>
      <c r="F35" s="1828"/>
      <c r="G35" s="1828"/>
      <c r="H35" s="1828"/>
      <c r="I35" s="1829"/>
      <c r="J35" s="1830"/>
      <c r="K35" s="1829"/>
    </row>
    <row r="36" spans="1:15" ht="36" customHeight="1" x14ac:dyDescent="0.2">
      <c r="A36" s="1827" t="s">
        <v>2110</v>
      </c>
      <c r="B36" s="1828"/>
      <c r="C36" s="1828"/>
      <c r="D36" s="1828"/>
      <c r="E36" s="1828"/>
      <c r="F36" s="1828"/>
      <c r="G36" s="1828"/>
      <c r="H36" s="1828"/>
      <c r="I36" s="1829"/>
      <c r="J36" s="1830"/>
      <c r="K36" s="1829"/>
      <c r="N36" s="17"/>
    </row>
    <row r="37" spans="1:15" ht="12" customHeight="1" x14ac:dyDescent="0.2">
      <c r="A37" s="1830" t="s">
        <v>2080</v>
      </c>
      <c r="B37" s="1828"/>
      <c r="C37" s="1828"/>
      <c r="D37" s="1828"/>
      <c r="E37" s="1828"/>
      <c r="F37" s="1828"/>
      <c r="G37" s="1828"/>
      <c r="H37" s="1828"/>
      <c r="I37" s="1829"/>
      <c r="J37" s="1830"/>
      <c r="K37" s="1829"/>
      <c r="L37" s="15"/>
      <c r="M37" s="15"/>
      <c r="N37" s="15"/>
      <c r="O37" s="15"/>
    </row>
    <row r="38" spans="1:15" ht="24" customHeight="1" x14ac:dyDescent="0.2">
      <c r="A38" s="1827" t="s">
        <v>2089</v>
      </c>
      <c r="B38" s="1828"/>
      <c r="C38" s="1828"/>
      <c r="D38" s="1828"/>
      <c r="E38" s="1828"/>
      <c r="F38" s="1828"/>
      <c r="G38" s="1828"/>
      <c r="H38" s="1828"/>
      <c r="I38" s="1829"/>
      <c r="J38" s="1830"/>
      <c r="K38" s="1829"/>
    </row>
    <row r="39" spans="1:15" ht="24" customHeight="1" x14ac:dyDescent="0.2">
      <c r="A39" s="1827" t="s">
        <v>1249</v>
      </c>
      <c r="B39" s="1828"/>
      <c r="C39" s="1828"/>
      <c r="D39" s="1828"/>
      <c r="E39" s="1828"/>
      <c r="F39" s="1828"/>
      <c r="G39" s="1828"/>
      <c r="H39" s="1828"/>
      <c r="I39" s="1829"/>
      <c r="J39" s="1830"/>
      <c r="K39" s="1829"/>
    </row>
    <row r="40" spans="1:15" ht="12" customHeight="1" x14ac:dyDescent="0.2">
      <c r="A40" s="1830" t="s">
        <v>2140</v>
      </c>
      <c r="B40" s="1828"/>
      <c r="C40" s="1828"/>
      <c r="D40" s="1828"/>
      <c r="E40" s="1828"/>
      <c r="F40" s="1828"/>
      <c r="G40" s="1828"/>
      <c r="H40" s="1828"/>
      <c r="I40" s="1829"/>
      <c r="J40" s="1830"/>
      <c r="K40" s="1829"/>
    </row>
    <row r="41" spans="1:15" x14ac:dyDescent="0.2">
      <c r="A41" s="42"/>
      <c r="B41" s="387"/>
      <c r="C41" s="388"/>
      <c r="D41" s="377"/>
      <c r="E41" s="377"/>
      <c r="F41" s="377"/>
      <c r="G41" s="377"/>
      <c r="H41" s="377"/>
      <c r="I41" s="1694"/>
      <c r="J41" s="1694"/>
      <c r="K41" s="763"/>
    </row>
    <row r="42" spans="1:15" x14ac:dyDescent="0.2">
      <c r="B42" s="387"/>
      <c r="C42" s="388"/>
      <c r="D42" s="377"/>
      <c r="E42" s="377"/>
      <c r="F42" s="377"/>
      <c r="G42" s="377"/>
      <c r="H42" s="377"/>
      <c r="I42" s="377"/>
      <c r="J42" s="377"/>
      <c r="K42" s="763"/>
    </row>
    <row r="43" spans="1:15" x14ac:dyDescent="0.2">
      <c r="A43" s="43"/>
      <c r="B43" s="387"/>
      <c r="C43" s="388"/>
      <c r="D43" s="377"/>
      <c r="E43" s="377"/>
      <c r="F43" s="377"/>
      <c r="G43" s="377"/>
      <c r="H43" s="377"/>
      <c r="I43" s="377"/>
      <c r="J43" s="377"/>
      <c r="K43" s="763"/>
    </row>
    <row r="44" spans="1:15" x14ac:dyDescent="0.2">
      <c r="I44" s="19"/>
      <c r="J44" s="19"/>
    </row>
    <row r="45" spans="1:15" x14ac:dyDescent="0.2">
      <c r="B45" s="112"/>
      <c r="C45" s="137"/>
      <c r="D45" s="138"/>
      <c r="E45" s="138"/>
      <c r="F45" s="138"/>
      <c r="G45" s="138"/>
      <c r="H45" s="138"/>
      <c r="I45" s="138"/>
      <c r="J45" s="138"/>
      <c r="K45" s="574"/>
    </row>
    <row r="46" spans="1:15" x14ac:dyDescent="0.2">
      <c r="A46" s="46"/>
      <c r="B46" s="112"/>
      <c r="C46" s="137"/>
      <c r="D46" s="138"/>
      <c r="E46" s="138"/>
      <c r="F46" s="138"/>
      <c r="G46" s="138"/>
      <c r="H46" s="138"/>
      <c r="I46" s="138"/>
      <c r="J46" s="138"/>
      <c r="K46" s="574"/>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33:K33"/>
    <mergeCell ref="A34:K34"/>
    <mergeCell ref="A40:K40"/>
    <mergeCell ref="A38:K38"/>
    <mergeCell ref="A39:K39"/>
    <mergeCell ref="A35:K35"/>
    <mergeCell ref="A36:K36"/>
    <mergeCell ref="A37:K3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0" max="10"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62" t="s">
        <v>1205</v>
      </c>
      <c r="B4" s="1772">
        <v>19076.409524459999</v>
      </c>
      <c r="C4" s="1221">
        <f>SUM(D4:J4)</f>
        <v>136304.94104123264</v>
      </c>
      <c r="D4" s="1492">
        <v>42616.658000000003</v>
      </c>
      <c r="E4" s="1336">
        <v>12.25911</v>
      </c>
      <c r="F4" s="1336">
        <v>7996.2550000000001</v>
      </c>
      <c r="G4" s="1336">
        <v>0</v>
      </c>
      <c r="H4" s="1336">
        <v>5903.6953800000001</v>
      </c>
      <c r="I4" s="1555">
        <v>2038.989</v>
      </c>
      <c r="J4" s="1492">
        <v>77737.084551232634</v>
      </c>
      <c r="K4" s="920">
        <v>4632</v>
      </c>
    </row>
    <row r="5" spans="1:11" ht="12.75" customHeight="1" x14ac:dyDescent="0.2">
      <c r="A5" s="51" t="s">
        <v>864</v>
      </c>
      <c r="B5" s="1772">
        <v>4090.8372438729998</v>
      </c>
      <c r="C5" s="1221">
        <f t="shared" ref="C5:C65" si="0">SUM(D5:J5)</f>
        <v>32920.421555611363</v>
      </c>
      <c r="D5" s="1492">
        <v>15125.86</v>
      </c>
      <c r="E5" s="1336">
        <v>0</v>
      </c>
      <c r="F5" s="1336">
        <v>1103.0920000000001</v>
      </c>
      <c r="G5" s="1336">
        <v>0</v>
      </c>
      <c r="H5" s="1336">
        <v>0</v>
      </c>
      <c r="I5" s="1556">
        <v>404.93400000000003</v>
      </c>
      <c r="J5" s="1492">
        <v>16286.535555611359</v>
      </c>
      <c r="K5" s="921">
        <v>1491</v>
      </c>
    </row>
    <row r="6" spans="1:11" ht="12.75" customHeight="1" x14ac:dyDescent="0.2">
      <c r="A6" s="51" t="s">
        <v>1206</v>
      </c>
      <c r="B6" s="1772">
        <v>33628.067181402002</v>
      </c>
      <c r="C6" s="1221">
        <f t="shared" si="0"/>
        <v>400073.50102759071</v>
      </c>
      <c r="D6" s="1492">
        <v>93629.574999999997</v>
      </c>
      <c r="E6" s="1336">
        <v>94.700100000000006</v>
      </c>
      <c r="F6" s="1336">
        <v>50710.567000000003</v>
      </c>
      <c r="G6" s="1336">
        <v>0</v>
      </c>
      <c r="H6" s="1336">
        <v>2484.9100500000004</v>
      </c>
      <c r="I6" s="1556">
        <v>1603.4739999999999</v>
      </c>
      <c r="J6" s="1492">
        <v>251550.27487759074</v>
      </c>
      <c r="K6" s="921">
        <v>10709</v>
      </c>
    </row>
    <row r="7" spans="1:11" ht="12.75" customHeight="1" x14ac:dyDescent="0.2">
      <c r="A7" s="51" t="s">
        <v>1207</v>
      </c>
      <c r="B7" s="1772">
        <v>14378.965021671</v>
      </c>
      <c r="C7" s="1221">
        <f t="shared" si="0"/>
        <v>59422.875795069805</v>
      </c>
      <c r="D7" s="1492">
        <v>34501.341999999997</v>
      </c>
      <c r="E7" s="1336">
        <v>0</v>
      </c>
      <c r="F7" s="1336">
        <v>3405.6439999999998</v>
      </c>
      <c r="G7" s="1336">
        <v>0</v>
      </c>
      <c r="H7" s="1336">
        <v>0</v>
      </c>
      <c r="I7" s="1556">
        <v>797.00300000000004</v>
      </c>
      <c r="J7" s="1492">
        <v>20718.886795069815</v>
      </c>
      <c r="K7" s="921">
        <v>3220</v>
      </c>
    </row>
    <row r="8" spans="1:11" ht="12.75" customHeight="1" x14ac:dyDescent="0.2">
      <c r="A8" s="51" t="s">
        <v>1208</v>
      </c>
      <c r="B8" s="1772">
        <v>7274.4662971429989</v>
      </c>
      <c r="C8" s="1221">
        <f t="shared" si="0"/>
        <v>51719.446880921387</v>
      </c>
      <c r="D8" s="1492">
        <v>27613.780999999999</v>
      </c>
      <c r="E8" s="1336">
        <v>0</v>
      </c>
      <c r="F8" s="1336">
        <v>1713.771</v>
      </c>
      <c r="G8" s="1336">
        <v>0</v>
      </c>
      <c r="H8" s="1336">
        <v>0</v>
      </c>
      <c r="I8" s="1556">
        <v>349.25599999999997</v>
      </c>
      <c r="J8" s="1492">
        <v>22042.63888092139</v>
      </c>
      <c r="K8" s="921">
        <v>2368</v>
      </c>
    </row>
    <row r="9" spans="1:11" ht="12.75" customHeight="1" x14ac:dyDescent="0.2">
      <c r="A9" s="51" t="s">
        <v>1209</v>
      </c>
      <c r="B9" s="1772">
        <v>6409.0578875571</v>
      </c>
      <c r="C9" s="1221">
        <f t="shared" si="0"/>
        <v>34925.209638165281</v>
      </c>
      <c r="D9" s="1492">
        <v>15470.424000000001</v>
      </c>
      <c r="E9" s="1336">
        <v>0</v>
      </c>
      <c r="F9" s="1336">
        <v>1430.5429999999999</v>
      </c>
      <c r="G9" s="1336">
        <v>0</v>
      </c>
      <c r="H9" s="1336">
        <v>0</v>
      </c>
      <c r="I9" s="1556">
        <v>458.83199999999999</v>
      </c>
      <c r="J9" s="1492">
        <v>17565.410638165285</v>
      </c>
      <c r="K9" s="921">
        <v>1910</v>
      </c>
    </row>
    <row r="10" spans="1:11" ht="12.75" customHeight="1" x14ac:dyDescent="0.2">
      <c r="A10" s="51" t="s">
        <v>702</v>
      </c>
      <c r="B10" s="1772">
        <v>10743.29906657</v>
      </c>
      <c r="C10" s="1221">
        <f t="shared" si="0"/>
        <v>80438.956389799714</v>
      </c>
      <c r="D10" s="1492">
        <v>43842.614999999998</v>
      </c>
      <c r="E10" s="1336">
        <v>0</v>
      </c>
      <c r="F10" s="1336">
        <v>2859.0349999999999</v>
      </c>
      <c r="G10" s="1336">
        <v>0</v>
      </c>
      <c r="H10" s="1336">
        <v>0</v>
      </c>
      <c r="I10" s="1556">
        <v>872.99800000000005</v>
      </c>
      <c r="J10" s="1492">
        <v>32864.30838979972</v>
      </c>
      <c r="K10" s="921">
        <v>3918</v>
      </c>
    </row>
    <row r="11" spans="1:11" ht="12.75" customHeight="1" x14ac:dyDescent="0.2">
      <c r="A11" s="51" t="s">
        <v>1210</v>
      </c>
      <c r="B11" s="1772">
        <v>7994.1780435940009</v>
      </c>
      <c r="C11" s="1221">
        <f t="shared" si="0"/>
        <v>55355.862212397413</v>
      </c>
      <c r="D11" s="1492">
        <v>27150.690999999999</v>
      </c>
      <c r="E11" s="1336">
        <v>0</v>
      </c>
      <c r="F11" s="1336">
        <v>2251.0889999999999</v>
      </c>
      <c r="G11" s="1336">
        <v>0</v>
      </c>
      <c r="H11" s="1336">
        <v>0</v>
      </c>
      <c r="I11" s="1556">
        <v>676.82799999999997</v>
      </c>
      <c r="J11" s="1492">
        <v>25277.254212397413</v>
      </c>
      <c r="K11" s="921">
        <v>2390</v>
      </c>
    </row>
    <row r="12" spans="1:11" ht="12.75" customHeight="1" x14ac:dyDescent="0.2">
      <c r="A12" s="51" t="s">
        <v>1211</v>
      </c>
      <c r="B12" s="1772">
        <v>4473.1388157580004</v>
      </c>
      <c r="C12" s="1221">
        <f t="shared" si="0"/>
        <v>23510.493012855222</v>
      </c>
      <c r="D12" s="1492">
        <v>12552.144</v>
      </c>
      <c r="E12" s="1336">
        <v>0</v>
      </c>
      <c r="F12" s="1336">
        <v>889.22900000000004</v>
      </c>
      <c r="G12" s="1336">
        <v>0</v>
      </c>
      <c r="H12" s="1336">
        <v>0</v>
      </c>
      <c r="I12" s="1556">
        <v>187.34</v>
      </c>
      <c r="J12" s="1492">
        <v>9881.7800128552208</v>
      </c>
      <c r="K12" s="921">
        <v>1022</v>
      </c>
    </row>
    <row r="13" spans="1:11" ht="12.75" customHeight="1" x14ac:dyDescent="0.2">
      <c r="A13" s="51" t="s">
        <v>565</v>
      </c>
      <c r="B13" s="1772">
        <v>6706.9465982350002</v>
      </c>
      <c r="C13" s="1221">
        <f t="shared" si="0"/>
        <v>39338.248237917549</v>
      </c>
      <c r="D13" s="1492">
        <v>26067.68</v>
      </c>
      <c r="E13" s="1336">
        <v>0</v>
      </c>
      <c r="F13" s="1336">
        <v>1412.66</v>
      </c>
      <c r="G13" s="1336">
        <v>0</v>
      </c>
      <c r="H13" s="1336">
        <v>0</v>
      </c>
      <c r="I13" s="1556">
        <v>700.96799999999996</v>
      </c>
      <c r="J13" s="1492">
        <v>11156.940237917546</v>
      </c>
      <c r="K13" s="921">
        <v>2053</v>
      </c>
    </row>
    <row r="14" spans="1:11" ht="12.75" customHeight="1" x14ac:dyDescent="0.2">
      <c r="A14" s="51" t="s">
        <v>0</v>
      </c>
      <c r="B14" s="1772">
        <v>4738.9500092050002</v>
      </c>
      <c r="C14" s="1221">
        <f t="shared" si="0"/>
        <v>23773.452173878213</v>
      </c>
      <c r="D14" s="1492">
        <v>9047.34</v>
      </c>
      <c r="E14" s="1336">
        <v>0</v>
      </c>
      <c r="F14" s="1336">
        <v>705.67499999999995</v>
      </c>
      <c r="G14" s="1336">
        <v>0</v>
      </c>
      <c r="H14" s="1336">
        <v>0</v>
      </c>
      <c r="I14" s="1556">
        <v>440.76400000000001</v>
      </c>
      <c r="J14" s="1492">
        <v>13579.673173878213</v>
      </c>
      <c r="K14" s="921">
        <v>1106</v>
      </c>
    </row>
    <row r="15" spans="1:11" ht="12.75" customHeight="1" x14ac:dyDescent="0.2">
      <c r="A15" s="51" t="s">
        <v>1212</v>
      </c>
      <c r="B15" s="1772">
        <v>3580.9727913019997</v>
      </c>
      <c r="C15" s="1221">
        <f t="shared" si="0"/>
        <v>21946.810341352655</v>
      </c>
      <c r="D15" s="1492">
        <v>9817.8490000000002</v>
      </c>
      <c r="E15" s="1336">
        <v>0</v>
      </c>
      <c r="F15" s="1336">
        <v>850.64</v>
      </c>
      <c r="G15" s="1336">
        <v>0</v>
      </c>
      <c r="H15" s="1336">
        <v>0</v>
      </c>
      <c r="I15" s="1556">
        <v>123.63</v>
      </c>
      <c r="J15" s="1492">
        <v>11154.691341352654</v>
      </c>
      <c r="K15" s="921">
        <v>1067</v>
      </c>
    </row>
    <row r="16" spans="1:11" ht="12.75" customHeight="1" x14ac:dyDescent="0.2">
      <c r="A16" s="51" t="s">
        <v>1</v>
      </c>
      <c r="B16" s="1772">
        <v>3609.9704817387001</v>
      </c>
      <c r="C16" s="1221">
        <f t="shared" si="0"/>
        <v>17255.941335105763</v>
      </c>
      <c r="D16" s="1492">
        <v>8801.6650000000009</v>
      </c>
      <c r="E16" s="1336">
        <v>0</v>
      </c>
      <c r="F16" s="1336">
        <v>605.76599999999996</v>
      </c>
      <c r="G16" s="1336">
        <v>0</v>
      </c>
      <c r="H16" s="1336">
        <v>0</v>
      </c>
      <c r="I16" s="1556">
        <v>403.09199999999998</v>
      </c>
      <c r="J16" s="1492">
        <v>7445.4183351057609</v>
      </c>
      <c r="K16" s="921">
        <v>850</v>
      </c>
    </row>
    <row r="17" spans="1:11" ht="12.75" customHeight="1" x14ac:dyDescent="0.2">
      <c r="A17" s="51" t="s">
        <v>1213</v>
      </c>
      <c r="B17" s="1772">
        <v>17574.058095683999</v>
      </c>
      <c r="C17" s="1221">
        <f t="shared" si="0"/>
        <v>127011.92067579056</v>
      </c>
      <c r="D17" s="1492">
        <v>39785.586000000003</v>
      </c>
      <c r="E17" s="1336">
        <v>0</v>
      </c>
      <c r="F17" s="1336">
        <v>10011.791999999999</v>
      </c>
      <c r="G17" s="1336">
        <v>0</v>
      </c>
      <c r="H17" s="1336">
        <v>528.44101999999998</v>
      </c>
      <c r="I17" s="1556">
        <v>1197.751</v>
      </c>
      <c r="J17" s="1492">
        <v>75488.350655790564</v>
      </c>
      <c r="K17" s="921">
        <v>4679</v>
      </c>
    </row>
    <row r="18" spans="1:11" ht="12.75" customHeight="1" x14ac:dyDescent="0.2">
      <c r="A18" s="51" t="s">
        <v>1214</v>
      </c>
      <c r="B18" s="1772">
        <v>61021.558100039998</v>
      </c>
      <c r="C18" s="1221">
        <f t="shared" si="0"/>
        <v>545434.97013245279</v>
      </c>
      <c r="D18" s="1492">
        <v>234601.96299999999</v>
      </c>
      <c r="E18" s="1336">
        <v>7039.5257599999995</v>
      </c>
      <c r="F18" s="1336">
        <v>25970.921999999999</v>
      </c>
      <c r="G18" s="1336">
        <v>0</v>
      </c>
      <c r="H18" s="1336">
        <v>38266.088580000003</v>
      </c>
      <c r="I18" s="1556">
        <v>6436.4939999999997</v>
      </c>
      <c r="J18" s="1492">
        <v>233119.97679245283</v>
      </c>
      <c r="K18" s="921">
        <v>18687</v>
      </c>
    </row>
    <row r="19" spans="1:11" ht="12.75" customHeight="1" x14ac:dyDescent="0.2">
      <c r="A19" s="51" t="s">
        <v>883</v>
      </c>
      <c r="B19" s="1772">
        <v>3828.2392840520997</v>
      </c>
      <c r="C19" s="1221">
        <f t="shared" si="0"/>
        <v>17745.110828646128</v>
      </c>
      <c r="D19" s="1492">
        <v>9718.1569999999992</v>
      </c>
      <c r="E19" s="1336">
        <v>0</v>
      </c>
      <c r="F19" s="1336">
        <v>756.64300000000003</v>
      </c>
      <c r="G19" s="1336">
        <v>0</v>
      </c>
      <c r="H19" s="1336">
        <v>0</v>
      </c>
      <c r="I19" s="1556">
        <v>180.99799999999999</v>
      </c>
      <c r="J19" s="1492">
        <v>7089.3128286461279</v>
      </c>
      <c r="K19" s="921">
        <v>920</v>
      </c>
    </row>
    <row r="20" spans="1:11" ht="12.75" customHeight="1" x14ac:dyDescent="0.2">
      <c r="A20" s="51" t="s">
        <v>78</v>
      </c>
      <c r="B20" s="1772">
        <v>3957.704035195</v>
      </c>
      <c r="C20" s="1221">
        <f t="shared" si="0"/>
        <v>23652.161327988611</v>
      </c>
      <c r="D20" s="1492">
        <v>13191.01</v>
      </c>
      <c r="E20" s="1336">
        <v>0</v>
      </c>
      <c r="F20" s="1336">
        <v>1172.1949999999999</v>
      </c>
      <c r="G20" s="1336">
        <v>0</v>
      </c>
      <c r="H20" s="1336">
        <v>0</v>
      </c>
      <c r="I20" s="1556">
        <v>292.78800000000001</v>
      </c>
      <c r="J20" s="1492">
        <v>8996.1683279886111</v>
      </c>
      <c r="K20" s="921">
        <v>1089</v>
      </c>
    </row>
    <row r="21" spans="1:11" ht="12.75" customHeight="1" x14ac:dyDescent="0.2">
      <c r="A21" s="51" t="s">
        <v>149</v>
      </c>
      <c r="B21" s="1772">
        <v>4487.2930676869</v>
      </c>
      <c r="C21" s="1221">
        <f t="shared" si="0"/>
        <v>20492.535601943826</v>
      </c>
      <c r="D21" s="1492">
        <v>10553.117</v>
      </c>
      <c r="E21" s="1336">
        <v>0</v>
      </c>
      <c r="F21" s="1336">
        <v>966.48099999999999</v>
      </c>
      <c r="G21" s="1336">
        <v>0</v>
      </c>
      <c r="H21" s="1336">
        <v>0</v>
      </c>
      <c r="I21" s="1556">
        <v>265.87900000000002</v>
      </c>
      <c r="J21" s="1492">
        <v>8707.0586019438251</v>
      </c>
      <c r="K21" s="921">
        <v>934</v>
      </c>
    </row>
    <row r="22" spans="1:11" ht="12.75" customHeight="1" x14ac:dyDescent="0.2">
      <c r="A22" s="51" t="s">
        <v>904</v>
      </c>
      <c r="B22" s="1772">
        <v>4138.5600910718003</v>
      </c>
      <c r="C22" s="1221">
        <f t="shared" si="0"/>
        <v>53119.272151439094</v>
      </c>
      <c r="D22" s="1492">
        <v>17805.556</v>
      </c>
      <c r="E22" s="1336">
        <v>1385.7038399999999</v>
      </c>
      <c r="F22" s="1336">
        <v>1539.7059999999999</v>
      </c>
      <c r="G22" s="1336">
        <v>0</v>
      </c>
      <c r="H22" s="1336">
        <v>279.22654</v>
      </c>
      <c r="I22" s="1556">
        <v>289.51600000000002</v>
      </c>
      <c r="J22" s="1492">
        <v>31819.563771439098</v>
      </c>
      <c r="K22" s="921">
        <v>1832</v>
      </c>
    </row>
    <row r="23" spans="1:11" ht="12.75" customHeight="1" x14ac:dyDescent="0.2">
      <c r="A23" s="51" t="s">
        <v>80</v>
      </c>
      <c r="B23" s="1772">
        <v>3942.4040990473</v>
      </c>
      <c r="C23" s="1221">
        <f t="shared" si="0"/>
        <v>25023.71229990961</v>
      </c>
      <c r="D23" s="1492">
        <v>10370.675999999999</v>
      </c>
      <c r="E23" s="1336">
        <v>0</v>
      </c>
      <c r="F23" s="1336">
        <v>855.11699999999996</v>
      </c>
      <c r="G23" s="1336">
        <v>0</v>
      </c>
      <c r="H23" s="1336">
        <v>0</v>
      </c>
      <c r="I23" s="1556">
        <v>311.65100000000001</v>
      </c>
      <c r="J23" s="1492">
        <v>13486.268299909612</v>
      </c>
      <c r="K23" s="921">
        <v>1108</v>
      </c>
    </row>
    <row r="24" spans="1:11" ht="12.75" customHeight="1" x14ac:dyDescent="0.2">
      <c r="A24" s="51" t="s">
        <v>381</v>
      </c>
      <c r="B24" s="1772">
        <v>612.43911658720003</v>
      </c>
      <c r="C24" s="1221">
        <f t="shared" si="0"/>
        <v>2047.5380595985339</v>
      </c>
      <c r="D24" s="1492">
        <v>820.47400000000005</v>
      </c>
      <c r="E24" s="1336">
        <v>0</v>
      </c>
      <c r="F24" s="1336">
        <v>24.382000000000001</v>
      </c>
      <c r="G24" s="1336">
        <v>0</v>
      </c>
      <c r="H24" s="1336">
        <v>0</v>
      </c>
      <c r="I24" s="1556">
        <v>38.890999999999998</v>
      </c>
      <c r="J24" s="1492">
        <v>1163.791059598534</v>
      </c>
      <c r="K24" s="921">
        <v>135</v>
      </c>
    </row>
    <row r="25" spans="1:11" ht="12.75" customHeight="1" x14ac:dyDescent="0.2">
      <c r="A25" s="51" t="s">
        <v>1215</v>
      </c>
      <c r="B25" s="1772">
        <v>5416.6844471469994</v>
      </c>
      <c r="C25" s="1221">
        <f t="shared" si="0"/>
        <v>26374.800151970248</v>
      </c>
      <c r="D25" s="1492">
        <v>13821.271000000001</v>
      </c>
      <c r="E25" s="1336">
        <v>0</v>
      </c>
      <c r="F25" s="1336">
        <v>999.95799999999997</v>
      </c>
      <c r="G25" s="1336">
        <v>0</v>
      </c>
      <c r="H25" s="1336">
        <v>0</v>
      </c>
      <c r="I25" s="1556">
        <v>214.73400000000001</v>
      </c>
      <c r="J25" s="1492">
        <v>11338.837151970247</v>
      </c>
      <c r="K25" s="921">
        <v>1264</v>
      </c>
    </row>
    <row r="26" spans="1:11" ht="12.75" customHeight="1" x14ac:dyDescent="0.2">
      <c r="A26" s="51" t="s">
        <v>85</v>
      </c>
      <c r="B26" s="1772">
        <v>14029.718840570999</v>
      </c>
      <c r="C26" s="1221">
        <f t="shared" si="0"/>
        <v>110587.70890808546</v>
      </c>
      <c r="D26" s="1492">
        <v>60440.485000000001</v>
      </c>
      <c r="E26" s="1336">
        <v>0</v>
      </c>
      <c r="F26" s="1336">
        <v>20760.713</v>
      </c>
      <c r="G26" s="1336">
        <v>0</v>
      </c>
      <c r="H26" s="1336">
        <v>0</v>
      </c>
      <c r="I26" s="1556">
        <v>708.09900000000005</v>
      </c>
      <c r="J26" s="1492">
        <v>28678.411908085458</v>
      </c>
      <c r="K26" s="921">
        <v>3865</v>
      </c>
    </row>
    <row r="27" spans="1:11" ht="12.75" customHeight="1" x14ac:dyDescent="0.2">
      <c r="A27" s="51" t="s">
        <v>201</v>
      </c>
      <c r="B27" s="1772">
        <v>48929.509125149998</v>
      </c>
      <c r="C27" s="1221">
        <f t="shared" si="0"/>
        <v>483404.32367045752</v>
      </c>
      <c r="D27" s="1492">
        <v>140419.28599999999</v>
      </c>
      <c r="E27" s="1336">
        <v>141.90091000000001</v>
      </c>
      <c r="F27" s="1336">
        <v>75032.123999999996</v>
      </c>
      <c r="G27" s="1336">
        <v>0</v>
      </c>
      <c r="H27" s="1336">
        <v>0</v>
      </c>
      <c r="I27" s="1556">
        <v>3978.6509999999998</v>
      </c>
      <c r="J27" s="1492">
        <v>263832.36176045751</v>
      </c>
      <c r="K27" s="921">
        <v>13008</v>
      </c>
    </row>
    <row r="28" spans="1:11" ht="12.75" customHeight="1" x14ac:dyDescent="0.2">
      <c r="A28" s="51" t="s">
        <v>547</v>
      </c>
      <c r="B28" s="1772">
        <v>2262.6229113099998</v>
      </c>
      <c r="C28" s="1221">
        <f t="shared" si="0"/>
        <v>15486.682673350726</v>
      </c>
      <c r="D28" s="1492">
        <v>8320.0869999999995</v>
      </c>
      <c r="E28" s="1336">
        <v>0</v>
      </c>
      <c r="F28" s="1336">
        <v>1317.74</v>
      </c>
      <c r="G28" s="1336">
        <v>0</v>
      </c>
      <c r="H28" s="1336">
        <v>0</v>
      </c>
      <c r="I28" s="1556">
        <v>91.826999999999998</v>
      </c>
      <c r="J28" s="1492">
        <v>5757.0286733507282</v>
      </c>
      <c r="K28" s="921">
        <v>720</v>
      </c>
    </row>
    <row r="29" spans="1:11" ht="12.75" customHeight="1" x14ac:dyDescent="0.2">
      <c r="A29" s="51" t="s">
        <v>585</v>
      </c>
      <c r="B29" s="1772">
        <v>4907.6821631439998</v>
      </c>
      <c r="C29" s="1221">
        <f t="shared" si="0"/>
        <v>24548.876012107325</v>
      </c>
      <c r="D29" s="1492">
        <v>11569.200999999999</v>
      </c>
      <c r="E29" s="1336">
        <v>0</v>
      </c>
      <c r="F29" s="1336">
        <v>1501.165</v>
      </c>
      <c r="G29" s="1336">
        <v>0</v>
      </c>
      <c r="H29" s="1336">
        <v>0</v>
      </c>
      <c r="I29" s="1556">
        <v>369.05099999999999</v>
      </c>
      <c r="J29" s="1492">
        <v>11109.459012107327</v>
      </c>
      <c r="K29" s="921">
        <v>1292</v>
      </c>
    </row>
    <row r="30" spans="1:11" ht="12.75" customHeight="1" x14ac:dyDescent="0.2">
      <c r="A30" s="51" t="s">
        <v>93</v>
      </c>
      <c r="B30" s="1772">
        <v>5295.2409912840003</v>
      </c>
      <c r="C30" s="1221">
        <f t="shared" si="0"/>
        <v>32147.784102819351</v>
      </c>
      <c r="D30" s="1492">
        <v>13494.081</v>
      </c>
      <c r="E30" s="1336">
        <v>0</v>
      </c>
      <c r="F30" s="1336">
        <v>1549.5160000000001</v>
      </c>
      <c r="G30" s="1336">
        <v>0</v>
      </c>
      <c r="H30" s="1336">
        <v>0</v>
      </c>
      <c r="I30" s="1556">
        <v>429.35899999999998</v>
      </c>
      <c r="J30" s="1492">
        <v>16674.828102819352</v>
      </c>
      <c r="K30" s="921">
        <v>1426</v>
      </c>
    </row>
    <row r="31" spans="1:11" ht="12.75" customHeight="1" x14ac:dyDescent="0.2">
      <c r="A31" s="51" t="s">
        <v>98</v>
      </c>
      <c r="B31" s="1772">
        <v>42670.726736770004</v>
      </c>
      <c r="C31" s="1221">
        <f t="shared" si="0"/>
        <v>217161.53948532237</v>
      </c>
      <c r="D31" s="1492">
        <v>103531.166</v>
      </c>
      <c r="E31" s="1336">
        <v>0</v>
      </c>
      <c r="F31" s="1336">
        <v>18291.870999999999</v>
      </c>
      <c r="G31" s="1336">
        <v>0</v>
      </c>
      <c r="H31" s="1336">
        <v>0</v>
      </c>
      <c r="I31" s="1556">
        <v>4695.4070000000002</v>
      </c>
      <c r="J31" s="1492">
        <v>90643.095485322381</v>
      </c>
      <c r="K31" s="921">
        <v>11100</v>
      </c>
    </row>
    <row r="32" spans="1:11" ht="12.75" customHeight="1" x14ac:dyDescent="0.2">
      <c r="A32" s="51" t="s">
        <v>99</v>
      </c>
      <c r="B32" s="1772">
        <v>3747.5993999432003</v>
      </c>
      <c r="C32" s="1221">
        <f t="shared" si="0"/>
        <v>21643.36256910054</v>
      </c>
      <c r="D32" s="1492">
        <v>11532.901</v>
      </c>
      <c r="E32" s="1336">
        <v>0</v>
      </c>
      <c r="F32" s="1336">
        <v>1167.934</v>
      </c>
      <c r="G32" s="1336">
        <v>0</v>
      </c>
      <c r="H32" s="1336">
        <v>0</v>
      </c>
      <c r="I32" s="1556">
        <v>322.91500000000002</v>
      </c>
      <c r="J32" s="1492">
        <v>8619.61256910054</v>
      </c>
      <c r="K32" s="921">
        <v>841</v>
      </c>
    </row>
    <row r="33" spans="1:11" ht="12.75" customHeight="1" x14ac:dyDescent="0.2">
      <c r="A33" s="51" t="s">
        <v>395</v>
      </c>
      <c r="B33" s="1772">
        <v>51866.20466358</v>
      </c>
      <c r="C33" s="1221">
        <f t="shared" si="0"/>
        <v>261730.11508808599</v>
      </c>
      <c r="D33" s="1492">
        <v>116465.686</v>
      </c>
      <c r="E33" s="1336">
        <v>0</v>
      </c>
      <c r="F33" s="1336">
        <v>31883.243999999999</v>
      </c>
      <c r="G33" s="1336">
        <v>0</v>
      </c>
      <c r="H33" s="1336">
        <v>0</v>
      </c>
      <c r="I33" s="1556">
        <v>12119.605</v>
      </c>
      <c r="J33" s="1492">
        <v>101261.58008808598</v>
      </c>
      <c r="K33" s="921">
        <v>10827</v>
      </c>
    </row>
    <row r="34" spans="1:11" ht="12.75" customHeight="1" x14ac:dyDescent="0.2">
      <c r="A34" s="51" t="s">
        <v>2046</v>
      </c>
      <c r="B34" s="1772">
        <v>35246.028361199998</v>
      </c>
      <c r="C34" s="1221">
        <f t="shared" si="0"/>
        <v>368496.80724343215</v>
      </c>
      <c r="D34" s="1492">
        <v>80211.243000000002</v>
      </c>
      <c r="E34" s="1336">
        <v>21925.788750000003</v>
      </c>
      <c r="F34" s="1336">
        <v>53047.031999999999</v>
      </c>
      <c r="G34" s="1336">
        <v>0</v>
      </c>
      <c r="H34" s="1336">
        <v>28110.570339999998</v>
      </c>
      <c r="I34" s="1556">
        <v>8647.6129999999994</v>
      </c>
      <c r="J34" s="1492">
        <v>176554.56015343216</v>
      </c>
      <c r="K34" s="921">
        <v>8801</v>
      </c>
    </row>
    <row r="35" spans="1:11" ht="12.75" customHeight="1" x14ac:dyDescent="0.2">
      <c r="A35" s="51" t="s">
        <v>1216</v>
      </c>
      <c r="B35" s="1772">
        <v>17878.528865205</v>
      </c>
      <c r="C35" s="1221">
        <f t="shared" si="0"/>
        <v>114703.48994108621</v>
      </c>
      <c r="D35" s="1492">
        <v>57555.226000000002</v>
      </c>
      <c r="E35" s="1336">
        <v>0</v>
      </c>
      <c r="F35" s="1336">
        <v>6893.0820000000003</v>
      </c>
      <c r="G35" s="1336">
        <v>0</v>
      </c>
      <c r="H35" s="1336">
        <v>0</v>
      </c>
      <c r="I35" s="1556">
        <v>1680.0119999999999</v>
      </c>
      <c r="J35" s="1492">
        <v>48575.169941086213</v>
      </c>
      <c r="K35" s="921">
        <v>4524</v>
      </c>
    </row>
    <row r="36" spans="1:11" ht="12.75" customHeight="1" x14ac:dyDescent="0.2">
      <c r="A36" s="51" t="s">
        <v>550</v>
      </c>
      <c r="B36" s="1772">
        <v>17371.044698382</v>
      </c>
      <c r="C36" s="1221">
        <f t="shared" si="0"/>
        <v>104585.06299575415</v>
      </c>
      <c r="D36" s="1492">
        <v>56318.743999999999</v>
      </c>
      <c r="E36" s="1336">
        <v>0</v>
      </c>
      <c r="F36" s="1336">
        <v>5898.268</v>
      </c>
      <c r="G36" s="1336">
        <v>0</v>
      </c>
      <c r="H36" s="1336">
        <v>0</v>
      </c>
      <c r="I36" s="1556">
        <v>1371.6510000000001</v>
      </c>
      <c r="J36" s="1492">
        <v>40996.39999575416</v>
      </c>
      <c r="K36" s="921">
        <v>4971</v>
      </c>
    </row>
    <row r="37" spans="1:11" ht="12.75" customHeight="1" x14ac:dyDescent="0.2">
      <c r="A37" s="51" t="s">
        <v>1217</v>
      </c>
      <c r="B37" s="1772">
        <v>28829.946648239998</v>
      </c>
      <c r="C37" s="1221">
        <f t="shared" si="0"/>
        <v>253553.56370893287</v>
      </c>
      <c r="D37" s="1492">
        <v>84571.827999999994</v>
      </c>
      <c r="E37" s="1336">
        <v>154.32929000000001</v>
      </c>
      <c r="F37" s="1336">
        <v>14858.9</v>
      </c>
      <c r="G37" s="1336">
        <v>0</v>
      </c>
      <c r="H37" s="1336">
        <v>1525.4322999999999</v>
      </c>
      <c r="I37" s="1556">
        <v>3484.1309999999999</v>
      </c>
      <c r="J37" s="1492">
        <v>148958.94311893289</v>
      </c>
      <c r="K37" s="921">
        <v>9598</v>
      </c>
    </row>
    <row r="38" spans="1:11" ht="12.75" customHeight="1" x14ac:dyDescent="0.2">
      <c r="A38" s="51" t="s">
        <v>1218</v>
      </c>
      <c r="B38" s="1772">
        <v>8180.2204593480001</v>
      </c>
      <c r="C38" s="1221">
        <f t="shared" si="0"/>
        <v>78452.849757671924</v>
      </c>
      <c r="D38" s="1492">
        <v>24211.517</v>
      </c>
      <c r="E38" s="1336">
        <v>0</v>
      </c>
      <c r="F38" s="1336">
        <v>2588.944</v>
      </c>
      <c r="G38" s="1336">
        <v>0</v>
      </c>
      <c r="H38" s="1336">
        <v>1122.79998</v>
      </c>
      <c r="I38" s="1556">
        <v>1022.196</v>
      </c>
      <c r="J38" s="1492">
        <v>49507.392777671921</v>
      </c>
      <c r="K38" s="921">
        <v>3090</v>
      </c>
    </row>
    <row r="39" spans="1:11" ht="12.75" customHeight="1" x14ac:dyDescent="0.2">
      <c r="A39" s="51" t="s">
        <v>214</v>
      </c>
      <c r="B39" s="1772">
        <v>22223.728309171001</v>
      </c>
      <c r="C39" s="1221">
        <f t="shared" si="0"/>
        <v>159404.8524765945</v>
      </c>
      <c r="D39" s="1492">
        <v>63388.391000000003</v>
      </c>
      <c r="E39" s="1336">
        <v>0</v>
      </c>
      <c r="F39" s="1336">
        <v>17132.448</v>
      </c>
      <c r="G39" s="1336">
        <v>0</v>
      </c>
      <c r="H39" s="1336">
        <v>0</v>
      </c>
      <c r="I39" s="1556">
        <v>2232.8470000000002</v>
      </c>
      <c r="J39" s="1492">
        <v>76651.166476594488</v>
      </c>
      <c r="K39" s="921">
        <v>5107</v>
      </c>
    </row>
    <row r="40" spans="1:11" ht="12.75" customHeight="1" x14ac:dyDescent="0.2">
      <c r="A40" s="51" t="s">
        <v>840</v>
      </c>
      <c r="B40" s="1772">
        <v>3164.3874665404001</v>
      </c>
      <c r="C40" s="1221">
        <f t="shared" si="0"/>
        <v>20826.50471650466</v>
      </c>
      <c r="D40" s="1492">
        <v>11388.588</v>
      </c>
      <c r="E40" s="1336">
        <v>0</v>
      </c>
      <c r="F40" s="1336">
        <v>850.33299999999997</v>
      </c>
      <c r="G40" s="1336">
        <v>0</v>
      </c>
      <c r="H40" s="1336">
        <v>0</v>
      </c>
      <c r="I40" s="1556">
        <v>73.072000000000003</v>
      </c>
      <c r="J40" s="1492">
        <v>8514.5117165046595</v>
      </c>
      <c r="K40" s="921">
        <v>952</v>
      </c>
    </row>
    <row r="41" spans="1:11" ht="12.75" customHeight="1" x14ac:dyDescent="0.2">
      <c r="A41" s="51" t="s">
        <v>1219</v>
      </c>
      <c r="B41" s="1772">
        <v>9956.3976371509998</v>
      </c>
      <c r="C41" s="1221">
        <f t="shared" si="0"/>
        <v>71958.744258528401</v>
      </c>
      <c r="D41" s="1492">
        <v>27737.53</v>
      </c>
      <c r="E41" s="1336">
        <v>0</v>
      </c>
      <c r="F41" s="1336">
        <v>3558.8939999999998</v>
      </c>
      <c r="G41" s="1336">
        <v>0</v>
      </c>
      <c r="H41" s="1336">
        <v>0</v>
      </c>
      <c r="I41" s="1556">
        <v>422.47500000000002</v>
      </c>
      <c r="J41" s="1492">
        <v>40239.84525852841</v>
      </c>
      <c r="K41" s="921">
        <v>3417</v>
      </c>
    </row>
    <row r="42" spans="1:11" ht="12.75" customHeight="1" x14ac:dyDescent="0.2">
      <c r="A42" s="51" t="s">
        <v>941</v>
      </c>
      <c r="B42" s="1772">
        <v>4365.5523826300005</v>
      </c>
      <c r="C42" s="1221">
        <f t="shared" si="0"/>
        <v>24565.063615700801</v>
      </c>
      <c r="D42" s="1492">
        <v>14460.549000000001</v>
      </c>
      <c r="E42" s="1336">
        <v>0</v>
      </c>
      <c r="F42" s="1336">
        <v>887.16200000000003</v>
      </c>
      <c r="G42" s="1336">
        <v>0</v>
      </c>
      <c r="H42" s="1336">
        <v>0</v>
      </c>
      <c r="I42" s="1556">
        <v>402.05399999999997</v>
      </c>
      <c r="J42" s="1492">
        <v>8815.2986157007999</v>
      </c>
      <c r="K42" s="921">
        <v>1009</v>
      </c>
    </row>
    <row r="43" spans="1:11" ht="12.75" customHeight="1" x14ac:dyDescent="0.2">
      <c r="A43" s="51" t="s">
        <v>402</v>
      </c>
      <c r="B43" s="1772">
        <v>4634.3933127765995</v>
      </c>
      <c r="C43" s="1221">
        <f t="shared" si="0"/>
        <v>27099.66809844413</v>
      </c>
      <c r="D43" s="1492">
        <v>12217.932000000001</v>
      </c>
      <c r="E43" s="1336">
        <v>0</v>
      </c>
      <c r="F43" s="1336">
        <v>1967.8219999999999</v>
      </c>
      <c r="G43" s="1336">
        <v>0</v>
      </c>
      <c r="H43" s="1336">
        <v>0</v>
      </c>
      <c r="I43" s="1556">
        <v>493.31900000000002</v>
      </c>
      <c r="J43" s="1492">
        <v>12420.59509844413</v>
      </c>
      <c r="K43" s="921">
        <v>1239</v>
      </c>
    </row>
    <row r="44" spans="1:11" ht="12.75" customHeight="1" x14ac:dyDescent="0.2">
      <c r="A44" s="51" t="s">
        <v>1220</v>
      </c>
      <c r="B44" s="1772">
        <v>53318.775026210002</v>
      </c>
      <c r="C44" s="1221">
        <f t="shared" si="0"/>
        <v>410579.57464376383</v>
      </c>
      <c r="D44" s="1492">
        <v>122421.63099999999</v>
      </c>
      <c r="E44" s="1336">
        <v>0</v>
      </c>
      <c r="F44" s="1336">
        <v>70494.251999999993</v>
      </c>
      <c r="G44" s="1336">
        <v>0</v>
      </c>
      <c r="H44" s="1336">
        <v>0</v>
      </c>
      <c r="I44" s="1556">
        <v>5654.7439999999997</v>
      </c>
      <c r="J44" s="1492">
        <v>212008.94764376382</v>
      </c>
      <c r="K44" s="921">
        <v>10989</v>
      </c>
    </row>
    <row r="45" spans="1:11" ht="12.75" customHeight="1" x14ac:dyDescent="0.2">
      <c r="A45" s="51" t="s">
        <v>1221</v>
      </c>
      <c r="B45" s="1772">
        <v>11797.229590112998</v>
      </c>
      <c r="C45" s="1221">
        <f t="shared" si="0"/>
        <v>69636.781515022696</v>
      </c>
      <c r="D45" s="1492">
        <v>27657.976999999999</v>
      </c>
      <c r="E45" s="1336">
        <v>0</v>
      </c>
      <c r="F45" s="1336">
        <v>4802.6279999999997</v>
      </c>
      <c r="G45" s="1336">
        <v>0</v>
      </c>
      <c r="H45" s="1336">
        <v>0</v>
      </c>
      <c r="I45" s="1556">
        <v>872.577</v>
      </c>
      <c r="J45" s="1492">
        <v>36303.599515022695</v>
      </c>
      <c r="K45" s="921">
        <v>2712</v>
      </c>
    </row>
    <row r="46" spans="1:11" ht="12.75" customHeight="1" x14ac:dyDescent="0.2">
      <c r="A46" s="51" t="s">
        <v>492</v>
      </c>
      <c r="B46" s="1772">
        <v>19388.84943491</v>
      </c>
      <c r="C46" s="1221">
        <f t="shared" si="0"/>
        <v>127824.32206627431</v>
      </c>
      <c r="D46" s="1492">
        <v>53285.319000000003</v>
      </c>
      <c r="E46" s="1336">
        <v>0</v>
      </c>
      <c r="F46" s="1336">
        <v>13882.334000000001</v>
      </c>
      <c r="G46" s="1336">
        <v>0</v>
      </c>
      <c r="H46" s="1336">
        <v>0</v>
      </c>
      <c r="I46" s="1556">
        <v>1415.854</v>
      </c>
      <c r="J46" s="1492">
        <v>59240.815066274299</v>
      </c>
      <c r="K46" s="921">
        <v>4022</v>
      </c>
    </row>
    <row r="47" spans="1:11" ht="12.75" customHeight="1" x14ac:dyDescent="0.2">
      <c r="A47" s="51" t="s">
        <v>1222</v>
      </c>
      <c r="B47" s="1772">
        <v>10014.281075125</v>
      </c>
      <c r="C47" s="1221">
        <f t="shared" si="0"/>
        <v>62573.54393456821</v>
      </c>
      <c r="D47" s="1492">
        <v>28245.73</v>
      </c>
      <c r="E47" s="1336">
        <v>0</v>
      </c>
      <c r="F47" s="1336">
        <v>5506.5730000000003</v>
      </c>
      <c r="G47" s="1336">
        <v>0</v>
      </c>
      <c r="H47" s="1336">
        <v>0</v>
      </c>
      <c r="I47" s="1556">
        <v>2091.855</v>
      </c>
      <c r="J47" s="1492">
        <v>26729.385934568207</v>
      </c>
      <c r="K47" s="921">
        <v>2992</v>
      </c>
    </row>
    <row r="48" spans="1:11" ht="12.75" customHeight="1" x14ac:dyDescent="0.2">
      <c r="A48" s="51" t="s">
        <v>1581</v>
      </c>
      <c r="B48" s="1772">
        <v>9080.1735981220008</v>
      </c>
      <c r="C48" s="1221">
        <f t="shared" si="0"/>
        <v>54430.592528257555</v>
      </c>
      <c r="D48" s="1492">
        <v>34548.493999999999</v>
      </c>
      <c r="E48" s="1336">
        <v>0</v>
      </c>
      <c r="F48" s="1336">
        <v>2963.2060000000001</v>
      </c>
      <c r="G48" s="1336">
        <v>0</v>
      </c>
      <c r="H48" s="1336">
        <v>0</v>
      </c>
      <c r="I48" s="1556">
        <v>414.85500000000002</v>
      </c>
      <c r="J48" s="1492">
        <v>16504.037528257555</v>
      </c>
      <c r="K48" s="921">
        <v>2326</v>
      </c>
    </row>
    <row r="49" spans="1:11" ht="12.75" customHeight="1" x14ac:dyDescent="0.2">
      <c r="A49" s="51" t="s">
        <v>1223</v>
      </c>
      <c r="B49" s="1772">
        <v>17702.030134781999</v>
      </c>
      <c r="C49" s="1221">
        <f t="shared" si="0"/>
        <v>79980.874828848464</v>
      </c>
      <c r="D49" s="1492">
        <v>37989.74</v>
      </c>
      <c r="E49" s="1336">
        <v>0</v>
      </c>
      <c r="F49" s="1336">
        <v>6748.9489999999996</v>
      </c>
      <c r="G49" s="1336">
        <v>0</v>
      </c>
      <c r="H49" s="1336">
        <v>0</v>
      </c>
      <c r="I49" s="1556">
        <v>2051.0369999999998</v>
      </c>
      <c r="J49" s="1492">
        <v>33191.148828848462</v>
      </c>
      <c r="K49" s="921">
        <v>3618</v>
      </c>
    </row>
    <row r="50" spans="1:11" ht="12.75" customHeight="1" x14ac:dyDescent="0.2">
      <c r="A50" s="51" t="s">
        <v>1224</v>
      </c>
      <c r="B50" s="1772">
        <v>11095.065846353</v>
      </c>
      <c r="C50" s="1221">
        <f t="shared" si="0"/>
        <v>56045.913103276289</v>
      </c>
      <c r="D50" s="1492">
        <v>25653.157999999999</v>
      </c>
      <c r="E50" s="1336">
        <v>0</v>
      </c>
      <c r="F50" s="1336">
        <v>3780.57</v>
      </c>
      <c r="G50" s="1336">
        <v>0</v>
      </c>
      <c r="H50" s="1336">
        <v>0</v>
      </c>
      <c r="I50" s="1556">
        <v>1028.328</v>
      </c>
      <c r="J50" s="1492">
        <v>25583.857103276288</v>
      </c>
      <c r="K50" s="921">
        <v>2324</v>
      </c>
    </row>
    <row r="51" spans="1:11" ht="12.75" customHeight="1" x14ac:dyDescent="0.2">
      <c r="A51" s="51" t="s">
        <v>1225</v>
      </c>
      <c r="B51" s="1772">
        <v>2710.2850915311001</v>
      </c>
      <c r="C51" s="1221">
        <f t="shared" si="0"/>
        <v>15726.615869579045</v>
      </c>
      <c r="D51" s="1492">
        <v>6682.2650000000003</v>
      </c>
      <c r="E51" s="1336">
        <v>0</v>
      </c>
      <c r="F51" s="1336">
        <v>753.59199999999998</v>
      </c>
      <c r="G51" s="1336">
        <v>0</v>
      </c>
      <c r="H51" s="1336">
        <v>0</v>
      </c>
      <c r="I51" s="1556">
        <v>128.76400000000001</v>
      </c>
      <c r="J51" s="1492">
        <v>8161.9948695790454</v>
      </c>
      <c r="K51" s="921">
        <v>654</v>
      </c>
    </row>
    <row r="52" spans="1:11" ht="12.75" customHeight="1" x14ac:dyDescent="0.2">
      <c r="A52" s="51" t="s">
        <v>601</v>
      </c>
      <c r="B52" s="1772">
        <v>1683.7777405182001</v>
      </c>
      <c r="C52" s="1221">
        <f t="shared" si="0"/>
        <v>11236.119027467648</v>
      </c>
      <c r="D52" s="1492">
        <v>5216.1570000000002</v>
      </c>
      <c r="E52" s="1336">
        <v>0</v>
      </c>
      <c r="F52" s="1336">
        <v>357.87200000000001</v>
      </c>
      <c r="G52" s="1336">
        <v>0</v>
      </c>
      <c r="H52" s="1336">
        <v>0</v>
      </c>
      <c r="I52" s="1556">
        <v>36.624000000000002</v>
      </c>
      <c r="J52" s="1492">
        <v>5625.4660274676489</v>
      </c>
      <c r="K52" s="921">
        <v>541</v>
      </c>
    </row>
    <row r="53" spans="1:11" ht="12.75" customHeight="1" x14ac:dyDescent="0.2">
      <c r="A53" s="51" t="s">
        <v>1226</v>
      </c>
      <c r="B53" s="1772">
        <v>2674.2111173636999</v>
      </c>
      <c r="C53" s="1221">
        <f t="shared" si="0"/>
        <v>16960.830023876271</v>
      </c>
      <c r="D53" s="1492">
        <v>7747.2579999999998</v>
      </c>
      <c r="E53" s="1336">
        <v>0</v>
      </c>
      <c r="F53" s="1336">
        <v>764.80200000000002</v>
      </c>
      <c r="G53" s="1336">
        <v>0</v>
      </c>
      <c r="H53" s="1336">
        <v>0</v>
      </c>
      <c r="I53" s="1556">
        <v>200.714</v>
      </c>
      <c r="J53" s="1492">
        <v>8248.0560238762719</v>
      </c>
      <c r="K53" s="921">
        <v>818</v>
      </c>
    </row>
    <row r="54" spans="1:11" ht="12.75" customHeight="1" x14ac:dyDescent="0.2">
      <c r="A54" s="51" t="s">
        <v>639</v>
      </c>
      <c r="B54" s="1772">
        <v>8762.6356500429993</v>
      </c>
      <c r="C54" s="1221">
        <f t="shared" si="0"/>
        <v>97344.768327641243</v>
      </c>
      <c r="D54" s="1492">
        <v>34235.078000000001</v>
      </c>
      <c r="E54" s="1336">
        <v>15.033899999999999</v>
      </c>
      <c r="F54" s="1336">
        <v>2719.7689999999998</v>
      </c>
      <c r="G54" s="1336">
        <v>0</v>
      </c>
      <c r="H54" s="1336">
        <v>2126.7552299999998</v>
      </c>
      <c r="I54" s="1556">
        <v>396.78800000000001</v>
      </c>
      <c r="J54" s="1492">
        <v>57851.344197641229</v>
      </c>
      <c r="K54" s="921">
        <v>3622</v>
      </c>
    </row>
    <row r="55" spans="1:11" ht="12.75" customHeight="1" x14ac:dyDescent="0.2">
      <c r="A55" s="51" t="s">
        <v>888</v>
      </c>
      <c r="B55" s="1772">
        <v>72963.874903579999</v>
      </c>
      <c r="C55" s="1221">
        <f t="shared" si="0"/>
        <v>547127.06633567868</v>
      </c>
      <c r="D55" s="1492">
        <v>174264.04</v>
      </c>
      <c r="E55" s="1336">
        <v>1394.30366</v>
      </c>
      <c r="F55" s="1336">
        <v>39057.699999999997</v>
      </c>
      <c r="G55" s="1336">
        <v>0</v>
      </c>
      <c r="H55" s="1336">
        <v>26215.07387</v>
      </c>
      <c r="I55" s="1556">
        <v>8653.2710000000006</v>
      </c>
      <c r="J55" s="1492">
        <v>297542.67780567863</v>
      </c>
      <c r="K55" s="921">
        <v>19101</v>
      </c>
    </row>
    <row r="56" spans="1:11" ht="12.75" customHeight="1" x14ac:dyDescent="0.2">
      <c r="A56" s="51" t="s">
        <v>640</v>
      </c>
      <c r="B56" s="1772">
        <v>4886.9393350690007</v>
      </c>
      <c r="C56" s="1221">
        <f t="shared" si="0"/>
        <v>33685.348124733806</v>
      </c>
      <c r="D56" s="1492">
        <v>13997.822</v>
      </c>
      <c r="E56" s="1336">
        <v>0</v>
      </c>
      <c r="F56" s="1336">
        <v>1621.529</v>
      </c>
      <c r="G56" s="1336">
        <v>0</v>
      </c>
      <c r="H56" s="1336">
        <v>0</v>
      </c>
      <c r="I56" s="1556">
        <v>422.238</v>
      </c>
      <c r="J56" s="1492">
        <v>17643.75912473381</v>
      </c>
      <c r="K56" s="921">
        <v>1349</v>
      </c>
    </row>
    <row r="57" spans="1:11" ht="12.75" customHeight="1" x14ac:dyDescent="0.2">
      <c r="A57" s="51" t="s">
        <v>1227</v>
      </c>
      <c r="B57" s="1772">
        <v>4623.3649595354</v>
      </c>
      <c r="C57" s="1221">
        <f t="shared" si="0"/>
        <v>17918.628732362598</v>
      </c>
      <c r="D57" s="1492">
        <v>9893.6039999999994</v>
      </c>
      <c r="E57" s="1336">
        <v>0</v>
      </c>
      <c r="F57" s="1336">
        <v>926.26900000000001</v>
      </c>
      <c r="G57" s="1336">
        <v>0</v>
      </c>
      <c r="H57" s="1336">
        <v>0</v>
      </c>
      <c r="I57" s="1556">
        <v>491.49200000000002</v>
      </c>
      <c r="J57" s="1492">
        <v>6607.2637323625977</v>
      </c>
      <c r="K57" s="921">
        <v>1018</v>
      </c>
    </row>
    <row r="58" spans="1:11" ht="12.75" customHeight="1" x14ac:dyDescent="0.2">
      <c r="A58" s="51" t="s">
        <v>1228</v>
      </c>
      <c r="B58" s="1772">
        <v>4903.7321596150005</v>
      </c>
      <c r="C58" s="1221">
        <f t="shared" si="0"/>
        <v>22400.429559442156</v>
      </c>
      <c r="D58" s="1492">
        <v>10809.232</v>
      </c>
      <c r="E58" s="1336">
        <v>0</v>
      </c>
      <c r="F58" s="1336">
        <v>2379.578</v>
      </c>
      <c r="G58" s="1336">
        <v>0</v>
      </c>
      <c r="H58" s="1336">
        <v>0</v>
      </c>
      <c r="I58" s="1556">
        <v>660.94899999999996</v>
      </c>
      <c r="J58" s="1492">
        <v>8550.6705594421583</v>
      </c>
      <c r="K58" s="921">
        <v>1048</v>
      </c>
    </row>
    <row r="59" spans="1:11" ht="12.75" customHeight="1" x14ac:dyDescent="0.2">
      <c r="A59" s="51" t="s">
        <v>1229</v>
      </c>
      <c r="B59" s="1772">
        <v>12713.485574533999</v>
      </c>
      <c r="C59" s="1221">
        <f t="shared" si="0"/>
        <v>59354.761895528762</v>
      </c>
      <c r="D59" s="1492">
        <v>24597.681</v>
      </c>
      <c r="E59" s="1336">
        <v>0</v>
      </c>
      <c r="F59" s="1336">
        <v>3857.7739999999999</v>
      </c>
      <c r="G59" s="1336">
        <v>0</v>
      </c>
      <c r="H59" s="1336">
        <v>0</v>
      </c>
      <c r="I59" s="1556">
        <v>1215.057</v>
      </c>
      <c r="J59" s="1492">
        <v>29684.249895528756</v>
      </c>
      <c r="K59" s="921">
        <v>2972</v>
      </c>
    </row>
    <row r="60" spans="1:11" ht="12.75" customHeight="1" x14ac:dyDescent="0.2">
      <c r="A60" s="51" t="s">
        <v>514</v>
      </c>
      <c r="B60" s="1772">
        <v>6206.1597690671997</v>
      </c>
      <c r="C60" s="1221">
        <f t="shared" si="0"/>
        <v>26245.243070011864</v>
      </c>
      <c r="D60" s="1492">
        <v>15094.184999999999</v>
      </c>
      <c r="E60" s="1336">
        <v>0</v>
      </c>
      <c r="F60" s="1336">
        <v>1419.81</v>
      </c>
      <c r="G60" s="1336">
        <v>0</v>
      </c>
      <c r="H60" s="1336">
        <v>0</v>
      </c>
      <c r="I60" s="1556">
        <v>431.19600000000003</v>
      </c>
      <c r="J60" s="1492">
        <v>9300.0520700118668</v>
      </c>
      <c r="K60" s="921">
        <v>1410</v>
      </c>
    </row>
    <row r="61" spans="1:11" ht="12.75" customHeight="1" x14ac:dyDescent="0.2">
      <c r="A61" s="51" t="s">
        <v>2074</v>
      </c>
      <c r="B61" s="1772">
        <v>5713.9411302439994</v>
      </c>
      <c r="C61" s="1221">
        <f t="shared" si="0"/>
        <v>26102.61289759972</v>
      </c>
      <c r="D61" s="1492">
        <v>13982.737999999999</v>
      </c>
      <c r="E61" s="1336">
        <v>0</v>
      </c>
      <c r="F61" s="1336">
        <v>1433.799</v>
      </c>
      <c r="G61" s="1336">
        <v>0</v>
      </c>
      <c r="H61" s="1336">
        <v>0</v>
      </c>
      <c r="I61" s="1556">
        <v>195.52</v>
      </c>
      <c r="J61" s="1492">
        <v>10490.555897599719</v>
      </c>
      <c r="K61" s="921">
        <v>1299</v>
      </c>
    </row>
    <row r="62" spans="1:11" ht="12.75" customHeight="1" x14ac:dyDescent="0.2">
      <c r="A62" s="51" t="s">
        <v>515</v>
      </c>
      <c r="B62" s="1772">
        <v>7214.3427066510003</v>
      </c>
      <c r="C62" s="1221">
        <f t="shared" si="0"/>
        <v>45498.281410003314</v>
      </c>
      <c r="D62" s="1492">
        <v>18609.478999999999</v>
      </c>
      <c r="E62" s="1336">
        <v>0</v>
      </c>
      <c r="F62" s="1336">
        <v>2123.6370000000002</v>
      </c>
      <c r="G62" s="1336">
        <v>0</v>
      </c>
      <c r="H62" s="1336">
        <v>0</v>
      </c>
      <c r="I62" s="1556">
        <v>717.20500000000004</v>
      </c>
      <c r="J62" s="1492">
        <v>24047.96041000331</v>
      </c>
      <c r="K62" s="921">
        <v>2111</v>
      </c>
    </row>
    <row r="63" spans="1:11" ht="12.75" customHeight="1" x14ac:dyDescent="0.2">
      <c r="A63" s="51" t="s">
        <v>1230</v>
      </c>
      <c r="B63" s="1772">
        <v>32826.948325260004</v>
      </c>
      <c r="C63" s="1221">
        <f t="shared" si="0"/>
        <v>260822.88566915796</v>
      </c>
      <c r="D63" s="1492">
        <v>79753.020999999993</v>
      </c>
      <c r="E63" s="1336">
        <v>3957.6874400000002</v>
      </c>
      <c r="F63" s="1336">
        <v>23285.043000000001</v>
      </c>
      <c r="G63" s="1336">
        <v>0</v>
      </c>
      <c r="H63" s="1336">
        <v>1356.1669999999999</v>
      </c>
      <c r="I63" s="1556">
        <v>6527.1090000000004</v>
      </c>
      <c r="J63" s="1492">
        <v>145943.85822915798</v>
      </c>
      <c r="K63" s="921">
        <v>7894</v>
      </c>
    </row>
    <row r="64" spans="1:11" ht="12.75" customHeight="1" x14ac:dyDescent="0.2">
      <c r="A64" s="51" t="s">
        <v>26</v>
      </c>
      <c r="B64" s="1772">
        <v>3274.1116325419998</v>
      </c>
      <c r="C64" s="1221">
        <f t="shared" si="0"/>
        <v>19224.741193119356</v>
      </c>
      <c r="D64" s="1492">
        <v>10176.758</v>
      </c>
      <c r="E64" s="1336">
        <v>0</v>
      </c>
      <c r="F64" s="1336">
        <v>827.07799999999997</v>
      </c>
      <c r="G64" s="1336">
        <v>0</v>
      </c>
      <c r="H64" s="1336">
        <v>0</v>
      </c>
      <c r="I64" s="1556">
        <v>141.001</v>
      </c>
      <c r="J64" s="1492">
        <v>8079.9041931193569</v>
      </c>
      <c r="K64" s="921">
        <v>949</v>
      </c>
    </row>
    <row r="65" spans="1:11" ht="12.75" customHeight="1" x14ac:dyDescent="0.2">
      <c r="A65" s="51" t="s">
        <v>1231</v>
      </c>
      <c r="B65" s="1772">
        <v>2006.9642165857999</v>
      </c>
      <c r="C65" s="1221">
        <f t="shared" si="0"/>
        <v>15898.027602286213</v>
      </c>
      <c r="D65" s="1492">
        <v>7625.6260000000002</v>
      </c>
      <c r="E65" s="1336">
        <v>0</v>
      </c>
      <c r="F65" s="1336">
        <v>513.80899999999997</v>
      </c>
      <c r="G65" s="1336">
        <v>0</v>
      </c>
      <c r="H65" s="1336">
        <v>0</v>
      </c>
      <c r="I65" s="1556">
        <v>119.619</v>
      </c>
      <c r="J65" s="1492">
        <v>7638.9736022862116</v>
      </c>
      <c r="K65" s="921">
        <v>693</v>
      </c>
    </row>
    <row r="66" spans="1:11" ht="12.75" customHeight="1" x14ac:dyDescent="0.2">
      <c r="A66" s="338"/>
      <c r="B66" s="339"/>
      <c r="C66" s="1039"/>
      <c r="D66" s="1039"/>
      <c r="E66" s="1039"/>
      <c r="F66" s="1039"/>
      <c r="G66" s="1039"/>
      <c r="H66" s="1039"/>
      <c r="I66" s="1557"/>
      <c r="J66" s="1040"/>
      <c r="K66" s="773"/>
    </row>
    <row r="67" spans="1:11" ht="12.75" customHeight="1" x14ac:dyDescent="0.2">
      <c r="A67" s="340" t="s">
        <v>2047</v>
      </c>
      <c r="B67" s="341">
        <f>SUM(B4:B65)</f>
        <v>862804.91128917062</v>
      </c>
      <c r="C67" s="1337">
        <f t="shared" ref="C67:K67" si="1">SUM(C4:C65)</f>
        <v>6284863.1425521169</v>
      </c>
      <c r="D67" s="1337">
        <f t="shared" si="1"/>
        <v>2377226.8679999993</v>
      </c>
      <c r="E67" s="1337">
        <f t="shared" si="1"/>
        <v>36121.232760000006</v>
      </c>
      <c r="F67" s="1337">
        <f t="shared" si="1"/>
        <v>567638.92699999979</v>
      </c>
      <c r="G67" s="1337">
        <f t="shared" si="1"/>
        <v>0</v>
      </c>
      <c r="H67" s="1337">
        <f t="shared" si="1"/>
        <v>107919.16029000001</v>
      </c>
      <c r="I67" s="1338">
        <f t="shared" si="1"/>
        <v>94697.891000000003</v>
      </c>
      <c r="J67" s="1339">
        <f t="shared" si="1"/>
        <v>3101259.0635021143</v>
      </c>
      <c r="K67" s="1014">
        <f t="shared" si="1"/>
        <v>227633</v>
      </c>
    </row>
    <row r="68" spans="1:11" ht="12.75" customHeight="1" thickBot="1" x14ac:dyDescent="0.25">
      <c r="A68" s="338"/>
      <c r="B68" s="342"/>
      <c r="C68" s="1044"/>
      <c r="D68" s="1340"/>
      <c r="E68" s="1340"/>
      <c r="F68" s="1340"/>
      <c r="G68" s="1340"/>
      <c r="H68" s="1340"/>
      <c r="I68" s="1557"/>
      <c r="J68" s="1341"/>
      <c r="K68" s="775"/>
    </row>
    <row r="69" spans="1:11" ht="12.75" customHeight="1" x14ac:dyDescent="0.2">
      <c r="A69" s="158" t="s">
        <v>285</v>
      </c>
      <c r="B69" s="1775">
        <v>38809.256654597681</v>
      </c>
      <c r="C69" s="1221">
        <f>SUM(D69:J69)</f>
        <v>246374.86844043472</v>
      </c>
      <c r="D69" s="1493">
        <v>94863.226176402284</v>
      </c>
      <c r="E69" s="1047">
        <v>759.76753999999994</v>
      </c>
      <c r="F69" s="1037">
        <v>21261.370751457427</v>
      </c>
      <c r="G69" s="1037">
        <v>0</v>
      </c>
      <c r="H69" s="1047">
        <v>9995.1265700000004</v>
      </c>
      <c r="I69" s="1502">
        <v>4710.5482920954792</v>
      </c>
      <c r="J69" s="1498">
        <v>114784.82911047954</v>
      </c>
      <c r="K69" s="877">
        <v>9492</v>
      </c>
    </row>
    <row r="70" spans="1:11" ht="12.75" customHeight="1" x14ac:dyDescent="0.2">
      <c r="A70" s="107" t="s">
        <v>286</v>
      </c>
      <c r="B70" s="1775">
        <v>31805.067894985143</v>
      </c>
      <c r="C70" s="1221">
        <f t="shared" ref="C70:C95" si="2">SUM(D70:J70)</f>
        <v>217031.42254222318</v>
      </c>
      <c r="D70" s="1492">
        <v>68434.033405490132</v>
      </c>
      <c r="E70" s="1035">
        <v>14.48399</v>
      </c>
      <c r="F70" s="1036">
        <v>16112.22711937452</v>
      </c>
      <c r="G70" s="1036">
        <v>0</v>
      </c>
      <c r="H70" s="1035">
        <v>12025.32626</v>
      </c>
      <c r="I70" s="1515">
        <v>4247.0866636315031</v>
      </c>
      <c r="J70" s="1500">
        <v>116198.26510372703</v>
      </c>
      <c r="K70" s="877">
        <v>8262</v>
      </c>
    </row>
    <row r="71" spans="1:11" ht="12.75" customHeight="1" x14ac:dyDescent="0.2">
      <c r="A71" s="107" t="s">
        <v>287</v>
      </c>
      <c r="B71" s="1775">
        <v>30461.757252388292</v>
      </c>
      <c r="C71" s="1221">
        <f t="shared" si="2"/>
        <v>210607.21102991654</v>
      </c>
      <c r="D71" s="1492">
        <v>67053.696002432684</v>
      </c>
      <c r="E71" s="1035">
        <v>620.05213000000003</v>
      </c>
      <c r="F71" s="1036">
        <v>19273.223906866726</v>
      </c>
      <c r="G71" s="1036">
        <v>0</v>
      </c>
      <c r="H71" s="1342">
        <v>4194.62104</v>
      </c>
      <c r="I71" s="1515">
        <v>5103.4522636921847</v>
      </c>
      <c r="J71" s="1500">
        <v>114362.16568692496</v>
      </c>
      <c r="K71" s="877">
        <v>6840</v>
      </c>
    </row>
    <row r="72" spans="1:11" ht="12.75" customHeight="1" x14ac:dyDescent="0.2">
      <c r="A72" s="107" t="s">
        <v>288</v>
      </c>
      <c r="B72" s="1775">
        <v>26804.835789409924</v>
      </c>
      <c r="C72" s="1221">
        <f t="shared" si="2"/>
        <v>140480.95697114532</v>
      </c>
      <c r="D72" s="1492">
        <v>62431.429744383211</v>
      </c>
      <c r="E72" s="1035">
        <v>0</v>
      </c>
      <c r="F72" s="1036">
        <v>17185.868386508417</v>
      </c>
      <c r="G72" s="1036">
        <v>0</v>
      </c>
      <c r="H72" s="1342">
        <v>0</v>
      </c>
      <c r="I72" s="1515">
        <v>6478.5156152031695</v>
      </c>
      <c r="J72" s="1500">
        <v>54385.143225050524</v>
      </c>
      <c r="K72" s="877">
        <v>5655</v>
      </c>
    </row>
    <row r="73" spans="1:11" ht="12.75" customHeight="1" x14ac:dyDescent="0.2">
      <c r="A73" s="107" t="s">
        <v>289</v>
      </c>
      <c r="B73" s="1775">
        <v>20097.439962390799</v>
      </c>
      <c r="C73" s="1221">
        <f t="shared" si="2"/>
        <v>182151.15234744677</v>
      </c>
      <c r="D73" s="1492">
        <v>37244.470578102075</v>
      </c>
      <c r="E73" s="1035">
        <v>0</v>
      </c>
      <c r="F73" s="1036">
        <v>19732.036096637192</v>
      </c>
      <c r="G73" s="1036">
        <v>0</v>
      </c>
      <c r="H73" s="1342">
        <v>0</v>
      </c>
      <c r="I73" s="1515">
        <v>2048.7333036653358</v>
      </c>
      <c r="J73" s="1500">
        <v>123125.91236904217</v>
      </c>
      <c r="K73" s="877">
        <v>5114</v>
      </c>
    </row>
    <row r="74" spans="1:11" ht="12.75" customHeight="1" x14ac:dyDescent="0.2">
      <c r="A74" s="107" t="s">
        <v>290</v>
      </c>
      <c r="B74" s="1775">
        <v>16023.764093990376</v>
      </c>
      <c r="C74" s="1221">
        <f t="shared" si="2"/>
        <v>106460.9469871746</v>
      </c>
      <c r="D74" s="1492">
        <v>42505.56456017687</v>
      </c>
      <c r="E74" s="1035">
        <v>0</v>
      </c>
      <c r="F74" s="1036">
        <v>24475.726468923385</v>
      </c>
      <c r="G74" s="1036">
        <v>0</v>
      </c>
      <c r="H74" s="1342">
        <v>0</v>
      </c>
      <c r="I74" s="1515">
        <v>1963.3621046860073</v>
      </c>
      <c r="J74" s="1500">
        <v>37516.293853388335</v>
      </c>
      <c r="K74" s="877">
        <v>2701</v>
      </c>
    </row>
    <row r="75" spans="1:11" ht="12.75" customHeight="1" x14ac:dyDescent="0.2">
      <c r="A75" s="107" t="s">
        <v>291</v>
      </c>
      <c r="B75" s="1775">
        <v>10634.420278866979</v>
      </c>
      <c r="C75" s="1221">
        <f t="shared" si="2"/>
        <v>114273.97670327444</v>
      </c>
      <c r="D75" s="1492">
        <v>36123.713855622234</v>
      </c>
      <c r="E75" s="1035">
        <v>13.550610000000001</v>
      </c>
      <c r="F75" s="1036">
        <v>19999.744839896284</v>
      </c>
      <c r="G75" s="1036">
        <v>0</v>
      </c>
      <c r="H75" s="1342">
        <v>0</v>
      </c>
      <c r="I75" s="1515">
        <v>1422.6468649411872</v>
      </c>
      <c r="J75" s="1500">
        <v>56714.320532814745</v>
      </c>
      <c r="K75" s="877">
        <v>2792</v>
      </c>
    </row>
    <row r="76" spans="1:11" ht="12.75" customHeight="1" x14ac:dyDescent="0.2">
      <c r="A76" s="107" t="s">
        <v>292</v>
      </c>
      <c r="B76" s="1775">
        <v>17057.187550240717</v>
      </c>
      <c r="C76" s="1221">
        <f t="shared" si="2"/>
        <v>173038.38228899339</v>
      </c>
      <c r="D76" s="1492">
        <v>42072.376330556021</v>
      </c>
      <c r="E76" s="1035">
        <v>25.785060000000001</v>
      </c>
      <c r="F76" s="1036">
        <v>22588.564815975991</v>
      </c>
      <c r="G76" s="1036">
        <v>0</v>
      </c>
      <c r="H76" s="1035">
        <v>0</v>
      </c>
      <c r="I76" s="1515">
        <v>1238.4623935899581</v>
      </c>
      <c r="J76" s="1500">
        <v>107113.19368887144</v>
      </c>
      <c r="K76" s="877">
        <v>4985</v>
      </c>
    </row>
    <row r="77" spans="1:11" ht="12.75" customHeight="1" x14ac:dyDescent="0.2">
      <c r="A77" s="107" t="s">
        <v>293</v>
      </c>
      <c r="B77" s="1775">
        <v>13420.422148249832</v>
      </c>
      <c r="C77" s="1221">
        <f t="shared" si="2"/>
        <v>133959.38560934609</v>
      </c>
      <c r="D77" s="1492">
        <v>40048.486763598092</v>
      </c>
      <c r="E77" s="1035">
        <v>25.785060000000001</v>
      </c>
      <c r="F77" s="1036">
        <v>21399.374254621041</v>
      </c>
      <c r="G77" s="1036">
        <v>0</v>
      </c>
      <c r="H77" s="1342">
        <v>0</v>
      </c>
      <c r="I77" s="1515">
        <v>1134.7396730345451</v>
      </c>
      <c r="J77" s="1500">
        <v>71350.9998580924</v>
      </c>
      <c r="K77" s="877">
        <v>3761</v>
      </c>
    </row>
    <row r="78" spans="1:11" ht="12.75" customHeight="1" x14ac:dyDescent="0.2">
      <c r="A78" s="107" t="s">
        <v>294</v>
      </c>
      <c r="B78" s="1775">
        <v>14214.746368326367</v>
      </c>
      <c r="C78" s="1221">
        <f t="shared" si="2"/>
        <v>143922.88635813387</v>
      </c>
      <c r="D78" s="1492">
        <v>38491.302695019403</v>
      </c>
      <c r="E78" s="1035">
        <v>27.744230000000002</v>
      </c>
      <c r="F78" s="1036">
        <v>23569.373089368401</v>
      </c>
      <c r="G78" s="1036">
        <v>0</v>
      </c>
      <c r="H78" s="1342">
        <v>23212.84175</v>
      </c>
      <c r="I78" s="1515">
        <v>2969.3172908422493</v>
      </c>
      <c r="J78" s="1500">
        <v>55652.307302903806</v>
      </c>
      <c r="K78" s="877">
        <v>2989</v>
      </c>
    </row>
    <row r="79" spans="1:11" ht="12.75" customHeight="1" x14ac:dyDescent="0.2">
      <c r="A79" s="107" t="s">
        <v>295</v>
      </c>
      <c r="B79" s="1775">
        <v>27269.838428804491</v>
      </c>
      <c r="C79" s="1221">
        <f t="shared" si="2"/>
        <v>181492.84208823938</v>
      </c>
      <c r="D79" s="1492">
        <v>66333.767866346185</v>
      </c>
      <c r="E79" s="1035">
        <v>25.785060000000001</v>
      </c>
      <c r="F79" s="1036">
        <v>20893.725071566689</v>
      </c>
      <c r="G79" s="1036">
        <v>0</v>
      </c>
      <c r="H79" s="1342">
        <v>0</v>
      </c>
      <c r="I79" s="1515">
        <v>1785.8271038425403</v>
      </c>
      <c r="J79" s="1500">
        <v>92453.736986483957</v>
      </c>
      <c r="K79" s="877">
        <v>5658</v>
      </c>
    </row>
    <row r="80" spans="1:11" ht="12.75" customHeight="1" x14ac:dyDescent="0.2">
      <c r="A80" s="107" t="s">
        <v>296</v>
      </c>
      <c r="B80" s="1775">
        <v>17533.482136467879</v>
      </c>
      <c r="C80" s="1221">
        <f t="shared" si="2"/>
        <v>181011.78710558731</v>
      </c>
      <c r="D80" s="1492">
        <v>47143.589394636489</v>
      </c>
      <c r="E80" s="1035">
        <v>21930.61189</v>
      </c>
      <c r="F80" s="1036">
        <v>29641.887939735476</v>
      </c>
      <c r="G80" s="1036">
        <v>0</v>
      </c>
      <c r="H80" s="1342">
        <v>4897.7285900000006</v>
      </c>
      <c r="I80" s="1515">
        <v>4040.1156919641357</v>
      </c>
      <c r="J80" s="1500">
        <v>73357.853599251204</v>
      </c>
      <c r="K80" s="877">
        <v>3525</v>
      </c>
    </row>
    <row r="81" spans="1:11" ht="12.75" customHeight="1" x14ac:dyDescent="0.2">
      <c r="A81" s="107" t="s">
        <v>297</v>
      </c>
      <c r="B81" s="1775">
        <v>13873.527304138915</v>
      </c>
      <c r="C81" s="1221">
        <f t="shared" si="2"/>
        <v>196617.21552926017</v>
      </c>
      <c r="D81" s="1492">
        <v>34328.753479586594</v>
      </c>
      <c r="E81" s="1035">
        <v>113.12785000000001</v>
      </c>
      <c r="F81" s="1036">
        <v>21030.405150638948</v>
      </c>
      <c r="G81" s="1036">
        <v>0</v>
      </c>
      <c r="H81" s="1342">
        <v>2484.9100500000004</v>
      </c>
      <c r="I81" s="1515">
        <v>2466.7197393373212</v>
      </c>
      <c r="J81" s="1500">
        <v>136193.29925969732</v>
      </c>
      <c r="K81" s="877">
        <v>5204</v>
      </c>
    </row>
    <row r="82" spans="1:11" ht="12.75" customHeight="1" x14ac:dyDescent="0.2">
      <c r="A82" s="107" t="s">
        <v>298</v>
      </c>
      <c r="B82" s="1775">
        <v>16430.821368595556</v>
      </c>
      <c r="C82" s="1221">
        <f t="shared" si="2"/>
        <v>117226.74208347371</v>
      </c>
      <c r="D82" s="1492">
        <v>38910.475376943905</v>
      </c>
      <c r="E82" s="1035">
        <v>66.781210000000002</v>
      </c>
      <c r="F82" s="1036">
        <v>21872.128268293716</v>
      </c>
      <c r="G82" s="1036">
        <v>0</v>
      </c>
      <c r="H82" s="1035">
        <v>0</v>
      </c>
      <c r="I82" s="1515">
        <v>1346.4496754583192</v>
      </c>
      <c r="J82" s="1500">
        <v>55030.907552777775</v>
      </c>
      <c r="K82" s="877">
        <v>3250</v>
      </c>
    </row>
    <row r="83" spans="1:11" ht="12.75" customHeight="1" x14ac:dyDescent="0.2">
      <c r="A83" s="107" t="s">
        <v>299</v>
      </c>
      <c r="B83" s="1775">
        <v>12058.047692468219</v>
      </c>
      <c r="C83" s="1221">
        <f t="shared" si="2"/>
        <v>187812.52379716549</v>
      </c>
      <c r="D83" s="1492">
        <v>47846.974411768802</v>
      </c>
      <c r="E83" s="1035">
        <v>0</v>
      </c>
      <c r="F83" s="1036">
        <v>25913.995444888278</v>
      </c>
      <c r="G83" s="1036">
        <v>0</v>
      </c>
      <c r="H83" s="1342">
        <v>0</v>
      </c>
      <c r="I83" s="1515">
        <v>819.41591374636528</v>
      </c>
      <c r="J83" s="1500">
        <v>113232.13802676203</v>
      </c>
      <c r="K83" s="877">
        <v>5054</v>
      </c>
    </row>
    <row r="84" spans="1:11" ht="12.75" customHeight="1" x14ac:dyDescent="0.2">
      <c r="A84" s="107" t="s">
        <v>300</v>
      </c>
      <c r="B84" s="1775">
        <v>24737.649483751753</v>
      </c>
      <c r="C84" s="1221">
        <f t="shared" si="2"/>
        <v>175683.69690385304</v>
      </c>
      <c r="D84" s="1492">
        <v>57156.927880309544</v>
      </c>
      <c r="E84" s="1035">
        <v>3890.9062300000001</v>
      </c>
      <c r="F84" s="1036">
        <v>20920.897871991328</v>
      </c>
      <c r="G84" s="1036">
        <v>0</v>
      </c>
      <c r="H84" s="1035">
        <v>0</v>
      </c>
      <c r="I84" s="1515">
        <v>3594.6950128325861</v>
      </c>
      <c r="J84" s="1500">
        <v>90120.269908719594</v>
      </c>
      <c r="K84" s="877">
        <v>5780</v>
      </c>
    </row>
    <row r="85" spans="1:11" ht="12.75" customHeight="1" x14ac:dyDescent="0.2">
      <c r="A85" s="107" t="s">
        <v>301</v>
      </c>
      <c r="B85" s="1775">
        <v>23976.564723867803</v>
      </c>
      <c r="C85" s="1221">
        <f t="shared" si="2"/>
        <v>202300.76872596639</v>
      </c>
      <c r="D85" s="1492">
        <v>61534.290636269885</v>
      </c>
      <c r="E85" s="1035">
        <v>0</v>
      </c>
      <c r="F85" s="1036">
        <v>15223.903413118627</v>
      </c>
      <c r="G85" s="1036">
        <v>0</v>
      </c>
      <c r="H85" s="1342">
        <v>1884.6080200000001</v>
      </c>
      <c r="I85" s="1515">
        <v>4815.254416332531</v>
      </c>
      <c r="J85" s="1500">
        <v>118842.71224024532</v>
      </c>
      <c r="K85" s="877">
        <v>6721</v>
      </c>
    </row>
    <row r="86" spans="1:11" ht="12.75" customHeight="1" x14ac:dyDescent="0.2">
      <c r="A86" s="107" t="s">
        <v>302</v>
      </c>
      <c r="B86" s="1775">
        <v>40016.562740164263</v>
      </c>
      <c r="C86" s="1221">
        <f t="shared" si="2"/>
        <v>282050.82376886136</v>
      </c>
      <c r="D86" s="1492">
        <v>105830.99365204143</v>
      </c>
      <c r="E86" s="1035">
        <v>0</v>
      </c>
      <c r="F86" s="1036">
        <v>26839.178241832571</v>
      </c>
      <c r="G86" s="1036">
        <v>0</v>
      </c>
      <c r="H86" s="1342">
        <v>0</v>
      </c>
      <c r="I86" s="1515">
        <v>3961.1220842717203</v>
      </c>
      <c r="J86" s="1500">
        <v>145419.52979071563</v>
      </c>
      <c r="K86" s="877">
        <v>9762</v>
      </c>
    </row>
    <row r="87" spans="1:11" ht="12.75" customHeight="1" x14ac:dyDescent="0.2">
      <c r="A87" s="107" t="s">
        <v>303</v>
      </c>
      <c r="B87" s="1775">
        <v>50871.988355497466</v>
      </c>
      <c r="C87" s="1221">
        <f t="shared" si="2"/>
        <v>274620.95994623209</v>
      </c>
      <c r="D87" s="1492">
        <v>115662.18472645714</v>
      </c>
      <c r="E87" s="1035">
        <v>0</v>
      </c>
      <c r="F87" s="1036">
        <v>15143.627329703819</v>
      </c>
      <c r="G87" s="1036">
        <v>0</v>
      </c>
      <c r="H87" s="1035">
        <v>0</v>
      </c>
      <c r="I87" s="1515">
        <v>4145.1804064406379</v>
      </c>
      <c r="J87" s="1500">
        <v>139669.96748363049</v>
      </c>
      <c r="K87" s="877">
        <v>12408</v>
      </c>
    </row>
    <row r="88" spans="1:11" ht="12.75" customHeight="1" x14ac:dyDescent="0.2">
      <c r="A88" s="107" t="s">
        <v>304</v>
      </c>
      <c r="B88" s="1775">
        <v>49393.601581686555</v>
      </c>
      <c r="C88" s="1221">
        <f t="shared" si="2"/>
        <v>294972.84966734744</v>
      </c>
      <c r="D88" s="1492">
        <v>119045.34422411221</v>
      </c>
      <c r="E88" s="1035">
        <v>9.8067000000000011</v>
      </c>
      <c r="F88" s="1036">
        <v>20072.697382584491</v>
      </c>
      <c r="G88" s="1036">
        <v>0</v>
      </c>
      <c r="H88" s="1342">
        <v>1677.43794</v>
      </c>
      <c r="I88" s="1515">
        <v>5139.2065957295063</v>
      </c>
      <c r="J88" s="1500">
        <v>149028.35682492124</v>
      </c>
      <c r="K88" s="877">
        <v>10929</v>
      </c>
    </row>
    <row r="89" spans="1:11" ht="12.75" customHeight="1" x14ac:dyDescent="0.2">
      <c r="A89" s="107" t="s">
        <v>305</v>
      </c>
      <c r="B89" s="1775">
        <v>65387.427740384279</v>
      </c>
      <c r="C89" s="1221">
        <f t="shared" si="2"/>
        <v>371771.19523395243</v>
      </c>
      <c r="D89" s="1492">
        <v>209221.72985005187</v>
      </c>
      <c r="E89" s="1035">
        <v>0</v>
      </c>
      <c r="F89" s="1036">
        <v>34989.185454297571</v>
      </c>
      <c r="G89" s="1036">
        <v>0</v>
      </c>
      <c r="H89" s="1035">
        <v>0</v>
      </c>
      <c r="I89" s="1515">
        <v>4173.1564720316392</v>
      </c>
      <c r="J89" s="1500">
        <v>123387.12345757133</v>
      </c>
      <c r="K89" s="877">
        <v>16652</v>
      </c>
    </row>
    <row r="90" spans="1:11" ht="12.75" customHeight="1" x14ac:dyDescent="0.2">
      <c r="A90" s="107" t="s">
        <v>306</v>
      </c>
      <c r="B90" s="1775">
        <v>54320.819587206781</v>
      </c>
      <c r="C90" s="1221">
        <f t="shared" si="2"/>
        <v>298806.22557106637</v>
      </c>
      <c r="D90" s="1492">
        <v>151064.23779052147</v>
      </c>
      <c r="E90" s="1035">
        <v>154.32929000000001</v>
      </c>
      <c r="F90" s="1036">
        <v>15084.388679213793</v>
      </c>
      <c r="G90" s="1036">
        <v>0</v>
      </c>
      <c r="H90" s="1342">
        <v>0</v>
      </c>
      <c r="I90" s="1515">
        <v>3393.6763434624322</v>
      </c>
      <c r="J90" s="1500">
        <v>129109.5934678687</v>
      </c>
      <c r="K90" s="877">
        <v>14352</v>
      </c>
    </row>
    <row r="91" spans="1:11" ht="12.75" customHeight="1" x14ac:dyDescent="0.2">
      <c r="A91" s="107" t="s">
        <v>307</v>
      </c>
      <c r="B91" s="1775">
        <v>57134.446735471458</v>
      </c>
      <c r="C91" s="1221">
        <f t="shared" si="2"/>
        <v>421407.19761599624</v>
      </c>
      <c r="D91" s="1492">
        <v>196873.20161141735</v>
      </c>
      <c r="E91" s="1035">
        <v>17.578669999999999</v>
      </c>
      <c r="F91" s="1036">
        <v>16504.387113157369</v>
      </c>
      <c r="G91" s="1036">
        <v>0</v>
      </c>
      <c r="H91" s="1342">
        <v>1222.85871</v>
      </c>
      <c r="I91" s="1515">
        <v>4528.1823979428918</v>
      </c>
      <c r="J91" s="1500">
        <v>202260.98911347866</v>
      </c>
      <c r="K91" s="877">
        <v>18843</v>
      </c>
    </row>
    <row r="92" spans="1:11" ht="12.75" customHeight="1" x14ac:dyDescent="0.2">
      <c r="A92" s="107" t="s">
        <v>308</v>
      </c>
      <c r="B92" s="1775">
        <v>48532.516406249961</v>
      </c>
      <c r="C92" s="1221">
        <f t="shared" si="2"/>
        <v>372401.61656801321</v>
      </c>
      <c r="D92" s="1492">
        <v>135827.9305940459</v>
      </c>
      <c r="E92" s="1035">
        <v>0</v>
      </c>
      <c r="F92" s="1036">
        <v>20569.168201447021</v>
      </c>
      <c r="G92" s="1036">
        <v>0</v>
      </c>
      <c r="H92" s="1342">
        <v>0</v>
      </c>
      <c r="I92" s="1515">
        <v>4908.1094409096186</v>
      </c>
      <c r="J92" s="1500">
        <v>211096.40833161064</v>
      </c>
      <c r="K92" s="877">
        <v>15604</v>
      </c>
    </row>
    <row r="93" spans="1:11" ht="12.75" customHeight="1" x14ac:dyDescent="0.2">
      <c r="A93" s="107" t="s">
        <v>309</v>
      </c>
      <c r="B93" s="1775">
        <v>40829.599287452569</v>
      </c>
      <c r="C93" s="1221">
        <f t="shared" si="2"/>
        <v>211157.71354616911</v>
      </c>
      <c r="D93" s="1492">
        <v>100376.77664763154</v>
      </c>
      <c r="E93" s="1035">
        <v>1138.7603999999999</v>
      </c>
      <c r="F93" s="1036">
        <v>17698.293113798616</v>
      </c>
      <c r="G93" s="1036">
        <v>0</v>
      </c>
      <c r="H93" s="1035">
        <v>0</v>
      </c>
      <c r="I93" s="1515">
        <v>4543.121989787981</v>
      </c>
      <c r="J93" s="1500">
        <v>87400.761394950983</v>
      </c>
      <c r="K93" s="877">
        <v>10654</v>
      </c>
    </row>
    <row r="94" spans="1:11" ht="12.75" customHeight="1" x14ac:dyDescent="0.2">
      <c r="A94" s="107" t="s">
        <v>311</v>
      </c>
      <c r="B94" s="1775">
        <v>47347.004897320148</v>
      </c>
      <c r="C94" s="1221">
        <f t="shared" si="2"/>
        <v>466465.02967495553</v>
      </c>
      <c r="D94" s="1492">
        <v>188612.4727548449</v>
      </c>
      <c r="E94" s="1035">
        <v>7154.5440100000005</v>
      </c>
      <c r="F94" s="1036">
        <v>21090.428597704387</v>
      </c>
      <c r="G94" s="1036">
        <v>0</v>
      </c>
      <c r="H94" s="1342">
        <v>46323.701359999999</v>
      </c>
      <c r="I94" s="1515">
        <v>5215.5615339062733</v>
      </c>
      <c r="J94" s="1500">
        <v>198068.32141849995</v>
      </c>
      <c r="K94" s="877">
        <v>14798</v>
      </c>
    </row>
    <row r="95" spans="1:11" ht="12.75" customHeight="1" x14ac:dyDescent="0.2">
      <c r="A95" s="107" t="s">
        <v>312</v>
      </c>
      <c r="B95" s="1775">
        <v>53762.114826196514</v>
      </c>
      <c r="C95" s="1221">
        <f t="shared" si="2"/>
        <v>380762.76544788439</v>
      </c>
      <c r="D95" s="1492">
        <v>172188.91699123135</v>
      </c>
      <c r="E95" s="1035">
        <v>131.83283</v>
      </c>
      <c r="F95" s="1036">
        <v>18553.119996397676</v>
      </c>
      <c r="G95" s="1036">
        <v>0</v>
      </c>
      <c r="H95" s="1035">
        <v>0</v>
      </c>
      <c r="I95" s="1515">
        <v>4505.2317166218681</v>
      </c>
      <c r="J95" s="1500">
        <v>185383.6639136335</v>
      </c>
      <c r="K95" s="877">
        <v>15848</v>
      </c>
    </row>
    <row r="96" spans="1:11" ht="12.75" customHeight="1" x14ac:dyDescent="0.2">
      <c r="A96" s="41"/>
      <c r="B96" s="343"/>
      <c r="C96" s="1039"/>
      <c r="D96" s="1039"/>
      <c r="E96" s="1039"/>
      <c r="F96" s="1039"/>
      <c r="G96" s="1039"/>
      <c r="H96" s="1039"/>
      <c r="I96" s="1698"/>
      <c r="J96" s="1691"/>
      <c r="K96" s="961"/>
    </row>
    <row r="97" spans="1:14" ht="12.75" customHeight="1" x14ac:dyDescent="0.2">
      <c r="A97" s="340" t="s">
        <v>2047</v>
      </c>
      <c r="B97" s="344">
        <f t="shared" ref="B97:K97" si="3">SUM(B69:B95)</f>
        <v>862804.91128917085</v>
      </c>
      <c r="C97" s="1343">
        <f t="shared" si="3"/>
        <v>6284863.1425521132</v>
      </c>
      <c r="D97" s="1343">
        <f t="shared" si="3"/>
        <v>2377226.8679999993</v>
      </c>
      <c r="E97" s="1343">
        <f t="shared" si="3"/>
        <v>36121.232759999999</v>
      </c>
      <c r="F97" s="1343">
        <f t="shared" si="3"/>
        <v>567638.92699999979</v>
      </c>
      <c r="G97" s="1343">
        <f t="shared" si="3"/>
        <v>0</v>
      </c>
      <c r="H97" s="1343">
        <f t="shared" si="3"/>
        <v>107919.16029</v>
      </c>
      <c r="I97" s="1338">
        <f t="shared" si="3"/>
        <v>94697.890999999974</v>
      </c>
      <c r="J97" s="1339">
        <f t="shared" si="3"/>
        <v>3101259.0635021133</v>
      </c>
      <c r="K97" s="774">
        <f t="shared" si="3"/>
        <v>227633</v>
      </c>
    </row>
    <row r="98" spans="1:14" ht="12.75" thickBot="1" x14ac:dyDescent="0.25">
      <c r="A98" s="37"/>
      <c r="B98" s="345"/>
      <c r="C98" s="346"/>
      <c r="D98" s="347"/>
      <c r="E98" s="318"/>
      <c r="F98" s="347"/>
      <c r="G98" s="347"/>
      <c r="H98" s="348"/>
      <c r="I98" s="63"/>
      <c r="J98" s="616"/>
      <c r="K98" s="775"/>
    </row>
    <row r="99" spans="1:14" x14ac:dyDescent="0.2">
      <c r="A99" s="672"/>
      <c r="B99" s="673"/>
      <c r="C99" s="674"/>
      <c r="D99" s="674"/>
      <c r="E99" s="674"/>
      <c r="F99" s="674"/>
      <c r="G99" s="674"/>
      <c r="H99" s="674"/>
      <c r="I99" s="674"/>
      <c r="J99" s="674"/>
      <c r="K99" s="682"/>
    </row>
    <row r="100" spans="1:14" x14ac:dyDescent="0.2">
      <c r="A100" s="676" t="s">
        <v>2064</v>
      </c>
      <c r="B100" s="615"/>
      <c r="C100" s="272"/>
      <c r="D100" s="272"/>
      <c r="E100" s="272"/>
      <c r="F100" s="272"/>
      <c r="G100" s="272"/>
      <c r="H100" s="272"/>
      <c r="I100" s="272"/>
      <c r="J100" s="272"/>
      <c r="K100" s="683"/>
    </row>
    <row r="101" spans="1:14" ht="12" customHeight="1" x14ac:dyDescent="0.2">
      <c r="A101" s="1830" t="s">
        <v>2113</v>
      </c>
      <c r="B101" s="1828"/>
      <c r="C101" s="1828"/>
      <c r="D101" s="1828"/>
      <c r="E101" s="1828"/>
      <c r="F101" s="1828"/>
      <c r="G101" s="1828"/>
      <c r="H101" s="1828"/>
      <c r="I101" s="1829"/>
      <c r="J101" s="1830"/>
      <c r="K101" s="1829"/>
    </row>
    <row r="102" spans="1:14" ht="36" customHeight="1" x14ac:dyDescent="0.2">
      <c r="A102" s="1827" t="s">
        <v>2085</v>
      </c>
      <c r="B102" s="1828"/>
      <c r="C102" s="1828"/>
      <c r="D102" s="1828"/>
      <c r="E102" s="1828"/>
      <c r="F102" s="1828"/>
      <c r="G102" s="1828"/>
      <c r="H102" s="1828"/>
      <c r="I102" s="1828"/>
      <c r="J102" s="1828"/>
      <c r="K102" s="1829"/>
    </row>
    <row r="103" spans="1:14" ht="11.25" customHeight="1" x14ac:dyDescent="0.2">
      <c r="A103" s="1830" t="s">
        <v>1248</v>
      </c>
      <c r="B103" s="1828"/>
      <c r="C103" s="1828"/>
      <c r="D103" s="1828"/>
      <c r="E103" s="1828"/>
      <c r="F103" s="1828"/>
      <c r="G103" s="1828"/>
      <c r="H103" s="1828"/>
      <c r="I103" s="1828"/>
      <c r="J103" s="1828"/>
      <c r="K103" s="1829"/>
    </row>
    <row r="104" spans="1:14" ht="36" customHeight="1" x14ac:dyDescent="0.2">
      <c r="A104" s="1827" t="s">
        <v>2110</v>
      </c>
      <c r="B104" s="1828"/>
      <c r="C104" s="1828"/>
      <c r="D104" s="1828"/>
      <c r="E104" s="1828"/>
      <c r="F104" s="1828"/>
      <c r="G104" s="1828"/>
      <c r="H104" s="1828"/>
      <c r="I104" s="1829"/>
      <c r="J104" s="1830"/>
      <c r="K104" s="1829"/>
      <c r="N104" s="17"/>
    </row>
    <row r="105" spans="1:14" ht="12" customHeight="1" x14ac:dyDescent="0.2">
      <c r="A105" s="1830" t="s">
        <v>2080</v>
      </c>
      <c r="B105" s="1828"/>
      <c r="C105" s="1828"/>
      <c r="D105" s="1828"/>
      <c r="E105" s="1828"/>
      <c r="F105" s="1828"/>
      <c r="G105" s="1828"/>
      <c r="H105" s="1828"/>
      <c r="I105" s="1828"/>
      <c r="J105" s="1828"/>
      <c r="K105" s="1829"/>
    </row>
    <row r="106" spans="1:14" ht="24" customHeight="1" x14ac:dyDescent="0.2">
      <c r="A106" s="1827" t="s">
        <v>2089</v>
      </c>
      <c r="B106" s="1828"/>
      <c r="C106" s="1828"/>
      <c r="D106" s="1828"/>
      <c r="E106" s="1828"/>
      <c r="F106" s="1828"/>
      <c r="G106" s="1828"/>
      <c r="H106" s="1828"/>
      <c r="I106" s="1828"/>
      <c r="J106" s="1828"/>
      <c r="K106" s="1829"/>
    </row>
    <row r="107" spans="1:14" ht="24" customHeight="1" x14ac:dyDescent="0.2">
      <c r="A107" s="1827" t="s">
        <v>1249</v>
      </c>
      <c r="B107" s="1828"/>
      <c r="C107" s="1828"/>
      <c r="D107" s="1828"/>
      <c r="E107" s="1828"/>
      <c r="F107" s="1828"/>
      <c r="G107" s="1828"/>
      <c r="H107" s="1828"/>
      <c r="I107" s="1828"/>
      <c r="J107" s="1828"/>
      <c r="K107" s="1829"/>
    </row>
    <row r="108" spans="1:14" ht="12.75" thickBot="1" x14ac:dyDescent="0.25">
      <c r="A108" s="1831" t="s">
        <v>2140</v>
      </c>
      <c r="B108" s="1832"/>
      <c r="C108" s="1832"/>
      <c r="D108" s="1832"/>
      <c r="E108" s="1832"/>
      <c r="F108" s="1832"/>
      <c r="G108" s="1832"/>
      <c r="H108" s="1832"/>
      <c r="I108" s="1832"/>
      <c r="J108" s="1832"/>
      <c r="K108" s="1833"/>
    </row>
  </sheetData>
  <mergeCells count="10">
    <mergeCell ref="A108:K108"/>
    <mergeCell ref="A1:K1"/>
    <mergeCell ref="A2:K2"/>
    <mergeCell ref="A105:K105"/>
    <mergeCell ref="A107:K107"/>
    <mergeCell ref="A106:K106"/>
    <mergeCell ref="A101:K101"/>
    <mergeCell ref="A102:K102"/>
    <mergeCell ref="A103:K103"/>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2.75"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51" t="s">
        <v>242</v>
      </c>
      <c r="B4" s="1772">
        <v>1967.4337769063</v>
      </c>
      <c r="C4" s="1221">
        <f>SUM(D4:J4)</f>
        <v>17785.215961146325</v>
      </c>
      <c r="D4" s="1492">
        <v>8382.8970000000008</v>
      </c>
      <c r="E4" s="1344">
        <v>0</v>
      </c>
      <c r="F4" s="1344">
        <v>342.048</v>
      </c>
      <c r="G4" s="1344">
        <v>0</v>
      </c>
      <c r="H4" s="1344">
        <v>0</v>
      </c>
      <c r="I4" s="1553">
        <v>76.781999999999996</v>
      </c>
      <c r="J4" s="1492">
        <v>8983.4889611463241</v>
      </c>
      <c r="K4" s="920">
        <v>760</v>
      </c>
    </row>
    <row r="5" spans="1:11" ht="12.75" customHeight="1" x14ac:dyDescent="0.2">
      <c r="A5" s="51" t="s">
        <v>612</v>
      </c>
      <c r="B5" s="1772">
        <v>8128.427507804</v>
      </c>
      <c r="C5" s="1221">
        <f t="shared" ref="C5:C68" si="0">SUM(D5:J5)</f>
        <v>41425.787649595062</v>
      </c>
      <c r="D5" s="1492">
        <v>22527.141</v>
      </c>
      <c r="E5" s="1344">
        <v>0</v>
      </c>
      <c r="F5" s="1344">
        <v>2820.576</v>
      </c>
      <c r="G5" s="1344">
        <v>0</v>
      </c>
      <c r="H5" s="1344">
        <v>0</v>
      </c>
      <c r="I5" s="1554">
        <v>526.43799999999999</v>
      </c>
      <c r="J5" s="1492">
        <v>15551.632649595062</v>
      </c>
      <c r="K5" s="921">
        <v>1879</v>
      </c>
    </row>
    <row r="6" spans="1:11" ht="12.75" customHeight="1" x14ac:dyDescent="0.2">
      <c r="A6" s="51" t="s">
        <v>1328</v>
      </c>
      <c r="B6" s="1772">
        <v>3908.0184554797002</v>
      </c>
      <c r="C6" s="1221">
        <f t="shared" si="0"/>
        <v>27060.754878221542</v>
      </c>
      <c r="D6" s="1492">
        <v>11730.666999999999</v>
      </c>
      <c r="E6" s="1344">
        <v>0</v>
      </c>
      <c r="F6" s="1344">
        <v>1569.2460000000001</v>
      </c>
      <c r="G6" s="1344">
        <v>0</v>
      </c>
      <c r="H6" s="1344">
        <v>0</v>
      </c>
      <c r="I6" s="1554">
        <v>429.69400000000002</v>
      </c>
      <c r="J6" s="1492">
        <v>13331.147878221542</v>
      </c>
      <c r="K6" s="921">
        <v>1298</v>
      </c>
    </row>
    <row r="7" spans="1:11" ht="12.75" customHeight="1" x14ac:dyDescent="0.2">
      <c r="A7" s="51" t="s">
        <v>1329</v>
      </c>
      <c r="B7" s="1772">
        <v>8800.2330669900002</v>
      </c>
      <c r="C7" s="1221">
        <f t="shared" si="0"/>
        <v>58228.039744283538</v>
      </c>
      <c r="D7" s="1492">
        <v>25668.768</v>
      </c>
      <c r="E7" s="1344">
        <v>0</v>
      </c>
      <c r="F7" s="1344">
        <v>1809.2750000000001</v>
      </c>
      <c r="G7" s="1344">
        <v>0</v>
      </c>
      <c r="H7" s="1344">
        <v>0</v>
      </c>
      <c r="I7" s="1554">
        <v>472.21899999999999</v>
      </c>
      <c r="J7" s="1492">
        <v>30277.777744283532</v>
      </c>
      <c r="K7" s="921">
        <v>3049</v>
      </c>
    </row>
    <row r="8" spans="1:11" ht="12.75" customHeight="1" x14ac:dyDescent="0.2">
      <c r="A8" s="51" t="s">
        <v>1330</v>
      </c>
      <c r="B8" s="1772">
        <v>3999.1879085681003</v>
      </c>
      <c r="C8" s="1221">
        <f t="shared" si="0"/>
        <v>34087.625101553669</v>
      </c>
      <c r="D8" s="1492">
        <v>16197.183000000001</v>
      </c>
      <c r="E8" s="1344">
        <v>0</v>
      </c>
      <c r="F8" s="1344">
        <v>2896.2240000000002</v>
      </c>
      <c r="G8" s="1344">
        <v>0</v>
      </c>
      <c r="H8" s="1344">
        <v>0</v>
      </c>
      <c r="I8" s="1554">
        <v>209.44</v>
      </c>
      <c r="J8" s="1492">
        <v>14784.778101553669</v>
      </c>
      <c r="K8" s="921">
        <v>1264</v>
      </c>
    </row>
    <row r="9" spans="1:11" ht="12.75" customHeight="1" x14ac:dyDescent="0.2">
      <c r="A9" s="51" t="s">
        <v>1331</v>
      </c>
      <c r="B9" s="1772">
        <v>4122.4184295627001</v>
      </c>
      <c r="C9" s="1221">
        <f t="shared" si="0"/>
        <v>13849.642928625541</v>
      </c>
      <c r="D9" s="1492">
        <v>7696.183</v>
      </c>
      <c r="E9" s="1344">
        <v>0</v>
      </c>
      <c r="F9" s="1344">
        <v>894.64599999999996</v>
      </c>
      <c r="G9" s="1344">
        <v>0</v>
      </c>
      <c r="H9" s="1344">
        <v>0</v>
      </c>
      <c r="I9" s="1554">
        <v>123.61499999999999</v>
      </c>
      <c r="J9" s="1492">
        <v>5135.1989286255421</v>
      </c>
      <c r="K9" s="921">
        <v>813</v>
      </c>
    </row>
    <row r="10" spans="1:11" ht="12.75" customHeight="1" x14ac:dyDescent="0.2">
      <c r="A10" s="51" t="s">
        <v>1332</v>
      </c>
      <c r="B10" s="1772">
        <v>6188.9481704769996</v>
      </c>
      <c r="C10" s="1221">
        <f t="shared" si="0"/>
        <v>30212.180286950741</v>
      </c>
      <c r="D10" s="1492">
        <v>14923.300999999999</v>
      </c>
      <c r="E10" s="1344">
        <v>0</v>
      </c>
      <c r="F10" s="1344">
        <v>810.971</v>
      </c>
      <c r="G10" s="1344">
        <v>0</v>
      </c>
      <c r="H10" s="1344">
        <v>0</v>
      </c>
      <c r="I10" s="1554">
        <v>463.613</v>
      </c>
      <c r="J10" s="1492">
        <v>14014.295286950743</v>
      </c>
      <c r="K10" s="921">
        <v>1744</v>
      </c>
    </row>
    <row r="11" spans="1:11" ht="12.75" customHeight="1" x14ac:dyDescent="0.2">
      <c r="A11" s="51" t="s">
        <v>560</v>
      </c>
      <c r="B11" s="1772">
        <v>3681.9483704823001</v>
      </c>
      <c r="C11" s="1221">
        <f t="shared" si="0"/>
        <v>25946.394950454422</v>
      </c>
      <c r="D11" s="1492">
        <v>10237.802</v>
      </c>
      <c r="E11" s="1344">
        <v>0</v>
      </c>
      <c r="F11" s="1344">
        <v>831.601</v>
      </c>
      <c r="G11" s="1344">
        <v>0</v>
      </c>
      <c r="H11" s="1344">
        <v>0</v>
      </c>
      <c r="I11" s="1554">
        <v>218.363</v>
      </c>
      <c r="J11" s="1492">
        <v>14658.62895045442</v>
      </c>
      <c r="K11" s="921">
        <v>1293</v>
      </c>
    </row>
    <row r="12" spans="1:11" ht="12.75" customHeight="1" x14ac:dyDescent="0.2">
      <c r="A12" s="51" t="s">
        <v>55</v>
      </c>
      <c r="B12" s="1772">
        <v>25859.920770339999</v>
      </c>
      <c r="C12" s="1221">
        <f t="shared" si="0"/>
        <v>137627.50483286113</v>
      </c>
      <c r="D12" s="1492">
        <v>59488.578000000001</v>
      </c>
      <c r="E12" s="1344">
        <v>0</v>
      </c>
      <c r="F12" s="1344">
        <v>9828.5490000000009</v>
      </c>
      <c r="G12" s="1344">
        <v>0</v>
      </c>
      <c r="H12" s="1344">
        <v>0</v>
      </c>
      <c r="I12" s="1554">
        <v>1626.289</v>
      </c>
      <c r="J12" s="1492">
        <v>66684.088832861104</v>
      </c>
      <c r="K12" s="921">
        <v>5934</v>
      </c>
    </row>
    <row r="13" spans="1:11" ht="12.75" customHeight="1" x14ac:dyDescent="0.2">
      <c r="A13" s="51" t="s">
        <v>137</v>
      </c>
      <c r="B13" s="1772">
        <v>2387.5458704359999</v>
      </c>
      <c r="C13" s="1221">
        <f t="shared" si="0"/>
        <v>10852.668405347302</v>
      </c>
      <c r="D13" s="1492">
        <v>4227.4719999999998</v>
      </c>
      <c r="E13" s="1344">
        <v>0</v>
      </c>
      <c r="F13" s="1344">
        <v>395.77100000000002</v>
      </c>
      <c r="G13" s="1344">
        <v>0</v>
      </c>
      <c r="H13" s="1344">
        <v>0</v>
      </c>
      <c r="I13" s="1554">
        <v>127.986</v>
      </c>
      <c r="J13" s="1492">
        <v>6101.4394053473025</v>
      </c>
      <c r="K13" s="921">
        <v>751</v>
      </c>
    </row>
    <row r="14" spans="1:11" ht="12.75" customHeight="1" x14ac:dyDescent="0.2">
      <c r="A14" s="51" t="s">
        <v>563</v>
      </c>
      <c r="B14" s="1772">
        <v>3094.6369159799001</v>
      </c>
      <c r="C14" s="1221">
        <f t="shared" si="0"/>
        <v>14312.243418498259</v>
      </c>
      <c r="D14" s="1492">
        <v>7054.6040000000003</v>
      </c>
      <c r="E14" s="1344">
        <v>0</v>
      </c>
      <c r="F14" s="1344">
        <v>732.39499999999998</v>
      </c>
      <c r="G14" s="1344">
        <v>0</v>
      </c>
      <c r="H14" s="1344">
        <v>0</v>
      </c>
      <c r="I14" s="1554">
        <v>333.89800000000002</v>
      </c>
      <c r="J14" s="1492">
        <v>6191.3464184982604</v>
      </c>
      <c r="K14" s="921">
        <v>675</v>
      </c>
    </row>
    <row r="15" spans="1:11" ht="12.75" customHeight="1" x14ac:dyDescent="0.2">
      <c r="A15" s="51" t="s">
        <v>139</v>
      </c>
      <c r="B15" s="1772">
        <v>13242.382735067</v>
      </c>
      <c r="C15" s="1221">
        <f t="shared" si="0"/>
        <v>73989.385485464998</v>
      </c>
      <c r="D15" s="1492">
        <v>36975.43</v>
      </c>
      <c r="E15" s="1344">
        <v>0</v>
      </c>
      <c r="F15" s="1344">
        <v>3238.1880000000001</v>
      </c>
      <c r="G15" s="1344">
        <v>0</v>
      </c>
      <c r="H15" s="1344">
        <v>0</v>
      </c>
      <c r="I15" s="1554">
        <v>803.19799999999998</v>
      </c>
      <c r="J15" s="1492">
        <v>32972.569485465006</v>
      </c>
      <c r="K15" s="921">
        <v>3057</v>
      </c>
    </row>
    <row r="16" spans="1:11" ht="12.75" customHeight="1" x14ac:dyDescent="0.2">
      <c r="A16" s="51" t="s">
        <v>1333</v>
      </c>
      <c r="B16" s="1772">
        <v>15967.040868374999</v>
      </c>
      <c r="C16" s="1221">
        <f t="shared" si="0"/>
        <v>86829.782869852963</v>
      </c>
      <c r="D16" s="1492">
        <v>36588.220999999998</v>
      </c>
      <c r="E16" s="1344">
        <v>0</v>
      </c>
      <c r="F16" s="1344">
        <v>5361.6329999999998</v>
      </c>
      <c r="G16" s="1344">
        <v>0</v>
      </c>
      <c r="H16" s="1344">
        <v>0</v>
      </c>
      <c r="I16" s="1554">
        <v>1290.0440000000001</v>
      </c>
      <c r="J16" s="1492">
        <v>43589.884869852969</v>
      </c>
      <c r="K16" s="921">
        <v>4308</v>
      </c>
    </row>
    <row r="17" spans="1:11" ht="12.75" customHeight="1" x14ac:dyDescent="0.2">
      <c r="A17" s="51" t="s">
        <v>565</v>
      </c>
      <c r="B17" s="1772">
        <v>3392.1436952488998</v>
      </c>
      <c r="C17" s="1221">
        <f t="shared" si="0"/>
        <v>23701.878246890927</v>
      </c>
      <c r="D17" s="1492">
        <v>11605.722</v>
      </c>
      <c r="E17" s="1344">
        <v>0</v>
      </c>
      <c r="F17" s="1344">
        <v>1058.242</v>
      </c>
      <c r="G17" s="1344">
        <v>0</v>
      </c>
      <c r="H17" s="1344">
        <v>0</v>
      </c>
      <c r="I17" s="1554">
        <v>261.17899999999997</v>
      </c>
      <c r="J17" s="1492">
        <v>10776.735246890925</v>
      </c>
      <c r="K17" s="921">
        <v>926</v>
      </c>
    </row>
    <row r="18" spans="1:11" ht="12.75" customHeight="1" x14ac:dyDescent="0.2">
      <c r="A18" s="51" t="s">
        <v>1334</v>
      </c>
      <c r="B18" s="1772">
        <v>9037.3420653470021</v>
      </c>
      <c r="C18" s="1221">
        <f t="shared" si="0"/>
        <v>53896.002608475188</v>
      </c>
      <c r="D18" s="1492">
        <v>26556.116999999998</v>
      </c>
      <c r="E18" s="1344">
        <v>0</v>
      </c>
      <c r="F18" s="1344">
        <v>2477.4720000000002</v>
      </c>
      <c r="G18" s="1344">
        <v>0</v>
      </c>
      <c r="H18" s="1344">
        <v>0</v>
      </c>
      <c r="I18" s="1554">
        <v>475.17599999999999</v>
      </c>
      <c r="J18" s="1492">
        <v>24387.237608475185</v>
      </c>
      <c r="K18" s="921">
        <v>3101</v>
      </c>
    </row>
    <row r="19" spans="1:11" ht="12.75" customHeight="1" x14ac:dyDescent="0.2">
      <c r="A19" s="51" t="s">
        <v>1335</v>
      </c>
      <c r="B19" s="1772">
        <v>2998.1985333499997</v>
      </c>
      <c r="C19" s="1221">
        <f t="shared" si="0"/>
        <v>13802.942929128134</v>
      </c>
      <c r="D19" s="1492">
        <v>7052.2139999999999</v>
      </c>
      <c r="E19" s="1344">
        <v>0</v>
      </c>
      <c r="F19" s="1344">
        <v>590.70299999999997</v>
      </c>
      <c r="G19" s="1344">
        <v>0</v>
      </c>
      <c r="H19" s="1344">
        <v>0</v>
      </c>
      <c r="I19" s="1554">
        <v>220.95500000000001</v>
      </c>
      <c r="J19" s="1492">
        <v>5939.0709291281337</v>
      </c>
      <c r="K19" s="921">
        <v>949</v>
      </c>
    </row>
    <row r="20" spans="1:11" ht="12.75" customHeight="1" x14ac:dyDescent="0.2">
      <c r="A20" s="51" t="s">
        <v>143</v>
      </c>
      <c r="B20" s="1772">
        <v>4035.035735987</v>
      </c>
      <c r="C20" s="1221">
        <f t="shared" si="0"/>
        <v>18908.191931616602</v>
      </c>
      <c r="D20" s="1492">
        <v>9656.8240000000005</v>
      </c>
      <c r="E20" s="1344">
        <v>0</v>
      </c>
      <c r="F20" s="1344">
        <v>561.01700000000005</v>
      </c>
      <c r="G20" s="1344">
        <v>0</v>
      </c>
      <c r="H20" s="1344">
        <v>0</v>
      </c>
      <c r="I20" s="1554">
        <v>397.36099999999999</v>
      </c>
      <c r="J20" s="1492">
        <v>8292.9899316166011</v>
      </c>
      <c r="K20" s="921">
        <v>1079</v>
      </c>
    </row>
    <row r="21" spans="1:11" ht="12.75" customHeight="1" x14ac:dyDescent="0.2">
      <c r="A21" s="51" t="s">
        <v>1336</v>
      </c>
      <c r="B21" s="1772">
        <v>77376.62169914</v>
      </c>
      <c r="C21" s="1221">
        <f t="shared" si="0"/>
        <v>3256434.0460687033</v>
      </c>
      <c r="D21" s="1492">
        <v>221003.06099999999</v>
      </c>
      <c r="E21" s="1344">
        <v>353.28927999999996</v>
      </c>
      <c r="F21" s="1344">
        <v>44706.336000000003</v>
      </c>
      <c r="G21" s="1344">
        <v>0</v>
      </c>
      <c r="H21" s="1344">
        <v>2596899.1425000001</v>
      </c>
      <c r="I21" s="1554">
        <v>7366.4409999999998</v>
      </c>
      <c r="J21" s="1492">
        <v>386105.77628870297</v>
      </c>
      <c r="K21" s="921">
        <v>23482</v>
      </c>
    </row>
    <row r="22" spans="1:11" ht="12.75" customHeight="1" x14ac:dyDescent="0.2">
      <c r="A22" s="51" t="s">
        <v>1337</v>
      </c>
      <c r="B22" s="1772">
        <v>3691.6619580979004</v>
      </c>
      <c r="C22" s="1221">
        <f t="shared" si="0"/>
        <v>21080.897954533866</v>
      </c>
      <c r="D22" s="1492">
        <v>9550.518</v>
      </c>
      <c r="E22" s="1344">
        <v>0</v>
      </c>
      <c r="F22" s="1344">
        <v>621.14599999999996</v>
      </c>
      <c r="G22" s="1344">
        <v>0</v>
      </c>
      <c r="H22" s="1344">
        <v>0</v>
      </c>
      <c r="I22" s="1554">
        <v>253.44</v>
      </c>
      <c r="J22" s="1492">
        <v>10655.793954533865</v>
      </c>
      <c r="K22" s="921">
        <v>901</v>
      </c>
    </row>
    <row r="23" spans="1:11" ht="12.75" customHeight="1" x14ac:dyDescent="0.2">
      <c r="A23" s="51" t="s">
        <v>1338</v>
      </c>
      <c r="B23" s="1772">
        <v>2768.7745462820003</v>
      </c>
      <c r="C23" s="1221">
        <f t="shared" si="0"/>
        <v>15719.835012178446</v>
      </c>
      <c r="D23" s="1492">
        <v>10176.799999999999</v>
      </c>
      <c r="E23" s="1344">
        <v>0</v>
      </c>
      <c r="F23" s="1344">
        <v>592.89599999999996</v>
      </c>
      <c r="G23" s="1344">
        <v>0</v>
      </c>
      <c r="H23" s="1344">
        <v>0</v>
      </c>
      <c r="I23" s="1554">
        <v>215.923</v>
      </c>
      <c r="J23" s="1492">
        <v>4734.2160121784455</v>
      </c>
      <c r="K23" s="921">
        <v>742</v>
      </c>
    </row>
    <row r="24" spans="1:11" ht="12.75" customHeight="1" x14ac:dyDescent="0.2">
      <c r="A24" s="51" t="s">
        <v>1</v>
      </c>
      <c r="B24" s="1772">
        <v>12161.060136123</v>
      </c>
      <c r="C24" s="1221">
        <f t="shared" si="0"/>
        <v>37276.946155693011</v>
      </c>
      <c r="D24" s="1492">
        <v>19839.995999999999</v>
      </c>
      <c r="E24" s="1344">
        <v>0</v>
      </c>
      <c r="F24" s="1344">
        <v>3732.3910000000001</v>
      </c>
      <c r="G24" s="1344">
        <v>0</v>
      </c>
      <c r="H24" s="1344">
        <v>0</v>
      </c>
      <c r="I24" s="1554">
        <v>1004.338</v>
      </c>
      <c r="J24" s="1492">
        <v>12700.221155693014</v>
      </c>
      <c r="K24" s="921">
        <v>1847</v>
      </c>
    </row>
    <row r="25" spans="1:11" ht="12.75" customHeight="1" x14ac:dyDescent="0.2">
      <c r="A25" s="51" t="s">
        <v>1214</v>
      </c>
      <c r="B25" s="1772">
        <v>7605.589036419</v>
      </c>
      <c r="C25" s="1221">
        <f t="shared" si="0"/>
        <v>44891.699180617019</v>
      </c>
      <c r="D25" s="1492">
        <v>22131.49</v>
      </c>
      <c r="E25" s="1344">
        <v>0</v>
      </c>
      <c r="F25" s="1344">
        <v>1323.289</v>
      </c>
      <c r="G25" s="1344">
        <v>0</v>
      </c>
      <c r="H25" s="1344">
        <v>0</v>
      </c>
      <c r="I25" s="1554">
        <v>502.66899999999998</v>
      </c>
      <c r="J25" s="1492">
        <v>20934.251180617015</v>
      </c>
      <c r="K25" s="921">
        <v>2238</v>
      </c>
    </row>
    <row r="26" spans="1:11" ht="12.75" customHeight="1" x14ac:dyDescent="0.2">
      <c r="A26" s="51" t="s">
        <v>353</v>
      </c>
      <c r="B26" s="1772">
        <v>12635.152307055001</v>
      </c>
      <c r="C26" s="1221">
        <f t="shared" si="0"/>
        <v>68558.042254784828</v>
      </c>
      <c r="D26" s="1492">
        <v>31010.102999999999</v>
      </c>
      <c r="E26" s="1344">
        <v>0</v>
      </c>
      <c r="F26" s="1344">
        <v>4176.2139999999999</v>
      </c>
      <c r="G26" s="1344">
        <v>0</v>
      </c>
      <c r="H26" s="1344">
        <v>0</v>
      </c>
      <c r="I26" s="1554">
        <v>736.22900000000004</v>
      </c>
      <c r="J26" s="1492">
        <v>32635.496254784834</v>
      </c>
      <c r="K26" s="921">
        <v>3400</v>
      </c>
    </row>
    <row r="27" spans="1:11" ht="12.75" customHeight="1" x14ac:dyDescent="0.2">
      <c r="A27" s="51" t="s">
        <v>77</v>
      </c>
      <c r="B27" s="1772">
        <v>2298.4906192178</v>
      </c>
      <c r="C27" s="1221">
        <f t="shared" si="0"/>
        <v>16372.276171346261</v>
      </c>
      <c r="D27" s="1492">
        <v>6329.25</v>
      </c>
      <c r="E27" s="1344">
        <v>0</v>
      </c>
      <c r="F27" s="1344">
        <v>570.77300000000002</v>
      </c>
      <c r="G27" s="1344">
        <v>0</v>
      </c>
      <c r="H27" s="1344">
        <v>0</v>
      </c>
      <c r="I27" s="1554">
        <v>62.344000000000001</v>
      </c>
      <c r="J27" s="1492">
        <v>9409.9091713462603</v>
      </c>
      <c r="K27" s="921">
        <v>636</v>
      </c>
    </row>
    <row r="28" spans="1:11" ht="12.75" customHeight="1" x14ac:dyDescent="0.2">
      <c r="A28" s="51" t="s">
        <v>78</v>
      </c>
      <c r="B28" s="1772">
        <v>69143.060361380005</v>
      </c>
      <c r="C28" s="1221">
        <f t="shared" si="0"/>
        <v>420826.79223990871</v>
      </c>
      <c r="D28" s="1492">
        <v>181125.329</v>
      </c>
      <c r="E28" s="1344">
        <v>5266.5976100000007</v>
      </c>
      <c r="F28" s="1344">
        <v>40748.328000000001</v>
      </c>
      <c r="G28" s="1344">
        <v>0</v>
      </c>
      <c r="H28" s="1344">
        <v>1173.96524</v>
      </c>
      <c r="I28" s="1554">
        <v>5482.4269999999997</v>
      </c>
      <c r="J28" s="1492">
        <v>187030.14538990872</v>
      </c>
      <c r="K28" s="921">
        <v>19017</v>
      </c>
    </row>
    <row r="29" spans="1:11" ht="12.75" customHeight="1" x14ac:dyDescent="0.2">
      <c r="A29" s="51" t="s">
        <v>149</v>
      </c>
      <c r="B29" s="1772">
        <v>2819.7955830923001</v>
      </c>
      <c r="C29" s="1221">
        <f t="shared" si="0"/>
        <v>15015.40554042125</v>
      </c>
      <c r="D29" s="1492">
        <v>7845.5940000000001</v>
      </c>
      <c r="E29" s="1344">
        <v>0</v>
      </c>
      <c r="F29" s="1344">
        <v>703.553</v>
      </c>
      <c r="G29" s="1344">
        <v>0</v>
      </c>
      <c r="H29" s="1344">
        <v>0</v>
      </c>
      <c r="I29" s="1554">
        <v>146.155</v>
      </c>
      <c r="J29" s="1492">
        <v>6320.1035404212489</v>
      </c>
      <c r="K29" s="921">
        <v>772</v>
      </c>
    </row>
    <row r="30" spans="1:11" ht="12.75" customHeight="1" x14ac:dyDescent="0.2">
      <c r="A30" s="51" t="s">
        <v>1339</v>
      </c>
      <c r="B30" s="1772">
        <v>2280.1314552786998</v>
      </c>
      <c r="C30" s="1221">
        <f t="shared" si="0"/>
        <v>19764.20935848368</v>
      </c>
      <c r="D30" s="1492">
        <v>9210.2289999999994</v>
      </c>
      <c r="E30" s="1344">
        <v>0</v>
      </c>
      <c r="F30" s="1344">
        <v>589.03</v>
      </c>
      <c r="G30" s="1344">
        <v>0</v>
      </c>
      <c r="H30" s="1344">
        <v>0</v>
      </c>
      <c r="I30" s="1554">
        <v>71.022000000000006</v>
      </c>
      <c r="J30" s="1492">
        <v>9893.9283584836794</v>
      </c>
      <c r="K30" s="921">
        <v>840</v>
      </c>
    </row>
    <row r="31" spans="1:11" ht="12.75" customHeight="1" x14ac:dyDescent="0.2">
      <c r="A31" s="51" t="s">
        <v>1340</v>
      </c>
      <c r="B31" s="1772">
        <v>6079.6397330050004</v>
      </c>
      <c r="C31" s="1221">
        <f t="shared" si="0"/>
        <v>25561.810878978773</v>
      </c>
      <c r="D31" s="1492">
        <v>12506.272000000001</v>
      </c>
      <c r="E31" s="1344">
        <v>0</v>
      </c>
      <c r="F31" s="1344">
        <v>1142.2850000000001</v>
      </c>
      <c r="G31" s="1344">
        <v>0</v>
      </c>
      <c r="H31" s="1344">
        <v>0</v>
      </c>
      <c r="I31" s="1554">
        <v>546.90899999999999</v>
      </c>
      <c r="J31" s="1492">
        <v>11366.344878978771</v>
      </c>
      <c r="K31" s="921">
        <v>1446</v>
      </c>
    </row>
    <row r="32" spans="1:11" ht="12.75" customHeight="1" x14ac:dyDescent="0.2">
      <c r="A32" s="51" t="s">
        <v>80</v>
      </c>
      <c r="B32" s="1772">
        <v>16918.823228166999</v>
      </c>
      <c r="C32" s="1221">
        <f t="shared" si="0"/>
        <v>115913.22734359122</v>
      </c>
      <c r="D32" s="1492">
        <v>64012.675999999999</v>
      </c>
      <c r="E32" s="1344">
        <v>0</v>
      </c>
      <c r="F32" s="1344">
        <v>15232.76</v>
      </c>
      <c r="G32" s="1344">
        <v>0</v>
      </c>
      <c r="H32" s="1344">
        <v>0</v>
      </c>
      <c r="I32" s="1554">
        <v>1077.8620000000001</v>
      </c>
      <c r="J32" s="1492">
        <v>35589.929343591219</v>
      </c>
      <c r="K32" s="921">
        <v>3293</v>
      </c>
    </row>
    <row r="33" spans="1:11" ht="12.75" customHeight="1" x14ac:dyDescent="0.2">
      <c r="A33" s="51" t="s">
        <v>1341</v>
      </c>
      <c r="B33" s="1772">
        <v>3300.2783160005001</v>
      </c>
      <c r="C33" s="1221">
        <f t="shared" si="0"/>
        <v>26694.304010931279</v>
      </c>
      <c r="D33" s="1492">
        <v>12885.245999999999</v>
      </c>
      <c r="E33" s="1344">
        <v>0</v>
      </c>
      <c r="F33" s="1344">
        <v>670.178</v>
      </c>
      <c r="G33" s="1344">
        <v>0</v>
      </c>
      <c r="H33" s="1344">
        <v>0</v>
      </c>
      <c r="I33" s="1554">
        <v>130.453</v>
      </c>
      <c r="J33" s="1492">
        <v>13008.42701093128</v>
      </c>
      <c r="K33" s="921">
        <v>1331</v>
      </c>
    </row>
    <row r="34" spans="1:11" ht="12.75" customHeight="1" x14ac:dyDescent="0.2">
      <c r="A34" s="51" t="s">
        <v>381</v>
      </c>
      <c r="B34" s="1772">
        <v>47545.815325360003</v>
      </c>
      <c r="C34" s="1221">
        <f t="shared" si="0"/>
        <v>358460.43380184489</v>
      </c>
      <c r="D34" s="1492">
        <v>114974.906</v>
      </c>
      <c r="E34" s="1344">
        <v>10850.248669999999</v>
      </c>
      <c r="F34" s="1344">
        <v>22561.741000000002</v>
      </c>
      <c r="G34" s="1344">
        <v>0</v>
      </c>
      <c r="H34" s="1344">
        <v>2022.7048800000002</v>
      </c>
      <c r="I34" s="1554">
        <v>4260.1899999999996</v>
      </c>
      <c r="J34" s="1492">
        <v>203790.64325184489</v>
      </c>
      <c r="K34" s="921">
        <v>13311</v>
      </c>
    </row>
    <row r="35" spans="1:11" ht="12.75" customHeight="1" x14ac:dyDescent="0.2">
      <c r="A35" s="51" t="s">
        <v>465</v>
      </c>
      <c r="B35" s="1772">
        <v>5509.1211692089992</v>
      </c>
      <c r="C35" s="1221">
        <f t="shared" si="0"/>
        <v>20232.501294645735</v>
      </c>
      <c r="D35" s="1492">
        <v>10450.852999999999</v>
      </c>
      <c r="E35" s="1344">
        <v>0</v>
      </c>
      <c r="F35" s="1344">
        <v>1293.3820000000001</v>
      </c>
      <c r="G35" s="1344">
        <v>0</v>
      </c>
      <c r="H35" s="1344">
        <v>0</v>
      </c>
      <c r="I35" s="1554">
        <v>311.36099999999999</v>
      </c>
      <c r="J35" s="1492">
        <v>8176.9052946457377</v>
      </c>
      <c r="K35" s="921">
        <v>1181</v>
      </c>
    </row>
    <row r="36" spans="1:11" ht="12.75" customHeight="1" x14ac:dyDescent="0.2">
      <c r="A36" s="51" t="s">
        <v>575</v>
      </c>
      <c r="B36" s="1772">
        <v>2117.4337230514998</v>
      </c>
      <c r="C36" s="1221">
        <f t="shared" si="0"/>
        <v>10478.862057857139</v>
      </c>
      <c r="D36" s="1492">
        <v>5903.7510000000002</v>
      </c>
      <c r="E36" s="1344">
        <v>0</v>
      </c>
      <c r="F36" s="1344">
        <v>608.47299999999996</v>
      </c>
      <c r="G36" s="1344">
        <v>0</v>
      </c>
      <c r="H36" s="1344">
        <v>0</v>
      </c>
      <c r="I36" s="1554">
        <v>145.28700000000001</v>
      </c>
      <c r="J36" s="1492">
        <v>3821.351057857139</v>
      </c>
      <c r="K36" s="921">
        <v>536</v>
      </c>
    </row>
    <row r="37" spans="1:11" ht="12.75" customHeight="1" x14ac:dyDescent="0.2">
      <c r="A37" s="51" t="s">
        <v>621</v>
      </c>
      <c r="B37" s="1772">
        <v>1463.2343397019001</v>
      </c>
      <c r="C37" s="1221">
        <f t="shared" si="0"/>
        <v>8752.1314720412029</v>
      </c>
      <c r="D37" s="1492">
        <v>4070.6689999999999</v>
      </c>
      <c r="E37" s="1344">
        <v>0</v>
      </c>
      <c r="F37" s="1344">
        <v>359.64800000000002</v>
      </c>
      <c r="G37" s="1344">
        <v>0</v>
      </c>
      <c r="H37" s="1344">
        <v>0</v>
      </c>
      <c r="I37" s="1554">
        <v>62.83</v>
      </c>
      <c r="J37" s="1492">
        <v>4258.9844720412029</v>
      </c>
      <c r="K37" s="921">
        <v>453</v>
      </c>
    </row>
    <row r="38" spans="1:11" ht="12.75" customHeight="1" x14ac:dyDescent="0.2">
      <c r="A38" s="51" t="s">
        <v>82</v>
      </c>
      <c r="B38" s="1772">
        <v>2223.3049940752003</v>
      </c>
      <c r="C38" s="1221">
        <f t="shared" si="0"/>
        <v>6957.3188031777045</v>
      </c>
      <c r="D38" s="1492">
        <v>3824.84</v>
      </c>
      <c r="E38" s="1344">
        <v>0</v>
      </c>
      <c r="F38" s="1344">
        <v>392.154</v>
      </c>
      <c r="G38" s="1344">
        <v>0</v>
      </c>
      <c r="H38" s="1344">
        <v>0</v>
      </c>
      <c r="I38" s="1554">
        <v>102.35</v>
      </c>
      <c r="J38" s="1492">
        <v>2637.9748031777035</v>
      </c>
      <c r="K38" s="921">
        <v>445</v>
      </c>
    </row>
    <row r="39" spans="1:11" ht="12.75" customHeight="1" x14ac:dyDescent="0.2">
      <c r="A39" s="51" t="s">
        <v>1342</v>
      </c>
      <c r="B39" s="1772">
        <v>3478.4451511480001</v>
      </c>
      <c r="C39" s="1221">
        <f t="shared" si="0"/>
        <v>29231.69855954095</v>
      </c>
      <c r="D39" s="1492">
        <v>11192.205</v>
      </c>
      <c r="E39" s="1344">
        <v>0</v>
      </c>
      <c r="F39" s="1344">
        <v>747.61900000000003</v>
      </c>
      <c r="G39" s="1344">
        <v>0</v>
      </c>
      <c r="H39" s="1344">
        <v>0</v>
      </c>
      <c r="I39" s="1554">
        <v>287.27499999999998</v>
      </c>
      <c r="J39" s="1492">
        <v>17004.599559540948</v>
      </c>
      <c r="K39" s="921">
        <v>1162</v>
      </c>
    </row>
    <row r="40" spans="1:11" ht="12.75" customHeight="1" x14ac:dyDescent="0.2">
      <c r="A40" s="51" t="s">
        <v>1343</v>
      </c>
      <c r="B40" s="1772">
        <v>2794.510080473</v>
      </c>
      <c r="C40" s="1221">
        <f t="shared" si="0"/>
        <v>16165.580182432104</v>
      </c>
      <c r="D40" s="1492">
        <v>7109.732</v>
      </c>
      <c r="E40" s="1344">
        <v>0</v>
      </c>
      <c r="F40" s="1344">
        <v>759.43</v>
      </c>
      <c r="G40" s="1344">
        <v>0</v>
      </c>
      <c r="H40" s="1344">
        <v>0</v>
      </c>
      <c r="I40" s="1554">
        <v>17.571000000000002</v>
      </c>
      <c r="J40" s="1492">
        <v>8278.8471824321041</v>
      </c>
      <c r="K40" s="921">
        <v>793</v>
      </c>
    </row>
    <row r="41" spans="1:11" ht="12.75" customHeight="1" x14ac:dyDescent="0.2">
      <c r="A41" s="51" t="s">
        <v>387</v>
      </c>
      <c r="B41" s="1772">
        <v>1416.7838779266999</v>
      </c>
      <c r="C41" s="1221">
        <f t="shared" si="0"/>
        <v>15531.384416218581</v>
      </c>
      <c r="D41" s="1492">
        <v>3324.7379999999998</v>
      </c>
      <c r="E41" s="1344">
        <v>0</v>
      </c>
      <c r="F41" s="1344">
        <v>150.80600000000001</v>
      </c>
      <c r="G41" s="1344">
        <v>0</v>
      </c>
      <c r="H41" s="1344">
        <v>0</v>
      </c>
      <c r="I41" s="1554">
        <v>91.968999999999994</v>
      </c>
      <c r="J41" s="1492">
        <v>11963.871416218582</v>
      </c>
      <c r="K41" s="921">
        <v>435</v>
      </c>
    </row>
    <row r="42" spans="1:11" ht="12.75" customHeight="1" x14ac:dyDescent="0.2">
      <c r="A42" s="51" t="s">
        <v>911</v>
      </c>
      <c r="B42" s="1772">
        <v>4693.0518333766995</v>
      </c>
      <c r="C42" s="1221">
        <f t="shared" si="0"/>
        <v>24280.457610233381</v>
      </c>
      <c r="D42" s="1492">
        <v>13195.565000000001</v>
      </c>
      <c r="E42" s="1344">
        <v>0</v>
      </c>
      <c r="F42" s="1344">
        <v>1126.884</v>
      </c>
      <c r="G42" s="1344">
        <v>0</v>
      </c>
      <c r="H42" s="1344">
        <v>0</v>
      </c>
      <c r="I42" s="1554">
        <v>220.59899999999999</v>
      </c>
      <c r="J42" s="1492">
        <v>9737.4096102333824</v>
      </c>
      <c r="K42" s="921">
        <v>1297</v>
      </c>
    </row>
    <row r="43" spans="1:11" ht="12.75" customHeight="1" x14ac:dyDescent="0.2">
      <c r="A43" s="51" t="s">
        <v>84</v>
      </c>
      <c r="B43" s="1772">
        <v>2800.8817275964998</v>
      </c>
      <c r="C43" s="1221">
        <f t="shared" si="0"/>
        <v>27096.592948567468</v>
      </c>
      <c r="D43" s="1492">
        <v>11434.269</v>
      </c>
      <c r="E43" s="1344">
        <v>0</v>
      </c>
      <c r="F43" s="1344">
        <v>516.79600000000005</v>
      </c>
      <c r="G43" s="1344">
        <v>0</v>
      </c>
      <c r="H43" s="1344">
        <v>0</v>
      </c>
      <c r="I43" s="1554">
        <v>536.346</v>
      </c>
      <c r="J43" s="1492">
        <v>14609.181948567468</v>
      </c>
      <c r="K43" s="921">
        <v>1022</v>
      </c>
    </row>
    <row r="44" spans="1:11" ht="12.75" customHeight="1" x14ac:dyDescent="0.2">
      <c r="A44" s="51" t="s">
        <v>85</v>
      </c>
      <c r="B44" s="1772">
        <v>6505.8008513199993</v>
      </c>
      <c r="C44" s="1221">
        <f t="shared" si="0"/>
        <v>35940.350454143729</v>
      </c>
      <c r="D44" s="1492">
        <v>17107.506000000001</v>
      </c>
      <c r="E44" s="1344">
        <v>0</v>
      </c>
      <c r="F44" s="1344">
        <v>1053.4680000000001</v>
      </c>
      <c r="G44" s="1344">
        <v>0</v>
      </c>
      <c r="H44" s="1344">
        <v>0</v>
      </c>
      <c r="I44" s="1554">
        <v>548.21400000000006</v>
      </c>
      <c r="J44" s="1492">
        <v>17231.162454143723</v>
      </c>
      <c r="K44" s="921">
        <v>1700</v>
      </c>
    </row>
    <row r="45" spans="1:11" ht="12.75" customHeight="1" x14ac:dyDescent="0.2">
      <c r="A45" s="51" t="s">
        <v>583</v>
      </c>
      <c r="B45" s="1772">
        <v>4857.9281238709009</v>
      </c>
      <c r="C45" s="1221">
        <f t="shared" si="0"/>
        <v>22930.434440736877</v>
      </c>
      <c r="D45" s="1492">
        <v>10245.572</v>
      </c>
      <c r="E45" s="1344">
        <v>0</v>
      </c>
      <c r="F45" s="1344">
        <v>1504.654</v>
      </c>
      <c r="G45" s="1344">
        <v>0</v>
      </c>
      <c r="H45" s="1344">
        <v>0</v>
      </c>
      <c r="I45" s="1554">
        <v>314.99200000000002</v>
      </c>
      <c r="J45" s="1492">
        <v>10865.216440736878</v>
      </c>
      <c r="K45" s="921">
        <v>1198</v>
      </c>
    </row>
    <row r="46" spans="1:11" ht="12.75" customHeight="1" x14ac:dyDescent="0.2">
      <c r="A46" s="51" t="s">
        <v>202</v>
      </c>
      <c r="B46" s="1772">
        <v>18144.414922288004</v>
      </c>
      <c r="C46" s="1221">
        <f t="shared" si="0"/>
        <v>101698.31268628177</v>
      </c>
      <c r="D46" s="1492">
        <v>43195.233999999997</v>
      </c>
      <c r="E46" s="1344">
        <v>0</v>
      </c>
      <c r="F46" s="1344">
        <v>5499.4629999999997</v>
      </c>
      <c r="G46" s="1344">
        <v>0</v>
      </c>
      <c r="H46" s="1344">
        <v>0</v>
      </c>
      <c r="I46" s="1554">
        <v>1405.327</v>
      </c>
      <c r="J46" s="1492">
        <v>51598.288686281769</v>
      </c>
      <c r="K46" s="921">
        <v>5335</v>
      </c>
    </row>
    <row r="47" spans="1:11" ht="12.75" customHeight="1" x14ac:dyDescent="0.2">
      <c r="A47" s="51" t="s">
        <v>88</v>
      </c>
      <c r="B47" s="1772">
        <v>5010.4514383039996</v>
      </c>
      <c r="C47" s="1221">
        <f t="shared" si="0"/>
        <v>46717.746011802432</v>
      </c>
      <c r="D47" s="1492">
        <v>21462.664000000001</v>
      </c>
      <c r="E47" s="1344">
        <v>0</v>
      </c>
      <c r="F47" s="1344">
        <v>1253.9770000000001</v>
      </c>
      <c r="G47" s="1344">
        <v>0</v>
      </c>
      <c r="H47" s="1344">
        <v>0</v>
      </c>
      <c r="I47" s="1554">
        <v>151.15299999999999</v>
      </c>
      <c r="J47" s="1492">
        <v>23849.952011802434</v>
      </c>
      <c r="K47" s="921">
        <v>2019</v>
      </c>
    </row>
    <row r="48" spans="1:11" ht="12.75" customHeight="1" x14ac:dyDescent="0.2">
      <c r="A48" s="51" t="s">
        <v>1344</v>
      </c>
      <c r="B48" s="1772">
        <v>14884.199422066002</v>
      </c>
      <c r="C48" s="1221">
        <f t="shared" si="0"/>
        <v>72503.955986688932</v>
      </c>
      <c r="D48" s="1492">
        <v>35670.506999999998</v>
      </c>
      <c r="E48" s="1344">
        <v>0</v>
      </c>
      <c r="F48" s="1344">
        <v>4021.4470000000001</v>
      </c>
      <c r="G48" s="1344">
        <v>0</v>
      </c>
      <c r="H48" s="1344">
        <v>0</v>
      </c>
      <c r="I48" s="1554">
        <v>768.31100000000004</v>
      </c>
      <c r="J48" s="1492">
        <v>32043.69098668894</v>
      </c>
      <c r="K48" s="921">
        <v>4221</v>
      </c>
    </row>
    <row r="49" spans="1:11" ht="12.75" customHeight="1" x14ac:dyDescent="0.2">
      <c r="A49" s="51" t="s">
        <v>161</v>
      </c>
      <c r="B49" s="1772">
        <v>3898.9458081280004</v>
      </c>
      <c r="C49" s="1221">
        <f t="shared" si="0"/>
        <v>17563.237551076571</v>
      </c>
      <c r="D49" s="1492">
        <v>9170.2620000000006</v>
      </c>
      <c r="E49" s="1344">
        <v>0</v>
      </c>
      <c r="F49" s="1344">
        <v>728.30499999999995</v>
      </c>
      <c r="G49" s="1344">
        <v>0</v>
      </c>
      <c r="H49" s="1344">
        <v>0</v>
      </c>
      <c r="I49" s="1554">
        <v>184.666</v>
      </c>
      <c r="J49" s="1492">
        <v>7480.0045510765694</v>
      </c>
      <c r="K49" s="921">
        <v>734</v>
      </c>
    </row>
    <row r="50" spans="1:11" ht="12.75" customHeight="1" x14ac:dyDescent="0.2">
      <c r="A50" s="51" t="s">
        <v>1345</v>
      </c>
      <c r="B50" s="1772">
        <v>26618.558441000001</v>
      </c>
      <c r="C50" s="1221">
        <f t="shared" si="0"/>
        <v>120882.99629951698</v>
      </c>
      <c r="D50" s="1492">
        <v>53164.535000000003</v>
      </c>
      <c r="E50" s="1344">
        <v>0</v>
      </c>
      <c r="F50" s="1344">
        <v>6662.884</v>
      </c>
      <c r="G50" s="1344">
        <v>0</v>
      </c>
      <c r="H50" s="1344">
        <v>0</v>
      </c>
      <c r="I50" s="1554">
        <v>1515.0889999999999</v>
      </c>
      <c r="J50" s="1492">
        <v>59540.488299516976</v>
      </c>
      <c r="K50" s="921">
        <v>6941</v>
      </c>
    </row>
    <row r="51" spans="1:11" ht="12.75" customHeight="1" x14ac:dyDescent="0.2">
      <c r="A51" s="51" t="s">
        <v>674</v>
      </c>
      <c r="B51" s="1772">
        <v>28112.452672266001</v>
      </c>
      <c r="C51" s="1221">
        <f t="shared" si="0"/>
        <v>127000.81972287799</v>
      </c>
      <c r="D51" s="1492">
        <v>59207.353000000003</v>
      </c>
      <c r="E51" s="1344">
        <v>0</v>
      </c>
      <c r="F51" s="1344">
        <v>8545.223</v>
      </c>
      <c r="G51" s="1344">
        <v>0</v>
      </c>
      <c r="H51" s="1344">
        <v>0</v>
      </c>
      <c r="I51" s="1554">
        <v>1878.2260000000001</v>
      </c>
      <c r="J51" s="1492">
        <v>57370.017722877994</v>
      </c>
      <c r="K51" s="921">
        <v>6777</v>
      </c>
    </row>
    <row r="52" spans="1:11" ht="12.75" customHeight="1" x14ac:dyDescent="0.2">
      <c r="A52" s="51" t="s">
        <v>93</v>
      </c>
      <c r="B52" s="1772">
        <v>3916.2609549425997</v>
      </c>
      <c r="C52" s="1221">
        <f t="shared" si="0"/>
        <v>16057.939843593491</v>
      </c>
      <c r="D52" s="1492">
        <v>7566.0110000000004</v>
      </c>
      <c r="E52" s="1344">
        <v>0</v>
      </c>
      <c r="F52" s="1344">
        <v>1370.2180000000001</v>
      </c>
      <c r="G52" s="1344">
        <v>0</v>
      </c>
      <c r="H52" s="1344">
        <v>0</v>
      </c>
      <c r="I52" s="1554">
        <v>94.968000000000004</v>
      </c>
      <c r="J52" s="1492">
        <v>7026.7428435934889</v>
      </c>
      <c r="K52" s="921">
        <v>678</v>
      </c>
    </row>
    <row r="53" spans="1:11" ht="12.75" customHeight="1" x14ac:dyDescent="0.2">
      <c r="A53" s="51" t="s">
        <v>1346</v>
      </c>
      <c r="B53" s="1772">
        <v>18761.037651978</v>
      </c>
      <c r="C53" s="1221">
        <f t="shared" si="0"/>
        <v>104711.19777735943</v>
      </c>
      <c r="D53" s="1492">
        <v>49532.963000000003</v>
      </c>
      <c r="E53" s="1344">
        <v>0</v>
      </c>
      <c r="F53" s="1344">
        <v>5230.7969999999996</v>
      </c>
      <c r="G53" s="1344">
        <v>0</v>
      </c>
      <c r="H53" s="1344">
        <v>0</v>
      </c>
      <c r="I53" s="1554">
        <v>1681.643</v>
      </c>
      <c r="J53" s="1492">
        <v>48265.794777359428</v>
      </c>
      <c r="K53" s="921">
        <v>5924</v>
      </c>
    </row>
    <row r="54" spans="1:11" ht="12.75" customHeight="1" x14ac:dyDescent="0.2">
      <c r="A54" s="51" t="s">
        <v>95</v>
      </c>
      <c r="B54" s="1772">
        <v>4901.9273775999991</v>
      </c>
      <c r="C54" s="1221">
        <f t="shared" si="0"/>
        <v>25302.058089067963</v>
      </c>
      <c r="D54" s="1492">
        <v>11856.965</v>
      </c>
      <c r="E54" s="1344">
        <v>0</v>
      </c>
      <c r="F54" s="1344">
        <v>1059.087</v>
      </c>
      <c r="G54" s="1344">
        <v>0</v>
      </c>
      <c r="H54" s="1344">
        <v>0</v>
      </c>
      <c r="I54" s="1554">
        <v>117.169</v>
      </c>
      <c r="J54" s="1492">
        <v>12268.837089067963</v>
      </c>
      <c r="K54" s="921">
        <v>1344</v>
      </c>
    </row>
    <row r="55" spans="1:11" ht="12.75" customHeight="1" x14ac:dyDescent="0.2">
      <c r="A55" s="51" t="s">
        <v>1347</v>
      </c>
      <c r="B55" s="1772">
        <v>13419.546981082</v>
      </c>
      <c r="C55" s="1221">
        <f t="shared" si="0"/>
        <v>55392.969452705889</v>
      </c>
      <c r="D55" s="1492">
        <v>29476.754000000001</v>
      </c>
      <c r="E55" s="1344">
        <v>0</v>
      </c>
      <c r="F55" s="1344">
        <v>3622.672</v>
      </c>
      <c r="G55" s="1344">
        <v>0</v>
      </c>
      <c r="H55" s="1344">
        <v>0</v>
      </c>
      <c r="I55" s="1554">
        <v>673.2</v>
      </c>
      <c r="J55" s="1492">
        <v>21620.343452705896</v>
      </c>
      <c r="K55" s="921">
        <v>2693</v>
      </c>
    </row>
    <row r="56" spans="1:11" ht="12.75" customHeight="1" x14ac:dyDescent="0.2">
      <c r="A56" s="51" t="s">
        <v>1348</v>
      </c>
      <c r="B56" s="1772">
        <v>2213.4476809109997</v>
      </c>
      <c r="C56" s="1221">
        <f t="shared" si="0"/>
        <v>12581.464386757711</v>
      </c>
      <c r="D56" s="1492">
        <v>5992.299</v>
      </c>
      <c r="E56" s="1344">
        <v>0</v>
      </c>
      <c r="F56" s="1344">
        <v>286.637</v>
      </c>
      <c r="G56" s="1344">
        <v>0</v>
      </c>
      <c r="H56" s="1344">
        <v>0</v>
      </c>
      <c r="I56" s="1554">
        <v>31.361999999999998</v>
      </c>
      <c r="J56" s="1492">
        <v>6271.1663867577099</v>
      </c>
      <c r="K56" s="921">
        <v>657</v>
      </c>
    </row>
    <row r="57" spans="1:11" ht="12.75" customHeight="1" x14ac:dyDescent="0.2">
      <c r="A57" s="51" t="s">
        <v>593</v>
      </c>
      <c r="B57" s="1772">
        <v>2708.1821350154</v>
      </c>
      <c r="C57" s="1221">
        <f t="shared" si="0"/>
        <v>13840.806372982166</v>
      </c>
      <c r="D57" s="1492">
        <v>7703.9139999999998</v>
      </c>
      <c r="E57" s="1344">
        <v>0</v>
      </c>
      <c r="F57" s="1344">
        <v>553.26400000000001</v>
      </c>
      <c r="G57" s="1344">
        <v>0</v>
      </c>
      <c r="H57" s="1344">
        <v>0</v>
      </c>
      <c r="I57" s="1554">
        <v>75.873999999999995</v>
      </c>
      <c r="J57" s="1492">
        <v>5507.7543729821664</v>
      </c>
      <c r="K57" s="921">
        <v>674</v>
      </c>
    </row>
    <row r="58" spans="1:11" ht="12.75" customHeight="1" x14ac:dyDescent="0.2">
      <c r="A58" s="51" t="s">
        <v>629</v>
      </c>
      <c r="B58" s="1772">
        <v>8430.4068202282997</v>
      </c>
      <c r="C58" s="1221">
        <f t="shared" si="0"/>
        <v>46334.306551385191</v>
      </c>
      <c r="D58" s="1492">
        <v>21293.978999999999</v>
      </c>
      <c r="E58" s="1344">
        <v>0</v>
      </c>
      <c r="F58" s="1344">
        <v>2965.5709999999999</v>
      </c>
      <c r="G58" s="1344">
        <v>0</v>
      </c>
      <c r="H58" s="1344">
        <v>0</v>
      </c>
      <c r="I58" s="1554">
        <v>325.02600000000001</v>
      </c>
      <c r="J58" s="1492">
        <v>21749.73055138519</v>
      </c>
      <c r="K58" s="921">
        <v>1882</v>
      </c>
    </row>
    <row r="59" spans="1:11" ht="12.75" customHeight="1" x14ac:dyDescent="0.2">
      <c r="A59" s="51" t="s">
        <v>98</v>
      </c>
      <c r="B59" s="1772">
        <v>1475.8034126738003</v>
      </c>
      <c r="C59" s="1221">
        <f t="shared" si="0"/>
        <v>6633.2506336882725</v>
      </c>
      <c r="D59" s="1492">
        <v>3724.672</v>
      </c>
      <c r="E59" s="1344">
        <v>0</v>
      </c>
      <c r="F59" s="1344">
        <v>168.185</v>
      </c>
      <c r="G59" s="1344">
        <v>0</v>
      </c>
      <c r="H59" s="1344">
        <v>0</v>
      </c>
      <c r="I59" s="1554">
        <v>48</v>
      </c>
      <c r="J59" s="1492">
        <v>2692.3936336882725</v>
      </c>
      <c r="K59" s="921">
        <v>418</v>
      </c>
    </row>
    <row r="60" spans="1:11" ht="12.75" customHeight="1" x14ac:dyDescent="0.2">
      <c r="A60" s="51" t="s">
        <v>99</v>
      </c>
      <c r="B60" s="1772">
        <v>42978.348150871003</v>
      </c>
      <c r="C60" s="1221">
        <f t="shared" si="0"/>
        <v>357175.17188903003</v>
      </c>
      <c r="D60" s="1492">
        <v>142244.595</v>
      </c>
      <c r="E60" s="1344">
        <v>353.59277999999995</v>
      </c>
      <c r="F60" s="1344">
        <v>21471.606</v>
      </c>
      <c r="G60" s="1344">
        <v>0</v>
      </c>
      <c r="H60" s="1344">
        <v>4686.8665000000001</v>
      </c>
      <c r="I60" s="1554">
        <v>2609.8029999999999</v>
      </c>
      <c r="J60" s="1492">
        <v>185808.70860902997</v>
      </c>
      <c r="K60" s="921">
        <v>12231</v>
      </c>
    </row>
    <row r="61" spans="1:11" ht="12.75" customHeight="1" x14ac:dyDescent="0.2">
      <c r="A61" s="51" t="s">
        <v>100</v>
      </c>
      <c r="B61" s="1772">
        <v>1517.1508048536002</v>
      </c>
      <c r="C61" s="1221">
        <f t="shared" si="0"/>
        <v>8887.1675688456271</v>
      </c>
      <c r="D61" s="1492">
        <v>4888.8450000000003</v>
      </c>
      <c r="E61" s="1344">
        <v>0</v>
      </c>
      <c r="F61" s="1344">
        <v>267.46100000000001</v>
      </c>
      <c r="G61" s="1344">
        <v>0</v>
      </c>
      <c r="H61" s="1344">
        <v>0</v>
      </c>
      <c r="I61" s="1554">
        <v>11.865</v>
      </c>
      <c r="J61" s="1492">
        <v>3718.9965688456259</v>
      </c>
      <c r="K61" s="921">
        <v>460</v>
      </c>
    </row>
    <row r="62" spans="1:11" ht="12.75" customHeight="1" x14ac:dyDescent="0.2">
      <c r="A62" s="51" t="s">
        <v>1349</v>
      </c>
      <c r="B62" s="1772">
        <v>2992.0608776705999</v>
      </c>
      <c r="C62" s="1221">
        <f t="shared" si="0"/>
        <v>12730.488313712684</v>
      </c>
      <c r="D62" s="1492">
        <v>5608.2749999999996</v>
      </c>
      <c r="E62" s="1344">
        <v>0</v>
      </c>
      <c r="F62" s="1344">
        <v>642.60199999999998</v>
      </c>
      <c r="G62" s="1344">
        <v>0</v>
      </c>
      <c r="H62" s="1344">
        <v>0</v>
      </c>
      <c r="I62" s="1554">
        <v>68.739999999999995</v>
      </c>
      <c r="J62" s="1492">
        <v>6410.8713137126842</v>
      </c>
      <c r="K62" s="921">
        <v>867</v>
      </c>
    </row>
    <row r="63" spans="1:11" ht="12.75" customHeight="1" x14ac:dyDescent="0.2">
      <c r="A63" s="51" t="s">
        <v>1350</v>
      </c>
      <c r="B63" s="1772">
        <v>6883.7079108469998</v>
      </c>
      <c r="C63" s="1221">
        <f t="shared" si="0"/>
        <v>38150.754982838611</v>
      </c>
      <c r="D63" s="1492">
        <v>18746.080999999998</v>
      </c>
      <c r="E63" s="1344">
        <v>0</v>
      </c>
      <c r="F63" s="1344">
        <v>1362.1120000000001</v>
      </c>
      <c r="G63" s="1344">
        <v>0</v>
      </c>
      <c r="H63" s="1344">
        <v>0</v>
      </c>
      <c r="I63" s="1554">
        <v>369.75</v>
      </c>
      <c r="J63" s="1492">
        <v>17672.811982838608</v>
      </c>
      <c r="K63" s="921">
        <v>2232</v>
      </c>
    </row>
    <row r="64" spans="1:11" ht="12.75" customHeight="1" x14ac:dyDescent="0.2">
      <c r="A64" s="51" t="s">
        <v>630</v>
      </c>
      <c r="B64" s="1772">
        <v>1205.7604277638</v>
      </c>
      <c r="C64" s="1221">
        <f t="shared" si="0"/>
        <v>4328.8056202034841</v>
      </c>
      <c r="D64" s="1492">
        <v>2112.143</v>
      </c>
      <c r="E64" s="1344">
        <v>0</v>
      </c>
      <c r="F64" s="1344">
        <v>92.091999999999999</v>
      </c>
      <c r="G64" s="1344">
        <v>0</v>
      </c>
      <c r="H64" s="1344">
        <v>0</v>
      </c>
      <c r="I64" s="1554">
        <v>7.34</v>
      </c>
      <c r="J64" s="1492">
        <v>2117.2306202034838</v>
      </c>
      <c r="K64" s="921">
        <v>337</v>
      </c>
    </row>
    <row r="65" spans="1:11" ht="12.75" customHeight="1" x14ac:dyDescent="0.2">
      <c r="A65" s="51" t="s">
        <v>738</v>
      </c>
      <c r="B65" s="1772">
        <v>3485.8930999074996</v>
      </c>
      <c r="C65" s="1221">
        <f t="shared" si="0"/>
        <v>18913.258900581874</v>
      </c>
      <c r="D65" s="1492">
        <v>9907.8989999999994</v>
      </c>
      <c r="E65" s="1344">
        <v>0</v>
      </c>
      <c r="F65" s="1344">
        <v>747.596</v>
      </c>
      <c r="G65" s="1344">
        <v>0</v>
      </c>
      <c r="H65" s="1344">
        <v>0</v>
      </c>
      <c r="I65" s="1554">
        <v>243.655</v>
      </c>
      <c r="J65" s="1492">
        <v>8014.1089005818749</v>
      </c>
      <c r="K65" s="921">
        <v>1075</v>
      </c>
    </row>
    <row r="66" spans="1:11" ht="12.75" customHeight="1" x14ac:dyDescent="0.2">
      <c r="A66" s="51" t="s">
        <v>487</v>
      </c>
      <c r="B66" s="1772">
        <v>1683.3719500506002</v>
      </c>
      <c r="C66" s="1221">
        <f t="shared" si="0"/>
        <v>7033.0577585486362</v>
      </c>
      <c r="D66" s="1492">
        <v>3328.877</v>
      </c>
      <c r="E66" s="1344">
        <v>0</v>
      </c>
      <c r="F66" s="1344">
        <v>172.941</v>
      </c>
      <c r="G66" s="1344">
        <v>0</v>
      </c>
      <c r="H66" s="1344">
        <v>0</v>
      </c>
      <c r="I66" s="1554">
        <v>56.206000000000003</v>
      </c>
      <c r="J66" s="1492">
        <v>3475.0337585486363</v>
      </c>
      <c r="K66" s="921">
        <v>361</v>
      </c>
    </row>
    <row r="67" spans="1:11" ht="12.75" customHeight="1" x14ac:dyDescent="0.2">
      <c r="A67" s="51" t="s">
        <v>101</v>
      </c>
      <c r="B67" s="1772">
        <v>3015.4786627970002</v>
      </c>
      <c r="C67" s="1221">
        <f t="shared" si="0"/>
        <v>16606.515045782315</v>
      </c>
      <c r="D67" s="1492">
        <v>8593.8109999999997</v>
      </c>
      <c r="E67" s="1344">
        <v>0</v>
      </c>
      <c r="F67" s="1344">
        <v>1017.013</v>
      </c>
      <c r="G67" s="1344">
        <v>0</v>
      </c>
      <c r="H67" s="1344">
        <v>0</v>
      </c>
      <c r="I67" s="1554">
        <v>98.638999999999996</v>
      </c>
      <c r="J67" s="1492">
        <v>6897.0520457823141</v>
      </c>
      <c r="K67" s="921">
        <v>787</v>
      </c>
    </row>
    <row r="68" spans="1:11" ht="12.75" customHeight="1" x14ac:dyDescent="0.2">
      <c r="A68" s="51" t="s">
        <v>1351</v>
      </c>
      <c r="B68" s="1772">
        <v>5233.5182661945</v>
      </c>
      <c r="C68" s="1221">
        <f t="shared" si="0"/>
        <v>35705.382421550938</v>
      </c>
      <c r="D68" s="1492">
        <v>13974.608</v>
      </c>
      <c r="E68" s="1344">
        <v>0</v>
      </c>
      <c r="F68" s="1344">
        <v>1403.0640000000001</v>
      </c>
      <c r="G68" s="1344">
        <v>0</v>
      </c>
      <c r="H68" s="1344">
        <v>0</v>
      </c>
      <c r="I68" s="1554">
        <v>242.42400000000001</v>
      </c>
      <c r="J68" s="1492">
        <v>20085.286421550933</v>
      </c>
      <c r="K68" s="921">
        <v>1377</v>
      </c>
    </row>
    <row r="69" spans="1:11" ht="12.75" customHeight="1" x14ac:dyDescent="0.2">
      <c r="A69" s="51" t="s">
        <v>103</v>
      </c>
      <c r="B69" s="1772">
        <v>2186.9584487784996</v>
      </c>
      <c r="C69" s="1221">
        <f t="shared" ref="C69:C91" si="1">SUM(D69:J69)</f>
        <v>24142.162822126829</v>
      </c>
      <c r="D69" s="1492">
        <v>9118.5149999999994</v>
      </c>
      <c r="E69" s="1344">
        <v>0</v>
      </c>
      <c r="F69" s="1344">
        <v>360.35300000000001</v>
      </c>
      <c r="G69" s="1344">
        <v>0</v>
      </c>
      <c r="H69" s="1344">
        <v>0</v>
      </c>
      <c r="I69" s="1554">
        <v>18.8</v>
      </c>
      <c r="J69" s="1492">
        <v>14644.494822126831</v>
      </c>
      <c r="K69" s="921">
        <v>850</v>
      </c>
    </row>
    <row r="70" spans="1:11" ht="12.75" customHeight="1" x14ac:dyDescent="0.2">
      <c r="A70" s="51" t="s">
        <v>1352</v>
      </c>
      <c r="B70" s="1772">
        <v>11255.882307570999</v>
      </c>
      <c r="C70" s="1221">
        <f t="shared" si="1"/>
        <v>62560.577021160105</v>
      </c>
      <c r="D70" s="1492">
        <v>27512.457999999999</v>
      </c>
      <c r="E70" s="1344">
        <v>0</v>
      </c>
      <c r="F70" s="1344">
        <v>5292.2129999999997</v>
      </c>
      <c r="G70" s="1344">
        <v>0</v>
      </c>
      <c r="H70" s="1344">
        <v>0</v>
      </c>
      <c r="I70" s="1554">
        <v>703.577</v>
      </c>
      <c r="J70" s="1492">
        <v>29052.329021160109</v>
      </c>
      <c r="K70" s="921">
        <v>3245</v>
      </c>
    </row>
    <row r="71" spans="1:11" ht="12.75" customHeight="1" x14ac:dyDescent="0.2">
      <c r="A71" s="51" t="s">
        <v>1353</v>
      </c>
      <c r="B71" s="1772">
        <v>3422.8735024778002</v>
      </c>
      <c r="C71" s="1221">
        <f t="shared" si="1"/>
        <v>21094.608931275285</v>
      </c>
      <c r="D71" s="1492">
        <v>8953.7759999999998</v>
      </c>
      <c r="E71" s="1344">
        <v>0</v>
      </c>
      <c r="F71" s="1344">
        <v>707.62400000000002</v>
      </c>
      <c r="G71" s="1344">
        <v>0</v>
      </c>
      <c r="H71" s="1344">
        <v>0</v>
      </c>
      <c r="I71" s="1344">
        <v>151.136</v>
      </c>
      <c r="J71" s="1500">
        <v>11282.072931275285</v>
      </c>
      <c r="K71" s="921">
        <v>894</v>
      </c>
    </row>
    <row r="72" spans="1:11" ht="12.75" customHeight="1" x14ac:dyDescent="0.2">
      <c r="A72" s="51" t="s">
        <v>402</v>
      </c>
      <c r="B72" s="1772">
        <v>1864.5844048437</v>
      </c>
      <c r="C72" s="1221">
        <f t="shared" si="1"/>
        <v>6615.829500145881</v>
      </c>
      <c r="D72" s="1492">
        <v>3887.136</v>
      </c>
      <c r="E72" s="1344">
        <v>0</v>
      </c>
      <c r="F72" s="1344">
        <v>426.04700000000003</v>
      </c>
      <c r="G72" s="1344">
        <v>0</v>
      </c>
      <c r="H72" s="1344">
        <v>0</v>
      </c>
      <c r="I72" s="1344">
        <v>111.029</v>
      </c>
      <c r="J72" s="1500">
        <v>2191.6175001458814</v>
      </c>
      <c r="K72" s="921">
        <v>371</v>
      </c>
    </row>
    <row r="73" spans="1:11" ht="12.75" customHeight="1" x14ac:dyDescent="0.2">
      <c r="A73" s="51" t="s">
        <v>598</v>
      </c>
      <c r="B73" s="1772">
        <v>10635.836980972999</v>
      </c>
      <c r="C73" s="1221">
        <f t="shared" si="1"/>
        <v>57815.104232718368</v>
      </c>
      <c r="D73" s="1492">
        <v>25018.955000000002</v>
      </c>
      <c r="E73" s="1344">
        <v>0</v>
      </c>
      <c r="F73" s="1344">
        <v>2709.6729999999998</v>
      </c>
      <c r="G73" s="1344">
        <v>0</v>
      </c>
      <c r="H73" s="1344">
        <v>0</v>
      </c>
      <c r="I73" s="1344">
        <v>605.47799999999995</v>
      </c>
      <c r="J73" s="1500">
        <v>29480.998232718364</v>
      </c>
      <c r="K73" s="921">
        <v>3987</v>
      </c>
    </row>
    <row r="74" spans="1:11" ht="12.75" customHeight="1" x14ac:dyDescent="0.2">
      <c r="A74" s="51" t="s">
        <v>1354</v>
      </c>
      <c r="B74" s="1772">
        <v>7135.7598001960005</v>
      </c>
      <c r="C74" s="1221">
        <f t="shared" si="1"/>
        <v>98610.926526303199</v>
      </c>
      <c r="D74" s="1492">
        <v>24866.957999999999</v>
      </c>
      <c r="E74" s="1344">
        <v>6112.8009699999993</v>
      </c>
      <c r="F74" s="1344">
        <v>1645.961</v>
      </c>
      <c r="G74" s="1344">
        <v>0</v>
      </c>
      <c r="H74" s="1344">
        <v>2182.9261799999995</v>
      </c>
      <c r="I74" s="1344">
        <v>416.22399999999999</v>
      </c>
      <c r="J74" s="1500">
        <v>63386.056376303197</v>
      </c>
      <c r="K74" s="921">
        <v>2681</v>
      </c>
    </row>
    <row r="75" spans="1:11" ht="12.75" customHeight="1" x14ac:dyDescent="0.2">
      <c r="A75" s="51" t="s">
        <v>1355</v>
      </c>
      <c r="B75" s="1772">
        <v>4694.1252140240003</v>
      </c>
      <c r="C75" s="1221">
        <f t="shared" si="1"/>
        <v>20486.514983388493</v>
      </c>
      <c r="D75" s="1492">
        <v>9570.7649999999994</v>
      </c>
      <c r="E75" s="1344">
        <v>0</v>
      </c>
      <c r="F75" s="1344">
        <v>924.02200000000005</v>
      </c>
      <c r="G75" s="1344">
        <v>0</v>
      </c>
      <c r="H75" s="1344">
        <v>0</v>
      </c>
      <c r="I75" s="1344">
        <v>516.54200000000003</v>
      </c>
      <c r="J75" s="1500">
        <v>9475.1859833884955</v>
      </c>
      <c r="K75" s="921">
        <v>1202</v>
      </c>
    </row>
    <row r="76" spans="1:11" ht="12.75" customHeight="1" x14ac:dyDescent="0.2">
      <c r="A76" s="51" t="s">
        <v>1356</v>
      </c>
      <c r="B76" s="1772">
        <v>6255.6264776859998</v>
      </c>
      <c r="C76" s="1221">
        <f t="shared" si="1"/>
        <v>51035.932465602978</v>
      </c>
      <c r="D76" s="1492">
        <v>24589.920999999998</v>
      </c>
      <c r="E76" s="1344">
        <v>0</v>
      </c>
      <c r="F76" s="1344">
        <v>1460.367</v>
      </c>
      <c r="G76" s="1344">
        <v>0</v>
      </c>
      <c r="H76" s="1344">
        <v>0</v>
      </c>
      <c r="I76" s="1344">
        <v>209.69499999999999</v>
      </c>
      <c r="J76" s="1500">
        <v>24775.949465602982</v>
      </c>
      <c r="K76" s="921">
        <v>2187</v>
      </c>
    </row>
    <row r="77" spans="1:11" ht="12.75" customHeight="1" x14ac:dyDescent="0.2">
      <c r="A77" s="51" t="s">
        <v>1226</v>
      </c>
      <c r="B77" s="1772">
        <v>4254.2552394659997</v>
      </c>
      <c r="C77" s="1221">
        <f t="shared" si="1"/>
        <v>19312.809543130614</v>
      </c>
      <c r="D77" s="1492">
        <v>10739.186</v>
      </c>
      <c r="E77" s="1344">
        <v>0</v>
      </c>
      <c r="F77" s="1344">
        <v>1131.558</v>
      </c>
      <c r="G77" s="1344">
        <v>0</v>
      </c>
      <c r="H77" s="1344">
        <v>0</v>
      </c>
      <c r="I77" s="1344">
        <v>240.029</v>
      </c>
      <c r="J77" s="1500">
        <v>7202.0365431306145</v>
      </c>
      <c r="K77" s="921">
        <v>1164</v>
      </c>
    </row>
    <row r="78" spans="1:11" ht="12.75" customHeight="1" x14ac:dyDescent="0.2">
      <c r="A78" s="51" t="s">
        <v>107</v>
      </c>
      <c r="B78" s="1772">
        <v>3496.3687275461998</v>
      </c>
      <c r="C78" s="1221">
        <f t="shared" si="1"/>
        <v>15876.778513243262</v>
      </c>
      <c r="D78" s="1492">
        <v>6662.1379999999999</v>
      </c>
      <c r="E78" s="1344">
        <v>0</v>
      </c>
      <c r="F78" s="1344">
        <v>597.01700000000005</v>
      </c>
      <c r="G78" s="1344">
        <v>0</v>
      </c>
      <c r="H78" s="1344">
        <v>0</v>
      </c>
      <c r="I78" s="1344">
        <v>154.23099999999999</v>
      </c>
      <c r="J78" s="1500">
        <v>8463.3925132432614</v>
      </c>
      <c r="K78" s="921">
        <v>789</v>
      </c>
    </row>
    <row r="79" spans="1:11" ht="12.75" customHeight="1" x14ac:dyDescent="0.2">
      <c r="A79" s="51" t="s">
        <v>602</v>
      </c>
      <c r="B79" s="1772">
        <v>29509.22524466</v>
      </c>
      <c r="C79" s="1221">
        <f t="shared" si="1"/>
        <v>146463.67550058741</v>
      </c>
      <c r="D79" s="1492">
        <v>73562.797000000006</v>
      </c>
      <c r="E79" s="1344">
        <v>0</v>
      </c>
      <c r="F79" s="1344">
        <v>7596.4319999999998</v>
      </c>
      <c r="G79" s="1344">
        <v>0</v>
      </c>
      <c r="H79" s="1344">
        <v>0</v>
      </c>
      <c r="I79" s="1344">
        <v>2137.0549999999998</v>
      </c>
      <c r="J79" s="1500">
        <v>63167.391500587408</v>
      </c>
      <c r="K79" s="921">
        <v>7997</v>
      </c>
    </row>
    <row r="80" spans="1:11" ht="12.75" customHeight="1" x14ac:dyDescent="0.2">
      <c r="A80" s="51" t="s">
        <v>350</v>
      </c>
      <c r="B80" s="1772">
        <v>39011.433633100009</v>
      </c>
      <c r="C80" s="1221">
        <f t="shared" si="1"/>
        <v>197588.48480247817</v>
      </c>
      <c r="D80" s="1492">
        <v>88140.857000000004</v>
      </c>
      <c r="E80" s="1344">
        <v>0</v>
      </c>
      <c r="F80" s="1344">
        <v>13049.237999999999</v>
      </c>
      <c r="G80" s="1344">
        <v>0</v>
      </c>
      <c r="H80" s="1344">
        <v>0</v>
      </c>
      <c r="I80" s="1344">
        <v>3526.59</v>
      </c>
      <c r="J80" s="1500">
        <v>92871.799802478185</v>
      </c>
      <c r="K80" s="921">
        <v>10506</v>
      </c>
    </row>
    <row r="81" spans="1:11" ht="12.75" customHeight="1" x14ac:dyDescent="0.2">
      <c r="A81" s="51" t="s">
        <v>1357</v>
      </c>
      <c r="B81" s="1772">
        <v>19402.766769498998</v>
      </c>
      <c r="C81" s="1221">
        <f t="shared" si="1"/>
        <v>96670.860271703947</v>
      </c>
      <c r="D81" s="1492">
        <v>46024.665000000001</v>
      </c>
      <c r="E81" s="1344">
        <v>0</v>
      </c>
      <c r="F81" s="1344">
        <v>4082.8310000000001</v>
      </c>
      <c r="G81" s="1344">
        <v>0</v>
      </c>
      <c r="H81" s="1344">
        <v>0</v>
      </c>
      <c r="I81" s="1344">
        <v>1839.6289999999999</v>
      </c>
      <c r="J81" s="1500">
        <v>44723.735271703947</v>
      </c>
      <c r="K81" s="921">
        <v>5948</v>
      </c>
    </row>
    <row r="82" spans="1:11" ht="12.75" customHeight="1" x14ac:dyDescent="0.2">
      <c r="A82" s="51" t="s">
        <v>1358</v>
      </c>
      <c r="B82" s="1772">
        <v>7482.3001011683</v>
      </c>
      <c r="C82" s="1221">
        <f t="shared" si="1"/>
        <v>44765.898400273531</v>
      </c>
      <c r="D82" s="1492">
        <v>22098.169000000002</v>
      </c>
      <c r="E82" s="1344">
        <v>0</v>
      </c>
      <c r="F82" s="1344">
        <v>1417.683</v>
      </c>
      <c r="G82" s="1344">
        <v>0</v>
      </c>
      <c r="H82" s="1344">
        <v>0</v>
      </c>
      <c r="I82" s="1344">
        <v>513.50199999999995</v>
      </c>
      <c r="J82" s="1500">
        <v>20736.544400273528</v>
      </c>
      <c r="K82" s="921">
        <v>2671</v>
      </c>
    </row>
    <row r="83" spans="1:11" ht="12.75" customHeight="1" x14ac:dyDescent="0.2">
      <c r="A83" s="51" t="s">
        <v>180</v>
      </c>
      <c r="B83" s="1772">
        <v>3797.8810940180001</v>
      </c>
      <c r="C83" s="1221">
        <f t="shared" si="1"/>
        <v>12675.099556464367</v>
      </c>
      <c r="D83" s="1492">
        <v>6947.6620000000003</v>
      </c>
      <c r="E83" s="1344">
        <v>0</v>
      </c>
      <c r="F83" s="1344">
        <v>800.62300000000005</v>
      </c>
      <c r="G83" s="1344">
        <v>0</v>
      </c>
      <c r="H83" s="1344">
        <v>0</v>
      </c>
      <c r="I83" s="1344">
        <v>244.96899999999999</v>
      </c>
      <c r="J83" s="1500">
        <v>4681.8455564643664</v>
      </c>
      <c r="K83" s="921">
        <v>739</v>
      </c>
    </row>
    <row r="84" spans="1:11" ht="12.75" customHeight="1" x14ac:dyDescent="0.2">
      <c r="A84" s="51" t="s">
        <v>1359</v>
      </c>
      <c r="B84" s="1772">
        <v>2106.5861612097997</v>
      </c>
      <c r="C84" s="1221">
        <f t="shared" si="1"/>
        <v>9794.1283738401398</v>
      </c>
      <c r="D84" s="1492">
        <v>4297.2969999999996</v>
      </c>
      <c r="E84" s="1344">
        <v>0</v>
      </c>
      <c r="F84" s="1344">
        <v>303.53300000000002</v>
      </c>
      <c r="G84" s="1344">
        <v>0</v>
      </c>
      <c r="H84" s="1344">
        <v>0</v>
      </c>
      <c r="I84" s="1344">
        <v>62.85</v>
      </c>
      <c r="J84" s="1500">
        <v>5130.4483738401386</v>
      </c>
      <c r="K84" s="921">
        <v>539</v>
      </c>
    </row>
    <row r="85" spans="1:11" ht="12.75" customHeight="1" x14ac:dyDescent="0.2">
      <c r="A85" s="51" t="s">
        <v>1360</v>
      </c>
      <c r="B85" s="1772">
        <v>1118.1790427770002</v>
      </c>
      <c r="C85" s="1221">
        <f t="shared" si="1"/>
        <v>10612.631246165583</v>
      </c>
      <c r="D85" s="1492">
        <v>4220.7389999999996</v>
      </c>
      <c r="E85" s="1344">
        <v>0</v>
      </c>
      <c r="F85" s="1344">
        <v>184.608</v>
      </c>
      <c r="G85" s="1344">
        <v>0</v>
      </c>
      <c r="H85" s="1344">
        <v>0</v>
      </c>
      <c r="I85" s="1344">
        <v>35.045000000000002</v>
      </c>
      <c r="J85" s="1500">
        <v>6172.2392461655836</v>
      </c>
      <c r="K85" s="921">
        <v>435</v>
      </c>
    </row>
    <row r="86" spans="1:11" ht="12.75" customHeight="1" x14ac:dyDescent="0.2">
      <c r="A86" s="51" t="s">
        <v>514</v>
      </c>
      <c r="B86" s="1772">
        <v>16512.305075519002</v>
      </c>
      <c r="C86" s="1221">
        <f t="shared" si="1"/>
        <v>69098.562969503546</v>
      </c>
      <c r="D86" s="1492">
        <v>29552.954000000002</v>
      </c>
      <c r="E86" s="1344">
        <v>0</v>
      </c>
      <c r="F86" s="1344">
        <v>5714.8770000000004</v>
      </c>
      <c r="G86" s="1344">
        <v>0</v>
      </c>
      <c r="H86" s="1344">
        <v>0</v>
      </c>
      <c r="I86" s="1344">
        <v>859.05799999999999</v>
      </c>
      <c r="J86" s="1500">
        <v>32971.67396950355</v>
      </c>
      <c r="K86" s="921">
        <v>2952</v>
      </c>
    </row>
    <row r="87" spans="1:11" ht="12.75" customHeight="1" x14ac:dyDescent="0.2">
      <c r="A87" s="51" t="s">
        <v>2074</v>
      </c>
      <c r="B87" s="1772">
        <v>5727.0424413339988</v>
      </c>
      <c r="C87" s="1221">
        <f t="shared" si="1"/>
        <v>29989.620670446282</v>
      </c>
      <c r="D87" s="1492">
        <v>16231.407999999999</v>
      </c>
      <c r="E87" s="1344">
        <v>0</v>
      </c>
      <c r="F87" s="1344">
        <v>1254.828</v>
      </c>
      <c r="G87" s="1344">
        <v>0</v>
      </c>
      <c r="H87" s="1344">
        <v>0</v>
      </c>
      <c r="I87" s="1344">
        <v>251.64</v>
      </c>
      <c r="J87" s="1500">
        <v>12251.744670446282</v>
      </c>
      <c r="K87" s="921">
        <v>1709</v>
      </c>
    </row>
    <row r="88" spans="1:11" ht="12.75" customHeight="1" x14ac:dyDescent="0.2">
      <c r="A88" s="51" t="s">
        <v>515</v>
      </c>
      <c r="B88" s="1772">
        <v>7846.1350653809995</v>
      </c>
      <c r="C88" s="1221">
        <f t="shared" si="1"/>
        <v>41227.88727325511</v>
      </c>
      <c r="D88" s="1492">
        <v>17918.362000000001</v>
      </c>
      <c r="E88" s="1344">
        <v>1808.5970500000001</v>
      </c>
      <c r="F88" s="1344">
        <v>2044.4449999999999</v>
      </c>
      <c r="G88" s="1344">
        <v>0</v>
      </c>
      <c r="H88" s="1344">
        <v>1885.32716</v>
      </c>
      <c r="I88" s="1344">
        <v>596.43499999999995</v>
      </c>
      <c r="J88" s="1500">
        <v>16974.721063255103</v>
      </c>
      <c r="K88" s="921">
        <v>1936</v>
      </c>
    </row>
    <row r="89" spans="1:11" ht="12.75" customHeight="1" x14ac:dyDescent="0.2">
      <c r="A89" s="51" t="s">
        <v>1327</v>
      </c>
      <c r="B89" s="1772">
        <v>3041.8625737107</v>
      </c>
      <c r="C89" s="1221">
        <f t="shared" si="1"/>
        <v>14150.872466146327</v>
      </c>
      <c r="D89" s="1492">
        <v>7387.2860000000001</v>
      </c>
      <c r="E89" s="1344">
        <v>0</v>
      </c>
      <c r="F89" s="1344">
        <v>484.90800000000002</v>
      </c>
      <c r="G89" s="1344">
        <v>0</v>
      </c>
      <c r="H89" s="1344">
        <v>0</v>
      </c>
      <c r="I89" s="1344">
        <v>163.416</v>
      </c>
      <c r="J89" s="1500">
        <v>6115.2624661463278</v>
      </c>
      <c r="K89" s="921">
        <v>794</v>
      </c>
    </row>
    <row r="90" spans="1:11" ht="12.75" customHeight="1" x14ac:dyDescent="0.2">
      <c r="A90" s="51" t="s">
        <v>1361</v>
      </c>
      <c r="B90" s="1772">
        <v>8926.7775244749992</v>
      </c>
      <c r="C90" s="1221">
        <f t="shared" si="1"/>
        <v>31843.672770049703</v>
      </c>
      <c r="D90" s="1492">
        <v>16067.644</v>
      </c>
      <c r="E90" s="1344">
        <v>0</v>
      </c>
      <c r="F90" s="1344">
        <v>3660.9409999999998</v>
      </c>
      <c r="G90" s="1344">
        <v>0</v>
      </c>
      <c r="H90" s="1344">
        <v>0</v>
      </c>
      <c r="I90" s="1344">
        <v>471.45299999999997</v>
      </c>
      <c r="J90" s="1500">
        <v>11643.634770049703</v>
      </c>
      <c r="K90" s="921">
        <v>1613</v>
      </c>
    </row>
    <row r="91" spans="1:11" ht="12.75" customHeight="1" x14ac:dyDescent="0.2">
      <c r="A91" s="51" t="s">
        <v>1362</v>
      </c>
      <c r="B91" s="1772">
        <v>1651.9564149615001</v>
      </c>
      <c r="C91" s="1221">
        <f t="shared" si="1"/>
        <v>7660.7943244558774</v>
      </c>
      <c r="D91" s="1492">
        <v>3855.3789999999999</v>
      </c>
      <c r="E91" s="1344">
        <v>0</v>
      </c>
      <c r="F91" s="1344">
        <v>370.99200000000002</v>
      </c>
      <c r="G91" s="1344">
        <v>0</v>
      </c>
      <c r="H91" s="1344">
        <v>0</v>
      </c>
      <c r="I91" s="1344">
        <v>71.254999999999995</v>
      </c>
      <c r="J91" s="1500">
        <v>3363.1683244558776</v>
      </c>
      <c r="K91" s="921">
        <v>405</v>
      </c>
    </row>
    <row r="92" spans="1:11" ht="12.75" customHeight="1" x14ac:dyDescent="0.2">
      <c r="A92" s="641"/>
      <c r="B92" s="642"/>
      <c r="C92" s="1039"/>
      <c r="D92" s="1039"/>
      <c r="E92" s="1039"/>
      <c r="F92" s="1039"/>
      <c r="G92" s="1039"/>
      <c r="H92" s="1039"/>
      <c r="I92" s="1039"/>
      <c r="J92" s="1040"/>
      <c r="K92" s="780"/>
    </row>
    <row r="93" spans="1:11" ht="12.75" customHeight="1" x14ac:dyDescent="0.2">
      <c r="A93" s="643" t="s">
        <v>2051</v>
      </c>
      <c r="B93" s="644">
        <f>SUM(B4:B91)</f>
        <v>848123.90116758295</v>
      </c>
      <c r="C93" s="1345">
        <f t="shared" ref="C93:K93" si="2">SUM(C4:C91)</f>
        <v>7699528.5774719231</v>
      </c>
      <c r="D93" s="1345">
        <f t="shared" si="2"/>
        <v>2192678.5670000007</v>
      </c>
      <c r="E93" s="1345">
        <f t="shared" si="2"/>
        <v>24745.126359999998</v>
      </c>
      <c r="F93" s="1345">
        <f t="shared" si="2"/>
        <v>307467.78200000006</v>
      </c>
      <c r="G93" s="1345">
        <f t="shared" si="2"/>
        <v>0</v>
      </c>
      <c r="H93" s="1345">
        <f t="shared" si="2"/>
        <v>2608850.9324599998</v>
      </c>
      <c r="I93" s="1351">
        <f t="shared" si="2"/>
        <v>59109.519999999982</v>
      </c>
      <c r="J93" s="1347">
        <f t="shared" si="2"/>
        <v>2506676.6496519218</v>
      </c>
      <c r="K93" s="1017">
        <f t="shared" si="2"/>
        <v>231996</v>
      </c>
    </row>
    <row r="94" spans="1:11" ht="12.75" customHeight="1" thickBot="1" x14ac:dyDescent="0.25">
      <c r="A94" s="641"/>
      <c r="B94" s="880"/>
      <c r="C94" s="1044"/>
      <c r="D94" s="1348"/>
      <c r="E94" s="1348"/>
      <c r="F94" s="1348"/>
      <c r="G94" s="1348"/>
      <c r="H94" s="1348"/>
      <c r="I94" s="1348"/>
      <c r="J94" s="1349"/>
      <c r="K94" s="879"/>
    </row>
    <row r="95" spans="1:11" ht="12.75" customHeight="1" x14ac:dyDescent="0.2">
      <c r="A95" s="158" t="s">
        <v>285</v>
      </c>
      <c r="B95" s="1775">
        <v>45907.537665896903</v>
      </c>
      <c r="C95" s="1221">
        <f>SUM(D95:J95)</f>
        <v>312795.81056642858</v>
      </c>
      <c r="D95" s="1493">
        <v>103850.91326084659</v>
      </c>
      <c r="E95" s="1047">
        <v>10850.248669999999</v>
      </c>
      <c r="F95" s="1037">
        <v>20087.73122452656</v>
      </c>
      <c r="G95" s="1037">
        <v>0</v>
      </c>
      <c r="H95" s="1047">
        <v>2022.7048800000002</v>
      </c>
      <c r="I95" s="1047">
        <v>3589.3091879111357</v>
      </c>
      <c r="J95" s="1498">
        <v>172394.90334314431</v>
      </c>
      <c r="K95" s="881">
        <v>11834</v>
      </c>
    </row>
    <row r="96" spans="1:11" ht="12.75" customHeight="1" x14ac:dyDescent="0.2">
      <c r="A96" s="107" t="s">
        <v>286</v>
      </c>
      <c r="B96" s="1775">
        <v>52632.619213591184</v>
      </c>
      <c r="C96" s="1221">
        <f t="shared" ref="C96:C110" si="3">SUM(D96:J96)</f>
        <v>379950.99643933494</v>
      </c>
      <c r="D96" s="1492">
        <v>147376.47480564407</v>
      </c>
      <c r="E96" s="1035">
        <v>39.951419999999999</v>
      </c>
      <c r="F96" s="1036">
        <v>17816.886279104678</v>
      </c>
      <c r="G96" s="1036">
        <v>0</v>
      </c>
      <c r="H96" s="1083">
        <v>0</v>
      </c>
      <c r="I96" s="1035">
        <v>3820.5193552706851</v>
      </c>
      <c r="J96" s="1500">
        <v>210897.16457931552</v>
      </c>
      <c r="K96" s="881">
        <v>15640</v>
      </c>
    </row>
    <row r="97" spans="1:11" ht="12.75" customHeight="1" x14ac:dyDescent="0.2">
      <c r="A97" s="107" t="s">
        <v>287</v>
      </c>
      <c r="B97" s="1775">
        <v>41480.781284765078</v>
      </c>
      <c r="C97" s="1221">
        <f t="shared" si="3"/>
        <v>291576.17628928006</v>
      </c>
      <c r="D97" s="1492">
        <v>115311.33937682987</v>
      </c>
      <c r="E97" s="1035">
        <v>4905.3663799999995</v>
      </c>
      <c r="F97" s="1036">
        <v>25393.757336645624</v>
      </c>
      <c r="G97" s="1036">
        <v>0</v>
      </c>
      <c r="H97" s="1035">
        <v>1173.96524</v>
      </c>
      <c r="I97" s="1035">
        <v>3433.5338900662359</v>
      </c>
      <c r="J97" s="1500">
        <v>141358.21406573831</v>
      </c>
      <c r="K97" s="881">
        <v>13481</v>
      </c>
    </row>
    <row r="98" spans="1:11" ht="12.75" customHeight="1" x14ac:dyDescent="0.2">
      <c r="A98" s="107" t="s">
        <v>288</v>
      </c>
      <c r="B98" s="1775">
        <v>58702.905609338864</v>
      </c>
      <c r="C98" s="1221">
        <f t="shared" si="3"/>
        <v>263925.26107590052</v>
      </c>
      <c r="D98" s="1492">
        <v>131653.51168319577</v>
      </c>
      <c r="E98" s="1035">
        <v>249.62654999999998</v>
      </c>
      <c r="F98" s="1036">
        <v>13650.940550060815</v>
      </c>
      <c r="G98" s="1036">
        <v>0</v>
      </c>
      <c r="H98" s="1083">
        <v>0</v>
      </c>
      <c r="I98" s="1035">
        <v>3550.6072002813362</v>
      </c>
      <c r="J98" s="1500">
        <v>114820.57509236259</v>
      </c>
      <c r="K98" s="881">
        <v>14051</v>
      </c>
    </row>
    <row r="99" spans="1:11" ht="12.75" customHeight="1" x14ac:dyDescent="0.2">
      <c r="A99" s="107" t="s">
        <v>289</v>
      </c>
      <c r="B99" s="1775">
        <v>51033.766078978369</v>
      </c>
      <c r="C99" s="1221">
        <f t="shared" si="3"/>
        <v>212570.4433224817</v>
      </c>
      <c r="D99" s="1492">
        <v>110511.77015470951</v>
      </c>
      <c r="E99" s="1035">
        <v>0</v>
      </c>
      <c r="F99" s="1036">
        <v>13293.524222370512</v>
      </c>
      <c r="G99" s="1036">
        <v>0</v>
      </c>
      <c r="H99" s="1083">
        <v>0</v>
      </c>
      <c r="I99" s="1035">
        <v>2803.5484359479833</v>
      </c>
      <c r="J99" s="1500">
        <v>85961.600509453696</v>
      </c>
      <c r="K99" s="881">
        <v>11312</v>
      </c>
    </row>
    <row r="100" spans="1:11" ht="12.75" customHeight="1" x14ac:dyDescent="0.2">
      <c r="A100" s="107" t="s">
        <v>290</v>
      </c>
      <c r="B100" s="1775">
        <v>60948.075119827998</v>
      </c>
      <c r="C100" s="1221">
        <f t="shared" si="3"/>
        <v>380751.53688691719</v>
      </c>
      <c r="D100" s="1492">
        <v>183538.82501808341</v>
      </c>
      <c r="E100" s="1035">
        <v>86.096850000000003</v>
      </c>
      <c r="F100" s="1036">
        <v>12718.181098776196</v>
      </c>
      <c r="G100" s="1036">
        <v>0</v>
      </c>
      <c r="H100" s="1083">
        <v>0</v>
      </c>
      <c r="I100" s="1035">
        <v>3603.5077163762662</v>
      </c>
      <c r="J100" s="1500">
        <v>180804.92620368127</v>
      </c>
      <c r="K100" s="881">
        <v>19732</v>
      </c>
    </row>
    <row r="101" spans="1:11" ht="12.75" customHeight="1" x14ac:dyDescent="0.2">
      <c r="A101" s="107" t="s">
        <v>291</v>
      </c>
      <c r="B101" s="1775">
        <v>55514.579258721744</v>
      </c>
      <c r="C101" s="1221">
        <f t="shared" si="3"/>
        <v>293196.48786202411</v>
      </c>
      <c r="D101" s="1492">
        <v>137890.07973954835</v>
      </c>
      <c r="E101" s="1035">
        <v>0</v>
      </c>
      <c r="F101" s="1036">
        <v>14525.553401409543</v>
      </c>
      <c r="G101" s="1036">
        <v>0</v>
      </c>
      <c r="H101" s="1350">
        <v>0</v>
      </c>
      <c r="I101" s="1035">
        <v>3821.5853019439733</v>
      </c>
      <c r="J101" s="1500">
        <v>136959.26941912225</v>
      </c>
      <c r="K101" s="881">
        <v>15971</v>
      </c>
    </row>
    <row r="102" spans="1:11" ht="12.75" customHeight="1" x14ac:dyDescent="0.2">
      <c r="A102" s="107" t="s">
        <v>292</v>
      </c>
      <c r="B102" s="1775">
        <v>55531.011298922444</v>
      </c>
      <c r="C102" s="1221">
        <f t="shared" si="3"/>
        <v>303730.33530715748</v>
      </c>
      <c r="D102" s="1492">
        <v>137929.3010824777</v>
      </c>
      <c r="E102" s="1035">
        <v>0</v>
      </c>
      <c r="F102" s="1036">
        <v>17607.406146963905</v>
      </c>
      <c r="G102" s="1036">
        <v>0</v>
      </c>
      <c r="H102" s="1083">
        <v>0</v>
      </c>
      <c r="I102" s="1035">
        <v>3172.1411656102141</v>
      </c>
      <c r="J102" s="1500">
        <v>145021.48691210564</v>
      </c>
      <c r="K102" s="881">
        <v>12902</v>
      </c>
    </row>
    <row r="103" spans="1:11" ht="12.75" customHeight="1" x14ac:dyDescent="0.2">
      <c r="A103" s="107" t="s">
        <v>293</v>
      </c>
      <c r="B103" s="1775">
        <v>49996.942327399207</v>
      </c>
      <c r="C103" s="1221">
        <f t="shared" si="3"/>
        <v>298437.12774157419</v>
      </c>
      <c r="D103" s="1492">
        <v>125089.46407397748</v>
      </c>
      <c r="E103" s="1035">
        <v>0</v>
      </c>
      <c r="F103" s="1036">
        <v>18307.157596876496</v>
      </c>
      <c r="G103" s="1036">
        <v>0</v>
      </c>
      <c r="H103" s="1083">
        <v>0</v>
      </c>
      <c r="I103" s="1035">
        <v>3761.8414444993891</v>
      </c>
      <c r="J103" s="1500">
        <v>151278.66462622085</v>
      </c>
      <c r="K103" s="881">
        <v>14080</v>
      </c>
    </row>
    <row r="104" spans="1:11" ht="12.75" customHeight="1" x14ac:dyDescent="0.2">
      <c r="A104" s="107" t="s">
        <v>294</v>
      </c>
      <c r="B104" s="1775">
        <v>61952.270360177936</v>
      </c>
      <c r="C104" s="1221">
        <f t="shared" si="3"/>
        <v>483080.33164254681</v>
      </c>
      <c r="D104" s="1492">
        <v>208214.21806191004</v>
      </c>
      <c r="E104" s="1035">
        <v>430.74563000000001</v>
      </c>
      <c r="F104" s="1036">
        <v>36581.629681475082</v>
      </c>
      <c r="G104" s="1036">
        <v>0</v>
      </c>
      <c r="H104" s="1083">
        <v>4686.8665000000001</v>
      </c>
      <c r="I104" s="1035">
        <v>3689.4717234300829</v>
      </c>
      <c r="J104" s="1500">
        <v>229477.40004573157</v>
      </c>
      <c r="K104" s="881">
        <v>16062</v>
      </c>
    </row>
    <row r="105" spans="1:11" ht="12.75" customHeight="1" x14ac:dyDescent="0.2">
      <c r="A105" s="107" t="s">
        <v>295</v>
      </c>
      <c r="B105" s="1775">
        <v>42093.569337808251</v>
      </c>
      <c r="C105" s="1221">
        <f t="shared" si="3"/>
        <v>478792.42423503916</v>
      </c>
      <c r="D105" s="1492">
        <v>132123.94878229368</v>
      </c>
      <c r="E105" s="1035">
        <v>353.28927999999996</v>
      </c>
      <c r="F105" s="1036">
        <v>25698.666054076457</v>
      </c>
      <c r="G105" s="1036">
        <v>0</v>
      </c>
      <c r="H105" s="1035">
        <v>35305.40189999999</v>
      </c>
      <c r="I105" s="1035">
        <v>4529.5587172137321</v>
      </c>
      <c r="J105" s="1500">
        <v>280781.55950145528</v>
      </c>
      <c r="K105" s="881">
        <v>15159</v>
      </c>
    </row>
    <row r="106" spans="1:11" ht="12.75" customHeight="1" x14ac:dyDescent="0.2">
      <c r="A106" s="107" t="s">
        <v>296</v>
      </c>
      <c r="B106" s="1775">
        <v>53664.460249634067</v>
      </c>
      <c r="C106" s="1221">
        <f t="shared" si="3"/>
        <v>246375.44036850129</v>
      </c>
      <c r="D106" s="1492">
        <v>123125.51242277054</v>
      </c>
      <c r="E106" s="1035">
        <v>48.732440000000004</v>
      </c>
      <c r="F106" s="1036">
        <v>18495.360538234694</v>
      </c>
      <c r="G106" s="1036">
        <v>0</v>
      </c>
      <c r="H106" s="1083">
        <v>0</v>
      </c>
      <c r="I106" s="1035">
        <v>3479.8384741364439</v>
      </c>
      <c r="J106" s="1500">
        <v>101225.99649335958</v>
      </c>
      <c r="K106" s="881">
        <v>13201</v>
      </c>
    </row>
    <row r="107" spans="1:11" ht="12.75" customHeight="1" x14ac:dyDescent="0.2">
      <c r="A107" s="107" t="s">
        <v>297</v>
      </c>
      <c r="B107" s="1775">
        <v>58021.306070528022</v>
      </c>
      <c r="C107" s="1221">
        <f t="shared" si="3"/>
        <v>309038.73473931476</v>
      </c>
      <c r="D107" s="1492">
        <v>139836.8932806068</v>
      </c>
      <c r="E107" s="1035">
        <v>0</v>
      </c>
      <c r="F107" s="1036">
        <v>17042.685282633589</v>
      </c>
      <c r="G107" s="1036">
        <v>0</v>
      </c>
      <c r="H107" s="1083">
        <v>0</v>
      </c>
      <c r="I107" s="1035">
        <v>5053.1003066762869</v>
      </c>
      <c r="J107" s="1500">
        <v>147106.05586939809</v>
      </c>
      <c r="K107" s="881">
        <v>17645</v>
      </c>
    </row>
    <row r="108" spans="1:11" ht="12.75" customHeight="1" x14ac:dyDescent="0.2">
      <c r="A108" s="107" t="s">
        <v>298</v>
      </c>
      <c r="B108" s="1775">
        <v>52428.171204052727</v>
      </c>
      <c r="C108" s="1221">
        <f t="shared" si="3"/>
        <v>2660016.8091471521</v>
      </c>
      <c r="D108" s="1492">
        <v>128845.28412770902</v>
      </c>
      <c r="E108" s="1035">
        <v>0</v>
      </c>
      <c r="F108" s="1036">
        <v>16471.856114453298</v>
      </c>
      <c r="G108" s="1036">
        <v>0</v>
      </c>
      <c r="H108" s="1083">
        <v>2379920.4918399998</v>
      </c>
      <c r="I108" s="1035">
        <v>4121.4757083085988</v>
      </c>
      <c r="J108" s="1500">
        <v>130657.70135668135</v>
      </c>
      <c r="K108" s="881">
        <v>14171</v>
      </c>
    </row>
    <row r="109" spans="1:11" ht="12.75" customHeight="1" x14ac:dyDescent="0.2">
      <c r="A109" s="107" t="s">
        <v>299</v>
      </c>
      <c r="B109" s="1775">
        <v>56388.444156521029</v>
      </c>
      <c r="C109" s="1221">
        <f t="shared" si="3"/>
        <v>351388.46102853876</v>
      </c>
      <c r="D109" s="1492">
        <v>149634.55494280413</v>
      </c>
      <c r="E109" s="1035">
        <v>5972.4720900000002</v>
      </c>
      <c r="F109" s="1036">
        <v>21807.137933229122</v>
      </c>
      <c r="G109" s="1036">
        <v>0</v>
      </c>
      <c r="H109" s="1083">
        <v>2182.9261799999995</v>
      </c>
      <c r="I109" s="1035">
        <v>2994.4157994246261</v>
      </c>
      <c r="J109" s="1500">
        <v>168796.95408308087</v>
      </c>
      <c r="K109" s="881">
        <v>14558</v>
      </c>
    </row>
    <row r="110" spans="1:11" ht="12.75" customHeight="1" x14ac:dyDescent="0.2">
      <c r="A110" s="107" t="s">
        <v>300</v>
      </c>
      <c r="B110" s="1775">
        <v>51827.461931418875</v>
      </c>
      <c r="C110" s="1221">
        <f t="shared" si="3"/>
        <v>433902.2008197307</v>
      </c>
      <c r="D110" s="1492">
        <v>117746.47618659379</v>
      </c>
      <c r="E110" s="1035">
        <v>1808.5970500000001</v>
      </c>
      <c r="F110" s="1036">
        <v>17969.308539163492</v>
      </c>
      <c r="G110" s="1036">
        <v>0</v>
      </c>
      <c r="H110" s="1083">
        <v>183558.57591999997</v>
      </c>
      <c r="I110" s="1035">
        <v>3685.0655729029913</v>
      </c>
      <c r="J110" s="1500">
        <v>109134.17755107045</v>
      </c>
      <c r="K110" s="881">
        <v>12197</v>
      </c>
    </row>
    <row r="111" spans="1:11" ht="12.75" customHeight="1" x14ac:dyDescent="0.2">
      <c r="A111" s="107"/>
      <c r="B111" s="642"/>
      <c r="C111" s="1039"/>
      <c r="D111" s="1039"/>
      <c r="E111" s="1039"/>
      <c r="F111" s="1039"/>
      <c r="G111" s="1039"/>
      <c r="H111" s="1039"/>
      <c r="I111" s="1039"/>
      <c r="J111" s="1040"/>
      <c r="K111" s="924"/>
    </row>
    <row r="112" spans="1:11" ht="12.75" customHeight="1" x14ac:dyDescent="0.2">
      <c r="A112" s="643" t="s">
        <v>2051</v>
      </c>
      <c r="B112" s="645">
        <f t="shared" ref="B112:K112" si="4">SUM(B95:B110)</f>
        <v>848123.90116758272</v>
      </c>
      <c r="C112" s="1351">
        <f t="shared" si="4"/>
        <v>7699528.5774719231</v>
      </c>
      <c r="D112" s="1351">
        <f t="shared" si="4"/>
        <v>2192678.5670000007</v>
      </c>
      <c r="E112" s="1351">
        <f t="shared" si="4"/>
        <v>24745.126359999998</v>
      </c>
      <c r="F112" s="1351">
        <f t="shared" si="4"/>
        <v>307467.78200000006</v>
      </c>
      <c r="G112" s="1351">
        <f t="shared" si="4"/>
        <v>0</v>
      </c>
      <c r="H112" s="1351">
        <f t="shared" si="4"/>
        <v>2608850.9324599998</v>
      </c>
      <c r="I112" s="1346">
        <f t="shared" si="4"/>
        <v>59109.519999999975</v>
      </c>
      <c r="J112" s="1347">
        <f t="shared" si="4"/>
        <v>2506676.6496519218</v>
      </c>
      <c r="K112" s="1017">
        <f t="shared" si="4"/>
        <v>231996</v>
      </c>
    </row>
    <row r="113" spans="1:14" ht="12.75" thickBot="1" x14ac:dyDescent="0.25">
      <c r="A113" s="646"/>
      <c r="B113" s="647"/>
      <c r="C113" s="648"/>
      <c r="D113" s="648"/>
      <c r="E113" s="648"/>
      <c r="F113" s="648"/>
      <c r="G113" s="648"/>
      <c r="H113" s="648"/>
      <c r="I113" s="648"/>
      <c r="J113" s="649"/>
      <c r="K113" s="781"/>
    </row>
    <row r="114" spans="1:14" x14ac:dyDescent="0.2">
      <c r="A114" s="672"/>
      <c r="B114" s="673"/>
      <c r="C114" s="674"/>
      <c r="D114" s="674"/>
      <c r="E114" s="674"/>
      <c r="F114" s="674"/>
      <c r="G114" s="674"/>
      <c r="H114" s="674"/>
      <c r="I114" s="674"/>
      <c r="J114" s="674"/>
      <c r="K114" s="682"/>
    </row>
    <row r="115" spans="1:14" x14ac:dyDescent="0.2">
      <c r="A115" s="676" t="s">
        <v>2064</v>
      </c>
      <c r="B115" s="615"/>
      <c r="C115" s="272"/>
      <c r="D115" s="272"/>
      <c r="E115" s="272"/>
      <c r="F115" s="272"/>
      <c r="G115" s="272"/>
      <c r="H115" s="272"/>
      <c r="I115" s="272"/>
      <c r="J115" s="272"/>
      <c r="K115" s="683"/>
    </row>
    <row r="116" spans="1:14" ht="12" customHeight="1" x14ac:dyDescent="0.2">
      <c r="A116" s="1830" t="s">
        <v>2113</v>
      </c>
      <c r="B116" s="1828"/>
      <c r="C116" s="1828"/>
      <c r="D116" s="1828"/>
      <c r="E116" s="1828"/>
      <c r="F116" s="1828"/>
      <c r="G116" s="1828"/>
      <c r="H116" s="1828"/>
      <c r="I116" s="1829"/>
      <c r="J116" s="1830"/>
      <c r="K116" s="1829"/>
    </row>
    <row r="117" spans="1:14" ht="36" customHeight="1" x14ac:dyDescent="0.2">
      <c r="A117" s="1827" t="s">
        <v>2085</v>
      </c>
      <c r="B117" s="1828"/>
      <c r="C117" s="1828"/>
      <c r="D117" s="1828"/>
      <c r="E117" s="1828"/>
      <c r="F117" s="1828"/>
      <c r="G117" s="1828"/>
      <c r="H117" s="1828"/>
      <c r="I117" s="1828"/>
      <c r="J117" s="1828"/>
      <c r="K117" s="1829"/>
    </row>
    <row r="118" spans="1:14" x14ac:dyDescent="0.2">
      <c r="A118" s="1830" t="s">
        <v>1248</v>
      </c>
      <c r="B118" s="1828"/>
      <c r="C118" s="1828"/>
      <c r="D118" s="1828"/>
      <c r="E118" s="1828"/>
      <c r="F118" s="1828"/>
      <c r="G118" s="1828"/>
      <c r="H118" s="1828"/>
      <c r="I118" s="1828"/>
      <c r="J118" s="1828"/>
      <c r="K118" s="1829"/>
    </row>
    <row r="119" spans="1:14" ht="36" customHeight="1" x14ac:dyDescent="0.2">
      <c r="A119" s="1827" t="s">
        <v>2110</v>
      </c>
      <c r="B119" s="1828"/>
      <c r="C119" s="1828"/>
      <c r="D119" s="1828"/>
      <c r="E119" s="1828"/>
      <c r="F119" s="1828"/>
      <c r="G119" s="1828"/>
      <c r="H119" s="1828"/>
      <c r="I119" s="1829"/>
      <c r="J119" s="1830"/>
      <c r="K119" s="1829"/>
      <c r="N119" s="17"/>
    </row>
    <row r="120" spans="1:14" ht="12" customHeight="1" x14ac:dyDescent="0.2">
      <c r="A120" s="1830" t="s">
        <v>2080</v>
      </c>
      <c r="B120" s="1828"/>
      <c r="C120" s="1828"/>
      <c r="D120" s="1828"/>
      <c r="E120" s="1828"/>
      <c r="F120" s="1828"/>
      <c r="G120" s="1828"/>
      <c r="H120" s="1828"/>
      <c r="I120" s="1828"/>
      <c r="J120" s="1828"/>
      <c r="K120" s="1829"/>
    </row>
    <row r="121" spans="1:14" ht="24" customHeight="1" x14ac:dyDescent="0.2">
      <c r="A121" s="1827" t="s">
        <v>2089</v>
      </c>
      <c r="B121" s="1828"/>
      <c r="C121" s="1828"/>
      <c r="D121" s="1828"/>
      <c r="E121" s="1828"/>
      <c r="F121" s="1828"/>
      <c r="G121" s="1828"/>
      <c r="H121" s="1828"/>
      <c r="I121" s="1828"/>
      <c r="J121" s="1828"/>
      <c r="K121" s="1829"/>
    </row>
    <row r="122" spans="1:14" ht="24" customHeight="1" x14ac:dyDescent="0.2">
      <c r="A122" s="1827" t="s">
        <v>1249</v>
      </c>
      <c r="B122" s="1828"/>
      <c r="C122" s="1828"/>
      <c r="D122" s="1828"/>
      <c r="E122" s="1828"/>
      <c r="F122" s="1828"/>
      <c r="G122" s="1828"/>
      <c r="H122" s="1828"/>
      <c r="I122" s="1828"/>
      <c r="J122" s="1828"/>
      <c r="K122" s="1829"/>
    </row>
    <row r="123" spans="1:14" x14ac:dyDescent="0.2">
      <c r="A123" s="1830" t="s">
        <v>2140</v>
      </c>
      <c r="B123" s="1828"/>
      <c r="C123" s="1828"/>
      <c r="D123" s="1828"/>
      <c r="E123" s="1828"/>
      <c r="F123" s="1828"/>
      <c r="G123" s="1828"/>
      <c r="H123" s="1828"/>
      <c r="I123" s="1828"/>
      <c r="J123" s="1828"/>
      <c r="K123" s="1829"/>
    </row>
    <row r="124" spans="1:14" x14ac:dyDescent="0.2">
      <c r="B124" s="112"/>
      <c r="C124" s="138"/>
      <c r="D124" s="138"/>
      <c r="E124" s="138"/>
      <c r="F124" s="138"/>
      <c r="G124" s="138"/>
      <c r="H124" s="138"/>
      <c r="I124" s="138"/>
      <c r="J124" s="138"/>
    </row>
    <row r="125" spans="1:14" x14ac:dyDescent="0.2">
      <c r="A125" s="46"/>
      <c r="B125" s="112"/>
      <c r="C125" s="138"/>
      <c r="D125" s="138"/>
      <c r="E125" s="138"/>
      <c r="F125" s="138"/>
      <c r="G125" s="138"/>
      <c r="H125" s="138"/>
      <c r="I125" s="138"/>
      <c r="J125" s="138"/>
    </row>
  </sheetData>
  <mergeCells count="10">
    <mergeCell ref="A123:K123"/>
    <mergeCell ref="A120:K120"/>
    <mergeCell ref="A1:K1"/>
    <mergeCell ref="A2:K2"/>
    <mergeCell ref="A116:K116"/>
    <mergeCell ref="A117:K117"/>
    <mergeCell ref="A121:K121"/>
    <mergeCell ref="A118:K118"/>
    <mergeCell ref="A119:K119"/>
    <mergeCell ref="A122:K12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3" max="10"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3" t="s">
        <v>651</v>
      </c>
      <c r="B4" s="1772">
        <v>1348.5982499060001</v>
      </c>
      <c r="C4" s="1221">
        <f>SUM(D4:J4)</f>
        <v>16914.718164356633</v>
      </c>
      <c r="D4" s="1492">
        <v>10436.016</v>
      </c>
      <c r="E4" s="1352">
        <v>0</v>
      </c>
      <c r="F4" s="1352">
        <v>363.16899999999998</v>
      </c>
      <c r="G4" s="1352">
        <v>0</v>
      </c>
      <c r="H4" s="1352">
        <v>0</v>
      </c>
      <c r="I4" s="1551">
        <v>61.290999999999997</v>
      </c>
      <c r="J4" s="1492">
        <v>6054.242164356634</v>
      </c>
      <c r="K4" s="920">
        <v>546</v>
      </c>
    </row>
    <row r="5" spans="1:11" ht="12.75" customHeight="1" x14ac:dyDescent="0.2">
      <c r="A5" s="3" t="s">
        <v>1363</v>
      </c>
      <c r="B5" s="1772">
        <v>821.00673449069996</v>
      </c>
      <c r="C5" s="1221">
        <f t="shared" ref="C5:C68" si="0">SUM(D5:J5)</f>
        <v>1706.1187772778326</v>
      </c>
      <c r="D5" s="1492">
        <v>1051.9159999999999</v>
      </c>
      <c r="E5" s="1352">
        <v>0</v>
      </c>
      <c r="F5" s="1352">
        <v>61.258000000000003</v>
      </c>
      <c r="G5" s="1352">
        <v>0</v>
      </c>
      <c r="H5" s="1352">
        <v>0</v>
      </c>
      <c r="I5" s="1552">
        <v>0.76</v>
      </c>
      <c r="J5" s="1492">
        <v>592.18477727783261</v>
      </c>
      <c r="K5" s="921">
        <v>83</v>
      </c>
    </row>
    <row r="6" spans="1:11" ht="12.75" customHeight="1" x14ac:dyDescent="0.2">
      <c r="A6" s="3" t="s">
        <v>1364</v>
      </c>
      <c r="B6" s="1772">
        <v>1371.3599767775002</v>
      </c>
      <c r="C6" s="1221">
        <f t="shared" si="0"/>
        <v>9389.8954141218237</v>
      </c>
      <c r="D6" s="1492">
        <v>5863.7619999999997</v>
      </c>
      <c r="E6" s="1352">
        <v>0</v>
      </c>
      <c r="F6" s="1352">
        <v>112.396</v>
      </c>
      <c r="G6" s="1352">
        <v>0</v>
      </c>
      <c r="H6" s="1352">
        <v>0</v>
      </c>
      <c r="I6" s="1552">
        <v>40.103999999999999</v>
      </c>
      <c r="J6" s="1492">
        <v>3373.6334141218244</v>
      </c>
      <c r="K6" s="921">
        <v>378</v>
      </c>
    </row>
    <row r="7" spans="1:11" ht="12.75" customHeight="1" x14ac:dyDescent="0.2">
      <c r="A7" s="3" t="s">
        <v>1365</v>
      </c>
      <c r="B7" s="1772">
        <v>362.22311637180002</v>
      </c>
      <c r="C7" s="1221">
        <f t="shared" si="0"/>
        <v>1388.0906850224601</v>
      </c>
      <c r="D7" s="1492">
        <v>807.87800000000004</v>
      </c>
      <c r="E7" s="1352">
        <v>0</v>
      </c>
      <c r="F7" s="1352">
        <v>1.6479999999999999</v>
      </c>
      <c r="G7" s="1352">
        <v>0</v>
      </c>
      <c r="H7" s="1352">
        <v>0</v>
      </c>
      <c r="I7" s="1552">
        <v>0</v>
      </c>
      <c r="J7" s="1492">
        <v>578.56468502246003</v>
      </c>
      <c r="K7" s="921">
        <v>90</v>
      </c>
    </row>
    <row r="8" spans="1:11" ht="12.75" customHeight="1" x14ac:dyDescent="0.2">
      <c r="A8" s="3" t="s">
        <v>1366</v>
      </c>
      <c r="B8" s="1772">
        <v>1673.894877897</v>
      </c>
      <c r="C8" s="1221">
        <f t="shared" si="0"/>
        <v>7535.4944366590998</v>
      </c>
      <c r="D8" s="1492">
        <v>4692.0020000000004</v>
      </c>
      <c r="E8" s="1352">
        <v>0</v>
      </c>
      <c r="F8" s="1352">
        <v>290.81900000000002</v>
      </c>
      <c r="G8" s="1352">
        <v>0</v>
      </c>
      <c r="H8" s="1352">
        <v>0</v>
      </c>
      <c r="I8" s="1552">
        <v>9.8339999999999996</v>
      </c>
      <c r="J8" s="1492">
        <v>2542.8394366590992</v>
      </c>
      <c r="K8" s="921">
        <v>303</v>
      </c>
    </row>
    <row r="9" spans="1:11" ht="12.75" customHeight="1" x14ac:dyDescent="0.2">
      <c r="A9" s="3" t="s">
        <v>531</v>
      </c>
      <c r="B9" s="1772">
        <v>925.53124054959994</v>
      </c>
      <c r="C9" s="1221">
        <f t="shared" si="0"/>
        <v>4906.0033045482887</v>
      </c>
      <c r="D9" s="1492">
        <v>3106.9009999999998</v>
      </c>
      <c r="E9" s="1352">
        <v>0</v>
      </c>
      <c r="F9" s="1352">
        <v>156.029</v>
      </c>
      <c r="G9" s="1352">
        <v>0</v>
      </c>
      <c r="H9" s="1352">
        <v>0</v>
      </c>
      <c r="I9" s="1552">
        <v>24.638000000000002</v>
      </c>
      <c r="J9" s="1492">
        <v>1618.435304548289</v>
      </c>
      <c r="K9" s="921">
        <v>192</v>
      </c>
    </row>
    <row r="10" spans="1:11" ht="12.75" customHeight="1" x14ac:dyDescent="0.2">
      <c r="A10" s="3" t="s">
        <v>424</v>
      </c>
      <c r="B10" s="1772">
        <v>3820.7476132968</v>
      </c>
      <c r="C10" s="1221">
        <f t="shared" si="0"/>
        <v>32294.367780795368</v>
      </c>
      <c r="D10" s="1492">
        <v>20320.275000000001</v>
      </c>
      <c r="E10" s="1352">
        <v>0</v>
      </c>
      <c r="F10" s="1352">
        <v>829.39</v>
      </c>
      <c r="G10" s="1352">
        <v>0</v>
      </c>
      <c r="H10" s="1352">
        <v>0</v>
      </c>
      <c r="I10" s="1552">
        <v>223.41300000000001</v>
      </c>
      <c r="J10" s="1492">
        <v>10921.289780795367</v>
      </c>
      <c r="K10" s="921">
        <v>1247</v>
      </c>
    </row>
    <row r="11" spans="1:11" ht="12.75" customHeight="1" x14ac:dyDescent="0.2">
      <c r="A11" s="3" t="s">
        <v>824</v>
      </c>
      <c r="B11" s="1772">
        <v>2344.9681835769998</v>
      </c>
      <c r="C11" s="1221">
        <f t="shared" si="0"/>
        <v>20170.430027713781</v>
      </c>
      <c r="D11" s="1492">
        <v>14149.63</v>
      </c>
      <c r="E11" s="1352">
        <v>0</v>
      </c>
      <c r="F11" s="1352">
        <v>726.64099999999996</v>
      </c>
      <c r="G11" s="1352">
        <v>0</v>
      </c>
      <c r="H11" s="1352">
        <v>0</v>
      </c>
      <c r="I11" s="1552">
        <v>86.882000000000005</v>
      </c>
      <c r="J11" s="1492">
        <v>5207.2770277137843</v>
      </c>
      <c r="K11" s="921">
        <v>637</v>
      </c>
    </row>
    <row r="12" spans="1:11" ht="12.75" customHeight="1" x14ac:dyDescent="0.2">
      <c r="A12" s="3" t="s">
        <v>1367</v>
      </c>
      <c r="B12" s="1772">
        <v>11624.392213799998</v>
      </c>
      <c r="C12" s="1221">
        <f t="shared" si="0"/>
        <v>76489.075430157129</v>
      </c>
      <c r="D12" s="1492">
        <v>47867.739000000001</v>
      </c>
      <c r="E12" s="1352">
        <v>0</v>
      </c>
      <c r="F12" s="1352">
        <v>5574.7359999999999</v>
      </c>
      <c r="G12" s="1352">
        <v>0</v>
      </c>
      <c r="H12" s="1352">
        <v>0</v>
      </c>
      <c r="I12" s="1552">
        <v>398.62799999999999</v>
      </c>
      <c r="J12" s="1492">
        <v>22647.97243015714</v>
      </c>
      <c r="K12" s="921">
        <v>2406</v>
      </c>
    </row>
    <row r="13" spans="1:11" ht="12.75" customHeight="1" x14ac:dyDescent="0.2">
      <c r="A13" s="3" t="s">
        <v>778</v>
      </c>
      <c r="B13" s="1772">
        <v>4217.1228573351</v>
      </c>
      <c r="C13" s="1221">
        <f t="shared" si="0"/>
        <v>32932.205979442871</v>
      </c>
      <c r="D13" s="1492">
        <v>21597.046999999999</v>
      </c>
      <c r="E13" s="1352">
        <v>0</v>
      </c>
      <c r="F13" s="1352">
        <v>800.428</v>
      </c>
      <c r="G13" s="1352">
        <v>0</v>
      </c>
      <c r="H13" s="1352">
        <v>0</v>
      </c>
      <c r="I13" s="1552">
        <v>154.143</v>
      </c>
      <c r="J13" s="1492">
        <v>10380.587979442871</v>
      </c>
      <c r="K13" s="921">
        <v>1188</v>
      </c>
    </row>
    <row r="14" spans="1:11" ht="12.75" customHeight="1" x14ac:dyDescent="0.2">
      <c r="A14" s="3" t="s">
        <v>58</v>
      </c>
      <c r="B14" s="1772">
        <v>4077.9824970620002</v>
      </c>
      <c r="C14" s="1221">
        <f t="shared" si="0"/>
        <v>43262.988661444571</v>
      </c>
      <c r="D14" s="1492">
        <v>23837.027999999998</v>
      </c>
      <c r="E14" s="1352">
        <v>0</v>
      </c>
      <c r="F14" s="1352">
        <v>1378.6659999999999</v>
      </c>
      <c r="G14" s="1352">
        <v>0</v>
      </c>
      <c r="H14" s="1352">
        <v>0</v>
      </c>
      <c r="I14" s="1552">
        <v>319.20699999999999</v>
      </c>
      <c r="J14" s="1492">
        <v>17728.087661444573</v>
      </c>
      <c r="K14" s="921">
        <v>1579</v>
      </c>
    </row>
    <row r="15" spans="1:11" ht="12.75" customHeight="1" x14ac:dyDescent="0.2">
      <c r="A15" s="3" t="s">
        <v>60</v>
      </c>
      <c r="B15" s="1772">
        <v>1385.1683562783001</v>
      </c>
      <c r="C15" s="1221">
        <f t="shared" si="0"/>
        <v>12348.150840474529</v>
      </c>
      <c r="D15" s="1492">
        <v>7695.8670000000002</v>
      </c>
      <c r="E15" s="1352">
        <v>0</v>
      </c>
      <c r="F15" s="1352">
        <v>161.49700000000001</v>
      </c>
      <c r="G15" s="1352">
        <v>0</v>
      </c>
      <c r="H15" s="1352">
        <v>0</v>
      </c>
      <c r="I15" s="1552">
        <v>37.055</v>
      </c>
      <c r="J15" s="1492">
        <v>4453.7318404745283</v>
      </c>
      <c r="K15" s="921">
        <v>446</v>
      </c>
    </row>
    <row r="16" spans="1:11" ht="12.75" customHeight="1" x14ac:dyDescent="0.2">
      <c r="A16" s="3" t="s">
        <v>1368</v>
      </c>
      <c r="B16" s="1772">
        <v>174.24372574879999</v>
      </c>
      <c r="C16" s="1221">
        <f t="shared" si="0"/>
        <v>946.21411661540492</v>
      </c>
      <c r="D16" s="1492">
        <v>322.363</v>
      </c>
      <c r="E16" s="1352">
        <v>0</v>
      </c>
      <c r="F16" s="1352">
        <v>3.3730000000000002</v>
      </c>
      <c r="G16" s="1352">
        <v>0</v>
      </c>
      <c r="H16" s="1352">
        <v>0</v>
      </c>
      <c r="I16" s="1552">
        <v>2E-3</v>
      </c>
      <c r="J16" s="1492">
        <v>620.47611661540498</v>
      </c>
      <c r="K16" s="921">
        <v>68</v>
      </c>
    </row>
    <row r="17" spans="1:11" ht="12.75" customHeight="1" x14ac:dyDescent="0.2">
      <c r="A17" s="3" t="s">
        <v>140</v>
      </c>
      <c r="B17" s="1772">
        <v>27294.077240138002</v>
      </c>
      <c r="C17" s="1221">
        <f t="shared" si="0"/>
        <v>201180.53899603727</v>
      </c>
      <c r="D17" s="1492">
        <v>131726.549</v>
      </c>
      <c r="E17" s="1352">
        <v>0</v>
      </c>
      <c r="F17" s="1352">
        <v>18879.735000000001</v>
      </c>
      <c r="G17" s="1352">
        <v>0</v>
      </c>
      <c r="H17" s="1352">
        <v>0</v>
      </c>
      <c r="I17" s="1552">
        <v>1554.338</v>
      </c>
      <c r="J17" s="1492">
        <v>49019.916996037296</v>
      </c>
      <c r="K17" s="921">
        <v>5650</v>
      </c>
    </row>
    <row r="18" spans="1:11" ht="12.75" customHeight="1" x14ac:dyDescent="0.2">
      <c r="A18" s="3" t="s">
        <v>1369</v>
      </c>
      <c r="B18" s="1772">
        <v>466.2824550144</v>
      </c>
      <c r="C18" s="1221">
        <f t="shared" si="0"/>
        <v>4208.9165806038582</v>
      </c>
      <c r="D18" s="1492">
        <v>2945.5770000000002</v>
      </c>
      <c r="E18" s="1352">
        <v>0</v>
      </c>
      <c r="F18" s="1352">
        <v>113.27</v>
      </c>
      <c r="G18" s="1352">
        <v>0</v>
      </c>
      <c r="H18" s="1352">
        <v>0</v>
      </c>
      <c r="I18" s="1552">
        <v>11.494</v>
      </c>
      <c r="J18" s="1492">
        <v>1138.5755806038574</v>
      </c>
      <c r="K18" s="921">
        <v>136</v>
      </c>
    </row>
    <row r="19" spans="1:11" ht="12.75" customHeight="1" x14ac:dyDescent="0.2">
      <c r="A19" s="3" t="s">
        <v>705</v>
      </c>
      <c r="B19" s="1772">
        <v>19307.9323979742</v>
      </c>
      <c r="C19" s="1221">
        <f t="shared" si="0"/>
        <v>258202.8080639361</v>
      </c>
      <c r="D19" s="1492">
        <v>193792.97200000001</v>
      </c>
      <c r="E19" s="1352">
        <v>81.067440000000005</v>
      </c>
      <c r="F19" s="1352">
        <v>20243.366000000002</v>
      </c>
      <c r="G19" s="1352">
        <v>0</v>
      </c>
      <c r="H19" s="1352">
        <v>701.54390999999998</v>
      </c>
      <c r="I19" s="1552">
        <v>1053.3679999999999</v>
      </c>
      <c r="J19" s="1492">
        <v>42330.49071393608</v>
      </c>
      <c r="K19" s="921">
        <v>6797</v>
      </c>
    </row>
    <row r="20" spans="1:11" ht="12.75" customHeight="1" x14ac:dyDescent="0.2">
      <c r="A20" s="3" t="s">
        <v>1370</v>
      </c>
      <c r="B20" s="1772">
        <v>621.00694136110008</v>
      </c>
      <c r="C20" s="1221">
        <f t="shared" si="0"/>
        <v>5884.9516972937781</v>
      </c>
      <c r="D20" s="1492">
        <v>4490.8450000000003</v>
      </c>
      <c r="E20" s="1352">
        <v>0</v>
      </c>
      <c r="F20" s="1352">
        <v>291.358</v>
      </c>
      <c r="G20" s="1352">
        <v>0</v>
      </c>
      <c r="H20" s="1352">
        <v>0</v>
      </c>
      <c r="I20" s="1552">
        <v>16.466000000000001</v>
      </c>
      <c r="J20" s="1492">
        <v>1086.2826972937773</v>
      </c>
      <c r="K20" s="921">
        <v>160</v>
      </c>
    </row>
    <row r="21" spans="1:11" ht="12.75" customHeight="1" x14ac:dyDescent="0.2">
      <c r="A21" s="3" t="s">
        <v>1371</v>
      </c>
      <c r="B21" s="1772">
        <v>1237.0926019725002</v>
      </c>
      <c r="C21" s="1221">
        <f t="shared" si="0"/>
        <v>13209.296015845015</v>
      </c>
      <c r="D21" s="1492">
        <v>7540.9179999999997</v>
      </c>
      <c r="E21" s="1352">
        <v>0</v>
      </c>
      <c r="F21" s="1352">
        <v>272.435</v>
      </c>
      <c r="G21" s="1352">
        <v>0</v>
      </c>
      <c r="H21" s="1352">
        <v>0</v>
      </c>
      <c r="I21" s="1552">
        <v>62.697000000000003</v>
      </c>
      <c r="J21" s="1492">
        <v>5333.246015845014</v>
      </c>
      <c r="K21" s="921">
        <v>518</v>
      </c>
    </row>
    <row r="22" spans="1:11" ht="12.75" customHeight="1" x14ac:dyDescent="0.2">
      <c r="A22" s="3" t="s">
        <v>1372</v>
      </c>
      <c r="B22" s="1772">
        <v>7328.4970580850004</v>
      </c>
      <c r="C22" s="1221">
        <f t="shared" si="0"/>
        <v>48433.602417543079</v>
      </c>
      <c r="D22" s="1492">
        <v>31220.685000000001</v>
      </c>
      <c r="E22" s="1352">
        <v>0</v>
      </c>
      <c r="F22" s="1352">
        <v>2058.1880000000001</v>
      </c>
      <c r="G22" s="1352">
        <v>0</v>
      </c>
      <c r="H22" s="1352">
        <v>0</v>
      </c>
      <c r="I22" s="1552">
        <v>218.684</v>
      </c>
      <c r="J22" s="1492">
        <v>14936.045417543075</v>
      </c>
      <c r="K22" s="921">
        <v>1798</v>
      </c>
    </row>
    <row r="23" spans="1:11" ht="12.75" customHeight="1" x14ac:dyDescent="0.2">
      <c r="A23" s="3" t="s">
        <v>256</v>
      </c>
      <c r="B23" s="1772">
        <v>2420.4690688000001</v>
      </c>
      <c r="C23" s="1221">
        <f t="shared" si="0"/>
        <v>15538.066718629798</v>
      </c>
      <c r="D23" s="1492">
        <v>8740.6409999999996</v>
      </c>
      <c r="E23" s="1352">
        <v>0</v>
      </c>
      <c r="F23" s="1352">
        <v>740.06399999999996</v>
      </c>
      <c r="G23" s="1352">
        <v>0</v>
      </c>
      <c r="H23" s="1352">
        <v>0</v>
      </c>
      <c r="I23" s="1552">
        <v>241.84100000000001</v>
      </c>
      <c r="J23" s="1492">
        <v>5815.5207186297985</v>
      </c>
      <c r="K23" s="921">
        <v>523</v>
      </c>
    </row>
    <row r="24" spans="1:11" ht="12.75" customHeight="1" x14ac:dyDescent="0.2">
      <c r="A24" s="3" t="s">
        <v>1</v>
      </c>
      <c r="B24" s="1772">
        <v>4056.0974009534998</v>
      </c>
      <c r="C24" s="1221">
        <f t="shared" si="0"/>
        <v>36600.241714318523</v>
      </c>
      <c r="D24" s="1492">
        <v>19586.241999999998</v>
      </c>
      <c r="E24" s="1352">
        <v>0</v>
      </c>
      <c r="F24" s="1352">
        <v>626.11800000000005</v>
      </c>
      <c r="G24" s="1352">
        <v>0</v>
      </c>
      <c r="H24" s="1352">
        <v>0</v>
      </c>
      <c r="I24" s="1552">
        <v>92.191999999999993</v>
      </c>
      <c r="J24" s="1492">
        <v>16295.689714318527</v>
      </c>
      <c r="K24" s="921">
        <v>1799</v>
      </c>
    </row>
    <row r="25" spans="1:11" ht="12.75" customHeight="1" x14ac:dyDescent="0.2">
      <c r="A25" s="3" t="s">
        <v>1373</v>
      </c>
      <c r="B25" s="1772">
        <v>330.31498120340007</v>
      </c>
      <c r="C25" s="1221">
        <f t="shared" si="0"/>
        <v>2609.1647751218147</v>
      </c>
      <c r="D25" s="1492">
        <v>1707.21</v>
      </c>
      <c r="E25" s="1352">
        <v>0</v>
      </c>
      <c r="F25" s="1352">
        <v>21.209</v>
      </c>
      <c r="G25" s="1352">
        <v>0</v>
      </c>
      <c r="H25" s="1352">
        <v>0</v>
      </c>
      <c r="I25" s="1552">
        <v>33.771999999999998</v>
      </c>
      <c r="J25" s="1492">
        <v>846.9737751218147</v>
      </c>
      <c r="K25" s="921">
        <v>78</v>
      </c>
    </row>
    <row r="26" spans="1:11" ht="12.75" customHeight="1" x14ac:dyDescent="0.2">
      <c r="A26" s="3" t="s">
        <v>709</v>
      </c>
      <c r="B26" s="1772">
        <v>388.54027337560001</v>
      </c>
      <c r="C26" s="1221">
        <f t="shared" si="0"/>
        <v>1824.7520044820392</v>
      </c>
      <c r="D26" s="1492">
        <v>1240.47</v>
      </c>
      <c r="E26" s="1352">
        <v>0</v>
      </c>
      <c r="F26" s="1352">
        <v>67.451999999999998</v>
      </c>
      <c r="G26" s="1352">
        <v>0</v>
      </c>
      <c r="H26" s="1352">
        <v>0</v>
      </c>
      <c r="I26" s="1552">
        <v>20.277999999999999</v>
      </c>
      <c r="J26" s="1492">
        <v>496.55200448203919</v>
      </c>
      <c r="K26" s="921">
        <v>63</v>
      </c>
    </row>
    <row r="27" spans="1:11" ht="12.75" customHeight="1" x14ac:dyDescent="0.2">
      <c r="A27" s="3" t="s">
        <v>265</v>
      </c>
      <c r="B27" s="1772">
        <v>5619.3660747779995</v>
      </c>
      <c r="C27" s="1221">
        <f t="shared" si="0"/>
        <v>31821.258911546189</v>
      </c>
      <c r="D27" s="1492">
        <v>21398.737000000001</v>
      </c>
      <c r="E27" s="1352">
        <v>0</v>
      </c>
      <c r="F27" s="1352">
        <v>1823.309</v>
      </c>
      <c r="G27" s="1352">
        <v>0</v>
      </c>
      <c r="H27" s="1352">
        <v>0</v>
      </c>
      <c r="I27" s="1552">
        <v>206.03800000000001</v>
      </c>
      <c r="J27" s="1492">
        <v>8393.1749115461844</v>
      </c>
      <c r="K27" s="921">
        <v>1122</v>
      </c>
    </row>
    <row r="28" spans="1:11" ht="12.75" customHeight="1" x14ac:dyDescent="0.2">
      <c r="A28" s="3" t="s">
        <v>1374</v>
      </c>
      <c r="B28" s="1772">
        <v>1990.9842216744</v>
      </c>
      <c r="C28" s="1221">
        <f t="shared" si="0"/>
        <v>25494.083036064301</v>
      </c>
      <c r="D28" s="1492">
        <v>18090.632000000001</v>
      </c>
      <c r="E28" s="1352">
        <v>0</v>
      </c>
      <c r="F28" s="1352">
        <v>446.40800000000002</v>
      </c>
      <c r="G28" s="1352">
        <v>0</v>
      </c>
      <c r="H28" s="1352">
        <v>0</v>
      </c>
      <c r="I28" s="1552">
        <v>104.261</v>
      </c>
      <c r="J28" s="1492">
        <v>6852.7820360643027</v>
      </c>
      <c r="K28" s="921">
        <v>671</v>
      </c>
    </row>
    <row r="29" spans="1:11" ht="12.75" customHeight="1" x14ac:dyDescent="0.2">
      <c r="A29" s="3" t="s">
        <v>461</v>
      </c>
      <c r="B29" s="1772">
        <v>4691.8012393921008</v>
      </c>
      <c r="C29" s="1221">
        <f t="shared" si="0"/>
        <v>33956.349950342686</v>
      </c>
      <c r="D29" s="1492">
        <v>21321.163</v>
      </c>
      <c r="E29" s="1352">
        <v>0</v>
      </c>
      <c r="F29" s="1352">
        <v>971.88499999999999</v>
      </c>
      <c r="G29" s="1352">
        <v>0</v>
      </c>
      <c r="H29" s="1352">
        <v>0</v>
      </c>
      <c r="I29" s="1552">
        <v>278.08800000000002</v>
      </c>
      <c r="J29" s="1492">
        <v>11385.21395034269</v>
      </c>
      <c r="K29" s="921">
        <v>1134</v>
      </c>
    </row>
    <row r="30" spans="1:11" ht="12.75" customHeight="1" x14ac:dyDescent="0.2">
      <c r="A30" s="3" t="s">
        <v>151</v>
      </c>
      <c r="B30" s="1772">
        <v>424.20927308239999</v>
      </c>
      <c r="C30" s="1221">
        <f t="shared" si="0"/>
        <v>1761.99831560449</v>
      </c>
      <c r="D30" s="1492">
        <v>1248.4970000000001</v>
      </c>
      <c r="E30" s="1352">
        <v>0</v>
      </c>
      <c r="F30" s="1352">
        <v>44.137</v>
      </c>
      <c r="G30" s="1352">
        <v>0</v>
      </c>
      <c r="H30" s="1352">
        <v>0</v>
      </c>
      <c r="I30" s="1552">
        <v>19.931999999999999</v>
      </c>
      <c r="J30" s="1492">
        <v>449.4323156044901</v>
      </c>
      <c r="K30" s="921">
        <v>78</v>
      </c>
    </row>
    <row r="31" spans="1:11" ht="12.75" customHeight="1" x14ac:dyDescent="0.2">
      <c r="A31" s="3" t="s">
        <v>1375</v>
      </c>
      <c r="B31" s="1772">
        <v>636.50907164099999</v>
      </c>
      <c r="C31" s="1221">
        <f t="shared" si="0"/>
        <v>4796.3619190646286</v>
      </c>
      <c r="D31" s="1492">
        <v>3403.28</v>
      </c>
      <c r="E31" s="1352">
        <v>0</v>
      </c>
      <c r="F31" s="1352">
        <v>64.216999999999999</v>
      </c>
      <c r="G31" s="1352">
        <v>0</v>
      </c>
      <c r="H31" s="1352">
        <v>0</v>
      </c>
      <c r="I31" s="1552">
        <v>60.655000000000001</v>
      </c>
      <c r="J31" s="1492">
        <v>1268.2099190646281</v>
      </c>
      <c r="K31" s="921">
        <v>156</v>
      </c>
    </row>
    <row r="32" spans="1:11" ht="12.75" customHeight="1" x14ac:dyDescent="0.2">
      <c r="A32" s="3" t="s">
        <v>1376</v>
      </c>
      <c r="B32" s="1772">
        <v>260.97116289029998</v>
      </c>
      <c r="C32" s="1221">
        <f t="shared" si="0"/>
        <v>1743.4554642935216</v>
      </c>
      <c r="D32" s="1492">
        <v>1067.6179999999999</v>
      </c>
      <c r="E32" s="1352">
        <v>0</v>
      </c>
      <c r="F32" s="1352">
        <v>35.454999999999998</v>
      </c>
      <c r="G32" s="1352">
        <v>0</v>
      </c>
      <c r="H32" s="1352">
        <v>0</v>
      </c>
      <c r="I32" s="1552">
        <v>20.027999999999999</v>
      </c>
      <c r="J32" s="1492">
        <v>620.35446429352169</v>
      </c>
      <c r="K32" s="921">
        <v>56</v>
      </c>
    </row>
    <row r="33" spans="1:11" ht="12.75" customHeight="1" x14ac:dyDescent="0.2">
      <c r="A33" s="3" t="s">
        <v>717</v>
      </c>
      <c r="B33" s="1772">
        <v>299.55982678330002</v>
      </c>
      <c r="C33" s="1221">
        <f t="shared" si="0"/>
        <v>1221.9933299654199</v>
      </c>
      <c r="D33" s="1492">
        <v>914.45500000000004</v>
      </c>
      <c r="E33" s="1352">
        <v>0</v>
      </c>
      <c r="F33" s="1352">
        <v>1.2330000000000001</v>
      </c>
      <c r="G33" s="1352">
        <v>0</v>
      </c>
      <c r="H33" s="1352">
        <v>0</v>
      </c>
      <c r="I33" s="1552">
        <v>0.223</v>
      </c>
      <c r="J33" s="1492">
        <v>306.08232996542</v>
      </c>
      <c r="K33" s="921">
        <v>39</v>
      </c>
    </row>
    <row r="34" spans="1:11" ht="12.75" customHeight="1" x14ac:dyDescent="0.2">
      <c r="A34" s="3" t="s">
        <v>719</v>
      </c>
      <c r="B34" s="1772">
        <v>946.25268298059996</v>
      </c>
      <c r="C34" s="1221">
        <f t="shared" si="0"/>
        <v>14257.3772978208</v>
      </c>
      <c r="D34" s="1492">
        <v>8911.3439999999991</v>
      </c>
      <c r="E34" s="1352">
        <v>0</v>
      </c>
      <c r="F34" s="1352">
        <v>124.90300000000001</v>
      </c>
      <c r="G34" s="1352">
        <v>0</v>
      </c>
      <c r="H34" s="1352">
        <v>0</v>
      </c>
      <c r="I34" s="1552">
        <v>160.81100000000001</v>
      </c>
      <c r="J34" s="1492">
        <v>5060.3192978207999</v>
      </c>
      <c r="K34" s="921">
        <v>459</v>
      </c>
    </row>
    <row r="35" spans="1:11" ht="12.75" customHeight="1" x14ac:dyDescent="0.2">
      <c r="A35" s="3" t="s">
        <v>1377</v>
      </c>
      <c r="B35" s="1772">
        <v>1262.0612380779999</v>
      </c>
      <c r="C35" s="1221">
        <f t="shared" si="0"/>
        <v>13169.827314043678</v>
      </c>
      <c r="D35" s="1492">
        <v>8799.9429999999993</v>
      </c>
      <c r="E35" s="1352">
        <v>0</v>
      </c>
      <c r="F35" s="1352">
        <v>306.60199999999998</v>
      </c>
      <c r="G35" s="1352">
        <v>0</v>
      </c>
      <c r="H35" s="1352">
        <v>0</v>
      </c>
      <c r="I35" s="1552">
        <v>162.05799999999999</v>
      </c>
      <c r="J35" s="1492">
        <v>3901.2243140436785</v>
      </c>
      <c r="K35" s="921">
        <v>415</v>
      </c>
    </row>
    <row r="36" spans="1:11" ht="12.75" customHeight="1" x14ac:dyDescent="0.2">
      <c r="A36" s="3" t="s">
        <v>84</v>
      </c>
      <c r="B36" s="1772">
        <v>3060.918842997</v>
      </c>
      <c r="C36" s="1221">
        <f t="shared" si="0"/>
        <v>28640.082595450865</v>
      </c>
      <c r="D36" s="1492">
        <v>21671.986000000001</v>
      </c>
      <c r="E36" s="1352">
        <v>0</v>
      </c>
      <c r="F36" s="1352">
        <v>1931.6379999999999</v>
      </c>
      <c r="G36" s="1352">
        <v>0</v>
      </c>
      <c r="H36" s="1352">
        <v>0</v>
      </c>
      <c r="I36" s="1552">
        <v>92.716999999999999</v>
      </c>
      <c r="J36" s="1492">
        <v>4943.7415954508651</v>
      </c>
      <c r="K36" s="921">
        <v>660</v>
      </c>
    </row>
    <row r="37" spans="1:11" ht="12.75" customHeight="1" x14ac:dyDescent="0.2">
      <c r="A37" s="3" t="s">
        <v>85</v>
      </c>
      <c r="B37" s="1772">
        <v>668.98830930039992</v>
      </c>
      <c r="C37" s="1221">
        <f t="shared" si="0"/>
        <v>4627.9325376731322</v>
      </c>
      <c r="D37" s="1492">
        <v>3103.1309999999999</v>
      </c>
      <c r="E37" s="1352">
        <v>0</v>
      </c>
      <c r="F37" s="1352">
        <v>82.619</v>
      </c>
      <c r="G37" s="1352">
        <v>0</v>
      </c>
      <c r="H37" s="1352">
        <v>0</v>
      </c>
      <c r="I37" s="1552">
        <v>31.178999999999998</v>
      </c>
      <c r="J37" s="1492">
        <v>1411.0035376731325</v>
      </c>
      <c r="K37" s="921">
        <v>156</v>
      </c>
    </row>
    <row r="38" spans="1:11" ht="12.75" customHeight="1" x14ac:dyDescent="0.2">
      <c r="A38" s="3" t="s">
        <v>1271</v>
      </c>
      <c r="B38" s="1772">
        <v>911.6982007183999</v>
      </c>
      <c r="C38" s="1221">
        <f t="shared" si="0"/>
        <v>11139.830152345265</v>
      </c>
      <c r="D38" s="1492">
        <v>6818.6670000000004</v>
      </c>
      <c r="E38" s="1352">
        <v>0</v>
      </c>
      <c r="F38" s="1352">
        <v>335.51100000000002</v>
      </c>
      <c r="G38" s="1352">
        <v>0</v>
      </c>
      <c r="H38" s="1352">
        <v>0</v>
      </c>
      <c r="I38" s="1552">
        <v>21.725000000000001</v>
      </c>
      <c r="J38" s="1492">
        <v>3963.9271523452639</v>
      </c>
      <c r="K38" s="921">
        <v>320</v>
      </c>
    </row>
    <row r="39" spans="1:11" ht="12.75" customHeight="1" x14ac:dyDescent="0.2">
      <c r="A39" s="3" t="s">
        <v>1378</v>
      </c>
      <c r="B39" s="1772">
        <v>4407.6335792131995</v>
      </c>
      <c r="C39" s="1221">
        <f t="shared" si="0"/>
        <v>26651.882477565254</v>
      </c>
      <c r="D39" s="1492">
        <v>16145.502</v>
      </c>
      <c r="E39" s="1352">
        <v>0</v>
      </c>
      <c r="F39" s="1352">
        <v>914.81700000000001</v>
      </c>
      <c r="G39" s="1352">
        <v>0</v>
      </c>
      <c r="H39" s="1352">
        <v>0</v>
      </c>
      <c r="I39" s="1552">
        <v>342.31</v>
      </c>
      <c r="J39" s="1492">
        <v>9249.253477565253</v>
      </c>
      <c r="K39" s="921">
        <v>1072</v>
      </c>
    </row>
    <row r="40" spans="1:11" ht="12.75" customHeight="1" x14ac:dyDescent="0.2">
      <c r="A40" s="3" t="s">
        <v>1379</v>
      </c>
      <c r="B40" s="1772">
        <v>901.29412119679989</v>
      </c>
      <c r="C40" s="1221">
        <f t="shared" si="0"/>
        <v>4403.1290742583906</v>
      </c>
      <c r="D40" s="1492">
        <v>3418.989</v>
      </c>
      <c r="E40" s="1352">
        <v>0</v>
      </c>
      <c r="F40" s="1352">
        <v>240.45</v>
      </c>
      <c r="G40" s="1352">
        <v>0</v>
      </c>
      <c r="H40" s="1352">
        <v>0</v>
      </c>
      <c r="I40" s="1552">
        <v>19.021999999999998</v>
      </c>
      <c r="J40" s="1492">
        <v>724.66807425839113</v>
      </c>
      <c r="K40" s="921">
        <v>150</v>
      </c>
    </row>
    <row r="41" spans="1:11" ht="12.75" customHeight="1" x14ac:dyDescent="0.2">
      <c r="A41" s="3" t="s">
        <v>271</v>
      </c>
      <c r="B41" s="1772">
        <v>1060.5308598039999</v>
      </c>
      <c r="C41" s="1221">
        <f t="shared" si="0"/>
        <v>6761.0037984056107</v>
      </c>
      <c r="D41" s="1492">
        <v>4905.1310000000003</v>
      </c>
      <c r="E41" s="1352">
        <v>0</v>
      </c>
      <c r="F41" s="1352">
        <v>162.613</v>
      </c>
      <c r="G41" s="1352">
        <v>0</v>
      </c>
      <c r="H41" s="1352">
        <v>0</v>
      </c>
      <c r="I41" s="1552">
        <v>85.393000000000001</v>
      </c>
      <c r="J41" s="1492">
        <v>1607.8667984056106</v>
      </c>
      <c r="K41" s="921">
        <v>241</v>
      </c>
    </row>
    <row r="42" spans="1:11" ht="12.75" customHeight="1" x14ac:dyDescent="0.2">
      <c r="A42" s="3" t="s">
        <v>1380</v>
      </c>
      <c r="B42" s="1772">
        <v>900.00277297249988</v>
      </c>
      <c r="C42" s="1221">
        <f t="shared" si="0"/>
        <v>14962.204273585714</v>
      </c>
      <c r="D42" s="1492">
        <v>11413.311</v>
      </c>
      <c r="E42" s="1352">
        <v>0</v>
      </c>
      <c r="F42" s="1352">
        <v>290.75900000000001</v>
      </c>
      <c r="G42" s="1352">
        <v>0</v>
      </c>
      <c r="H42" s="1352">
        <v>0</v>
      </c>
      <c r="I42" s="1552">
        <v>111.139</v>
      </c>
      <c r="J42" s="1492">
        <v>3146.9952735857141</v>
      </c>
      <c r="K42" s="921">
        <v>404</v>
      </c>
    </row>
    <row r="43" spans="1:11" ht="12.75" customHeight="1" x14ac:dyDescent="0.2">
      <c r="A43" s="3" t="s">
        <v>1381</v>
      </c>
      <c r="B43" s="1772">
        <v>4132.1828323909995</v>
      </c>
      <c r="C43" s="1221">
        <f t="shared" si="0"/>
        <v>45021.961564081292</v>
      </c>
      <c r="D43" s="1492">
        <v>25883.657999999999</v>
      </c>
      <c r="E43" s="1352">
        <v>0</v>
      </c>
      <c r="F43" s="1352">
        <v>753.52499999999998</v>
      </c>
      <c r="G43" s="1352">
        <v>0</v>
      </c>
      <c r="H43" s="1352">
        <v>0</v>
      </c>
      <c r="I43" s="1552">
        <v>510.56799999999998</v>
      </c>
      <c r="J43" s="1492">
        <v>17874.210564081292</v>
      </c>
      <c r="K43" s="921">
        <v>2060</v>
      </c>
    </row>
    <row r="44" spans="1:11" ht="12.75" customHeight="1" x14ac:dyDescent="0.2">
      <c r="A44" s="3" t="s">
        <v>159</v>
      </c>
      <c r="B44" s="1772">
        <v>3292.3409640210002</v>
      </c>
      <c r="C44" s="1221">
        <f t="shared" si="0"/>
        <v>26738.078089560913</v>
      </c>
      <c r="D44" s="1492">
        <v>16596.957999999999</v>
      </c>
      <c r="E44" s="1352">
        <v>0</v>
      </c>
      <c r="F44" s="1352">
        <v>687.96699999999998</v>
      </c>
      <c r="G44" s="1352">
        <v>0</v>
      </c>
      <c r="H44" s="1352">
        <v>0</v>
      </c>
      <c r="I44" s="1552">
        <v>186.803</v>
      </c>
      <c r="J44" s="1492">
        <v>9266.3500895609141</v>
      </c>
      <c r="K44" s="921">
        <v>926</v>
      </c>
    </row>
    <row r="45" spans="1:11" ht="12.75" customHeight="1" x14ac:dyDescent="0.2">
      <c r="A45" s="3" t="s">
        <v>161</v>
      </c>
      <c r="B45" s="1772">
        <v>4796.9928445979995</v>
      </c>
      <c r="C45" s="1221">
        <f t="shared" si="0"/>
        <v>22321.275040387485</v>
      </c>
      <c r="D45" s="1492">
        <v>12962.437</v>
      </c>
      <c r="E45" s="1352">
        <v>0</v>
      </c>
      <c r="F45" s="1352">
        <v>2046.6369999999999</v>
      </c>
      <c r="G45" s="1352">
        <v>0</v>
      </c>
      <c r="H45" s="1352">
        <v>0</v>
      </c>
      <c r="I45" s="1552">
        <v>89.451999999999998</v>
      </c>
      <c r="J45" s="1492">
        <v>7222.7490403874863</v>
      </c>
      <c r="K45" s="921">
        <v>988</v>
      </c>
    </row>
    <row r="46" spans="1:11" ht="12.75" customHeight="1" x14ac:dyDescent="0.2">
      <c r="A46" s="3" t="s">
        <v>1382</v>
      </c>
      <c r="B46" s="1772">
        <v>714.07488644639989</v>
      </c>
      <c r="C46" s="1221">
        <f t="shared" si="0"/>
        <v>5184.9420880757116</v>
      </c>
      <c r="D46" s="1492">
        <v>3388.58</v>
      </c>
      <c r="E46" s="1352">
        <v>0</v>
      </c>
      <c r="F46" s="1352">
        <v>182.233</v>
      </c>
      <c r="G46" s="1352">
        <v>0</v>
      </c>
      <c r="H46" s="1352">
        <v>0</v>
      </c>
      <c r="I46" s="1552">
        <v>66.224000000000004</v>
      </c>
      <c r="J46" s="1492">
        <v>1547.9050880757111</v>
      </c>
      <c r="K46" s="921">
        <v>204</v>
      </c>
    </row>
    <row r="47" spans="1:11" ht="12.75" customHeight="1" x14ac:dyDescent="0.2">
      <c r="A47" s="3" t="s">
        <v>2101</v>
      </c>
      <c r="B47" s="1772">
        <v>2948.4075626210001</v>
      </c>
      <c r="C47" s="1221">
        <f t="shared" si="0"/>
        <v>35289.263666312283</v>
      </c>
      <c r="D47" s="1492">
        <v>26329.25</v>
      </c>
      <c r="E47" s="1352">
        <v>0</v>
      </c>
      <c r="F47" s="1352">
        <v>1340.105</v>
      </c>
      <c r="G47" s="1352">
        <v>0</v>
      </c>
      <c r="H47" s="1352">
        <v>0</v>
      </c>
      <c r="I47" s="1552">
        <v>226.12700000000001</v>
      </c>
      <c r="J47" s="1492">
        <v>7393.7816663122831</v>
      </c>
      <c r="K47" s="921">
        <v>814</v>
      </c>
    </row>
    <row r="48" spans="1:11" ht="12.75" customHeight="1" x14ac:dyDescent="0.2">
      <c r="A48" s="3" t="s">
        <v>2100</v>
      </c>
      <c r="B48" s="1772">
        <v>2564.5441797529002</v>
      </c>
      <c r="C48" s="1221">
        <f t="shared" si="0"/>
        <v>20890.249709647396</v>
      </c>
      <c r="D48" s="1492">
        <v>13727.623</v>
      </c>
      <c r="E48" s="1352">
        <v>0</v>
      </c>
      <c r="F48" s="1352">
        <v>331.00200000000001</v>
      </c>
      <c r="G48" s="1352">
        <v>0</v>
      </c>
      <c r="H48" s="1352">
        <v>0</v>
      </c>
      <c r="I48" s="1552">
        <v>67.004000000000005</v>
      </c>
      <c r="J48" s="1492">
        <v>6764.6207096473954</v>
      </c>
      <c r="K48" s="921">
        <v>773</v>
      </c>
    </row>
    <row r="49" spans="1:13" ht="12.75" customHeight="1" x14ac:dyDescent="0.2">
      <c r="A49" s="3" t="s">
        <v>480</v>
      </c>
      <c r="B49" s="1772">
        <v>2230.2639128684</v>
      </c>
      <c r="C49" s="1221">
        <f t="shared" si="0"/>
        <v>34248.824968672001</v>
      </c>
      <c r="D49" s="1492">
        <v>19520.412</v>
      </c>
      <c r="E49" s="1352">
        <v>0</v>
      </c>
      <c r="F49" s="1352">
        <v>420.38</v>
      </c>
      <c r="G49" s="1352">
        <v>0</v>
      </c>
      <c r="H49" s="1352">
        <v>0</v>
      </c>
      <c r="I49" s="1552">
        <v>98.382999999999996</v>
      </c>
      <c r="J49" s="1492">
        <v>14209.649968671998</v>
      </c>
      <c r="K49" s="921">
        <v>1072</v>
      </c>
    </row>
    <row r="50" spans="1:13" ht="12.75" customHeight="1" x14ac:dyDescent="0.2">
      <c r="A50" s="3" t="s">
        <v>1383</v>
      </c>
      <c r="B50" s="1772">
        <v>591.34425039899986</v>
      </c>
      <c r="C50" s="1221">
        <f t="shared" si="0"/>
        <v>2841.8565203186508</v>
      </c>
      <c r="D50" s="1492">
        <v>1578.596</v>
      </c>
      <c r="E50" s="1352">
        <v>0</v>
      </c>
      <c r="F50" s="1352">
        <v>110.42400000000001</v>
      </c>
      <c r="G50" s="1352">
        <v>0</v>
      </c>
      <c r="H50" s="1352">
        <v>0</v>
      </c>
      <c r="I50" s="1552">
        <v>71.099999999999994</v>
      </c>
      <c r="J50" s="1492">
        <v>1081.7365203186512</v>
      </c>
      <c r="K50" s="921">
        <v>101</v>
      </c>
    </row>
    <row r="51" spans="1:13" ht="12.75" customHeight="1" x14ac:dyDescent="0.2">
      <c r="A51" s="3" t="s">
        <v>96</v>
      </c>
      <c r="B51" s="1772">
        <v>1277.5916313076998</v>
      </c>
      <c r="C51" s="1221">
        <f t="shared" si="0"/>
        <v>12270.469165147981</v>
      </c>
      <c r="D51" s="1492">
        <v>8166.5069999999996</v>
      </c>
      <c r="E51" s="1352">
        <v>0</v>
      </c>
      <c r="F51" s="1352">
        <v>196.50399999999999</v>
      </c>
      <c r="G51" s="1352">
        <v>0</v>
      </c>
      <c r="H51" s="1352">
        <v>0</v>
      </c>
      <c r="I51" s="1552">
        <v>57.341999999999999</v>
      </c>
      <c r="J51" s="1492">
        <v>3850.1161651479792</v>
      </c>
      <c r="K51" s="921">
        <v>487</v>
      </c>
    </row>
    <row r="52" spans="1:13" ht="12.75" customHeight="1" x14ac:dyDescent="0.2">
      <c r="A52" s="3" t="s">
        <v>1384</v>
      </c>
      <c r="B52" s="1772">
        <v>3419.4664432887002</v>
      </c>
      <c r="C52" s="1221">
        <f t="shared" si="0"/>
        <v>37266.785315048459</v>
      </c>
      <c r="D52" s="1492">
        <v>22532.880000000001</v>
      </c>
      <c r="E52" s="1352">
        <v>0</v>
      </c>
      <c r="F52" s="1352">
        <v>964.96600000000001</v>
      </c>
      <c r="G52" s="1352">
        <v>0</v>
      </c>
      <c r="H52" s="1352">
        <v>0</v>
      </c>
      <c r="I52" s="1552">
        <v>110.655</v>
      </c>
      <c r="J52" s="1492">
        <v>13658.284315048462</v>
      </c>
      <c r="K52" s="921">
        <v>1339</v>
      </c>
    </row>
    <row r="53" spans="1:13" ht="12.75" customHeight="1" x14ac:dyDescent="0.2">
      <c r="A53" s="3" t="s">
        <v>483</v>
      </c>
      <c r="B53" s="1772">
        <v>1176.9585035349</v>
      </c>
      <c r="C53" s="1221">
        <f t="shared" si="0"/>
        <v>14200.401170470221</v>
      </c>
      <c r="D53" s="1492">
        <v>8621.4040000000005</v>
      </c>
      <c r="E53" s="1352">
        <v>0</v>
      </c>
      <c r="F53" s="1352">
        <v>197.91200000000001</v>
      </c>
      <c r="G53" s="1352">
        <v>0</v>
      </c>
      <c r="H53" s="1352">
        <v>0</v>
      </c>
      <c r="I53" s="1552">
        <v>115.221</v>
      </c>
      <c r="J53" s="1492">
        <v>5265.8641704702213</v>
      </c>
      <c r="K53" s="921">
        <v>456</v>
      </c>
    </row>
    <row r="54" spans="1:13" ht="12.75" customHeight="1" x14ac:dyDescent="0.2">
      <c r="A54" s="3" t="s">
        <v>1385</v>
      </c>
      <c r="B54" s="1772">
        <v>6195.5456097987999</v>
      </c>
      <c r="C54" s="1221">
        <f t="shared" si="0"/>
        <v>229813.6404285561</v>
      </c>
      <c r="D54" s="1492">
        <v>58324.822</v>
      </c>
      <c r="E54" s="1352">
        <v>1087.7961699999998</v>
      </c>
      <c r="F54" s="1352">
        <v>4106.5200000000004</v>
      </c>
      <c r="G54" s="1352">
        <v>0</v>
      </c>
      <c r="H54" s="1352">
        <v>120117.30078000001</v>
      </c>
      <c r="I54" s="1552">
        <v>624.94799999999998</v>
      </c>
      <c r="J54" s="1492">
        <v>45552.253478556078</v>
      </c>
      <c r="K54" s="921">
        <v>3110</v>
      </c>
    </row>
    <row r="55" spans="1:13" ht="12.75" customHeight="1" x14ac:dyDescent="0.2">
      <c r="A55" s="3" t="s">
        <v>630</v>
      </c>
      <c r="B55" s="1772">
        <v>855.22470563159993</v>
      </c>
      <c r="C55" s="1221">
        <f t="shared" si="0"/>
        <v>4980.447326231023</v>
      </c>
      <c r="D55" s="1492">
        <v>3073.886</v>
      </c>
      <c r="E55" s="1352">
        <v>0</v>
      </c>
      <c r="F55" s="1352">
        <v>291.827</v>
      </c>
      <c r="G55" s="1352">
        <v>0</v>
      </c>
      <c r="H55" s="1352">
        <v>0</v>
      </c>
      <c r="I55" s="1552">
        <v>32.597999999999999</v>
      </c>
      <c r="J55" s="1492">
        <v>1582.1363262310231</v>
      </c>
      <c r="K55" s="921">
        <v>203</v>
      </c>
    </row>
    <row r="56" spans="1:13" ht="12.75" customHeight="1" x14ac:dyDescent="0.2">
      <c r="A56" s="3" t="s">
        <v>1386</v>
      </c>
      <c r="B56" s="1772">
        <v>971.54633519639992</v>
      </c>
      <c r="C56" s="1221">
        <f t="shared" si="0"/>
        <v>7296.5493689143659</v>
      </c>
      <c r="D56" s="1492">
        <v>4801.558</v>
      </c>
      <c r="E56" s="1352">
        <v>0</v>
      </c>
      <c r="F56" s="1352">
        <v>177.316</v>
      </c>
      <c r="G56" s="1352">
        <v>0</v>
      </c>
      <c r="H56" s="1352">
        <v>0</v>
      </c>
      <c r="I56" s="1552">
        <v>88.962000000000003</v>
      </c>
      <c r="J56" s="1492">
        <v>2228.7133689143657</v>
      </c>
      <c r="K56" s="921">
        <v>255</v>
      </c>
    </row>
    <row r="57" spans="1:13" ht="12.75" customHeight="1" x14ac:dyDescent="0.2">
      <c r="A57" s="3" t="s">
        <v>1387</v>
      </c>
      <c r="B57" s="1772">
        <v>1031.7772900067</v>
      </c>
      <c r="C57" s="1221">
        <f t="shared" si="0"/>
        <v>8665.0666365521956</v>
      </c>
      <c r="D57" s="1492">
        <v>5654.4780000000001</v>
      </c>
      <c r="E57" s="1352">
        <v>0</v>
      </c>
      <c r="F57" s="1352">
        <v>177.81899999999999</v>
      </c>
      <c r="G57" s="1352">
        <v>0</v>
      </c>
      <c r="H57" s="1352">
        <v>0</v>
      </c>
      <c r="I57" s="1552">
        <v>21.143000000000001</v>
      </c>
      <c r="J57" s="1492">
        <v>2811.6266365521947</v>
      </c>
      <c r="K57" s="921">
        <v>302</v>
      </c>
    </row>
    <row r="58" spans="1:13" ht="12.75" customHeight="1" x14ac:dyDescent="0.2">
      <c r="A58" s="3" t="s">
        <v>2052</v>
      </c>
      <c r="B58" s="1772">
        <v>57648.31813728001</v>
      </c>
      <c r="C58" s="1221">
        <f t="shared" si="0"/>
        <v>549549.65044885944</v>
      </c>
      <c r="D58" s="1492">
        <v>320648.52799999999</v>
      </c>
      <c r="E58" s="1352">
        <v>9340.0529799999986</v>
      </c>
      <c r="F58" s="1352">
        <v>37371.921999999999</v>
      </c>
      <c r="G58" s="1352">
        <v>0</v>
      </c>
      <c r="H58" s="1352">
        <v>2628.16599</v>
      </c>
      <c r="I58" s="1552">
        <v>5335.518</v>
      </c>
      <c r="J58" s="1492">
        <v>174225.4634788594</v>
      </c>
      <c r="K58" s="921">
        <v>15910</v>
      </c>
      <c r="M58" s="16"/>
    </row>
    <row r="59" spans="1:13" ht="12.75" customHeight="1" x14ac:dyDescent="0.2">
      <c r="A59" s="3" t="s">
        <v>1388</v>
      </c>
      <c r="B59" s="1772">
        <v>3460.4699450040998</v>
      </c>
      <c r="C59" s="1221">
        <f t="shared" si="0"/>
        <v>38312.39114423994</v>
      </c>
      <c r="D59" s="1492">
        <v>21659.101999999999</v>
      </c>
      <c r="E59" s="1352">
        <v>0</v>
      </c>
      <c r="F59" s="1352">
        <v>1245.329</v>
      </c>
      <c r="G59" s="1352">
        <v>0</v>
      </c>
      <c r="H59" s="1352">
        <v>0</v>
      </c>
      <c r="I59" s="1552">
        <v>154.874</v>
      </c>
      <c r="J59" s="1492">
        <v>15253.08614423994</v>
      </c>
      <c r="K59" s="921">
        <v>1402</v>
      </c>
    </row>
    <row r="60" spans="1:13" ht="12.75" customHeight="1" x14ac:dyDescent="0.2">
      <c r="A60" s="3" t="s">
        <v>736</v>
      </c>
      <c r="B60" s="1772">
        <v>4090.1842662981999</v>
      </c>
      <c r="C60" s="1221">
        <f t="shared" si="0"/>
        <v>17345.859909034087</v>
      </c>
      <c r="D60" s="1492">
        <v>8178.61</v>
      </c>
      <c r="E60" s="1352">
        <v>0</v>
      </c>
      <c r="F60" s="1352">
        <v>211.67400000000001</v>
      </c>
      <c r="G60" s="1352">
        <v>0</v>
      </c>
      <c r="H60" s="1352">
        <v>0</v>
      </c>
      <c r="I60" s="1552">
        <v>99.947000000000003</v>
      </c>
      <c r="J60" s="1492">
        <v>8855.6289090340852</v>
      </c>
      <c r="K60" s="921">
        <v>1211</v>
      </c>
    </row>
    <row r="61" spans="1:13" ht="12.75" customHeight="1" x14ac:dyDescent="0.2">
      <c r="A61" s="3" t="s">
        <v>738</v>
      </c>
      <c r="B61" s="1772">
        <v>3211.2339210108003</v>
      </c>
      <c r="C61" s="1221">
        <f t="shared" si="0"/>
        <v>26049.337441290387</v>
      </c>
      <c r="D61" s="1492">
        <v>17295.706999999999</v>
      </c>
      <c r="E61" s="1352">
        <v>0</v>
      </c>
      <c r="F61" s="1352">
        <v>802.98500000000001</v>
      </c>
      <c r="G61" s="1352">
        <v>0</v>
      </c>
      <c r="H61" s="1352">
        <v>0</v>
      </c>
      <c r="I61" s="1552">
        <v>251.59899999999999</v>
      </c>
      <c r="J61" s="1492">
        <v>7699.0464412903884</v>
      </c>
      <c r="K61" s="921">
        <v>981</v>
      </c>
    </row>
    <row r="62" spans="1:13" ht="12.75" customHeight="1" x14ac:dyDescent="0.2">
      <c r="A62" s="3" t="s">
        <v>739</v>
      </c>
      <c r="B62" s="1772">
        <v>1486.3246215227</v>
      </c>
      <c r="C62" s="1221">
        <f t="shared" si="0"/>
        <v>10785.96618411171</v>
      </c>
      <c r="D62" s="1492">
        <v>6615.9530000000004</v>
      </c>
      <c r="E62" s="1352">
        <v>0</v>
      </c>
      <c r="F62" s="1352">
        <v>158.87100000000001</v>
      </c>
      <c r="G62" s="1352">
        <v>0</v>
      </c>
      <c r="H62" s="1352">
        <v>0</v>
      </c>
      <c r="I62" s="1552">
        <v>11.048</v>
      </c>
      <c r="J62" s="1492">
        <v>4000.0941841117096</v>
      </c>
      <c r="K62" s="921">
        <v>422</v>
      </c>
    </row>
    <row r="63" spans="1:13" ht="12.75" customHeight="1" x14ac:dyDescent="0.2">
      <c r="A63" s="3" t="s">
        <v>1389</v>
      </c>
      <c r="B63" s="1772">
        <v>4857.3340405209992</v>
      </c>
      <c r="C63" s="1221">
        <f t="shared" si="0"/>
        <v>33796.764292443826</v>
      </c>
      <c r="D63" s="1492">
        <v>19863.416000000001</v>
      </c>
      <c r="E63" s="1352">
        <v>0</v>
      </c>
      <c r="F63" s="1352">
        <v>4287.982</v>
      </c>
      <c r="G63" s="1352">
        <v>0</v>
      </c>
      <c r="H63" s="1352">
        <v>0</v>
      </c>
      <c r="I63" s="1552">
        <v>205.197</v>
      </c>
      <c r="J63" s="1492">
        <v>9440.1692924438248</v>
      </c>
      <c r="K63" s="921">
        <v>1188</v>
      </c>
    </row>
    <row r="64" spans="1:13" ht="12.75" customHeight="1" x14ac:dyDescent="0.2">
      <c r="A64" s="3" t="s">
        <v>1390</v>
      </c>
      <c r="B64" s="1772">
        <v>4726.6213656739001</v>
      </c>
      <c r="C64" s="1221">
        <f t="shared" si="0"/>
        <v>43788.033175439326</v>
      </c>
      <c r="D64" s="1492">
        <v>26281.812999999998</v>
      </c>
      <c r="E64" s="1352">
        <v>0</v>
      </c>
      <c r="F64" s="1352">
        <v>1015.628</v>
      </c>
      <c r="G64" s="1352">
        <v>0</v>
      </c>
      <c r="H64" s="1352">
        <v>0</v>
      </c>
      <c r="I64" s="1552">
        <v>281.29000000000002</v>
      </c>
      <c r="J64" s="1492">
        <v>16209.302175439323</v>
      </c>
      <c r="K64" s="921">
        <v>1687</v>
      </c>
    </row>
    <row r="65" spans="1:11" ht="12.75" customHeight="1" x14ac:dyDescent="0.2">
      <c r="A65" s="3" t="s">
        <v>1031</v>
      </c>
      <c r="B65" s="1772">
        <v>2705.4998710008999</v>
      </c>
      <c r="C65" s="1221">
        <f t="shared" si="0"/>
        <v>27206.574529114776</v>
      </c>
      <c r="D65" s="1492">
        <v>18110.071</v>
      </c>
      <c r="E65" s="1352">
        <v>0</v>
      </c>
      <c r="F65" s="1352">
        <v>1209.0619999999999</v>
      </c>
      <c r="G65" s="1352">
        <v>0</v>
      </c>
      <c r="H65" s="1352">
        <v>0</v>
      </c>
      <c r="I65" s="1552">
        <v>76.777000000000001</v>
      </c>
      <c r="J65" s="1492">
        <v>7810.6645291147752</v>
      </c>
      <c r="K65" s="921">
        <v>945</v>
      </c>
    </row>
    <row r="66" spans="1:11" ht="12.75" customHeight="1" x14ac:dyDescent="0.2">
      <c r="A66" s="3" t="s">
        <v>740</v>
      </c>
      <c r="B66" s="1772">
        <v>7220.6813783417001</v>
      </c>
      <c r="C66" s="1221">
        <f t="shared" si="0"/>
        <v>58393.718352882301</v>
      </c>
      <c r="D66" s="1492">
        <v>38557.974999999999</v>
      </c>
      <c r="E66" s="1352">
        <v>0</v>
      </c>
      <c r="F66" s="1352">
        <v>2202.1030000000001</v>
      </c>
      <c r="G66" s="1352">
        <v>0</v>
      </c>
      <c r="H66" s="1352">
        <v>0</v>
      </c>
      <c r="I66" s="1552">
        <v>318.39100000000002</v>
      </c>
      <c r="J66" s="1492">
        <v>17315.249352882296</v>
      </c>
      <c r="K66" s="921">
        <v>1722</v>
      </c>
    </row>
    <row r="67" spans="1:11" ht="12.75" customHeight="1" x14ac:dyDescent="0.2">
      <c r="A67" s="3" t="s">
        <v>1391</v>
      </c>
      <c r="B67" s="1772">
        <v>1111.1644203411001</v>
      </c>
      <c r="C67" s="1221">
        <f t="shared" si="0"/>
        <v>12931.621082989857</v>
      </c>
      <c r="D67" s="1492">
        <v>9344.9459999999999</v>
      </c>
      <c r="E67" s="1352">
        <v>0</v>
      </c>
      <c r="F67" s="1352">
        <v>190.31200000000001</v>
      </c>
      <c r="G67" s="1352">
        <v>0</v>
      </c>
      <c r="H67" s="1352">
        <v>0</v>
      </c>
      <c r="I67" s="1552">
        <v>82.772000000000006</v>
      </c>
      <c r="J67" s="1492">
        <v>3313.5910829898562</v>
      </c>
      <c r="K67" s="921">
        <v>428</v>
      </c>
    </row>
    <row r="68" spans="1:11" ht="12.75" customHeight="1" x14ac:dyDescent="0.2">
      <c r="A68" s="3" t="s">
        <v>1392</v>
      </c>
      <c r="B68" s="1772">
        <v>267.83500178849999</v>
      </c>
      <c r="C68" s="1221">
        <f t="shared" si="0"/>
        <v>1664.6814610046758</v>
      </c>
      <c r="D68" s="1492">
        <v>939.98800000000006</v>
      </c>
      <c r="E68" s="1352">
        <v>0</v>
      </c>
      <c r="F68" s="1352">
        <v>0</v>
      </c>
      <c r="G68" s="1352">
        <v>0</v>
      </c>
      <c r="H68" s="1352">
        <v>0</v>
      </c>
      <c r="I68" s="1552">
        <v>0.45700000000000002</v>
      </c>
      <c r="J68" s="1492">
        <v>724.23646100467568</v>
      </c>
      <c r="K68" s="921">
        <v>51</v>
      </c>
    </row>
    <row r="69" spans="1:11" ht="12.75" customHeight="1" x14ac:dyDescent="0.2">
      <c r="A69" s="3" t="s">
        <v>1393</v>
      </c>
      <c r="B69" s="1772">
        <v>9380.9401634349997</v>
      </c>
      <c r="C69" s="1221">
        <f t="shared" ref="C69:C80" si="1">SUM(D69:J69)</f>
        <v>62701.900772236564</v>
      </c>
      <c r="D69" s="1492">
        <v>38321.811000000002</v>
      </c>
      <c r="E69" s="1352">
        <v>0</v>
      </c>
      <c r="F69" s="1352">
        <v>2118.2449999999999</v>
      </c>
      <c r="G69" s="1352">
        <v>0</v>
      </c>
      <c r="H69" s="1352">
        <v>0</v>
      </c>
      <c r="I69" s="1552">
        <v>364.416</v>
      </c>
      <c r="J69" s="1492">
        <v>21897.428772236566</v>
      </c>
      <c r="K69" s="921">
        <v>2661</v>
      </c>
    </row>
    <row r="70" spans="1:11" ht="12.75" customHeight="1" x14ac:dyDescent="0.2">
      <c r="A70" s="3" t="s">
        <v>407</v>
      </c>
      <c r="B70" s="1772">
        <v>2143.1119227283002</v>
      </c>
      <c r="C70" s="1221">
        <f t="shared" si="1"/>
        <v>18446.969057503655</v>
      </c>
      <c r="D70" s="1492">
        <v>12353.449000000001</v>
      </c>
      <c r="E70" s="1352">
        <v>0</v>
      </c>
      <c r="F70" s="1352">
        <v>409.23099999999999</v>
      </c>
      <c r="G70" s="1352">
        <v>0</v>
      </c>
      <c r="H70" s="1352">
        <v>0</v>
      </c>
      <c r="I70" s="1552">
        <v>77.341999999999999</v>
      </c>
      <c r="J70" s="1492">
        <v>5606.9470575036548</v>
      </c>
      <c r="K70" s="921">
        <v>621</v>
      </c>
    </row>
    <row r="71" spans="1:11" ht="12.75" customHeight="1" x14ac:dyDescent="0.2">
      <c r="A71" s="3" t="s">
        <v>1394</v>
      </c>
      <c r="B71" s="1772">
        <v>3749.2700198706002</v>
      </c>
      <c r="C71" s="1221">
        <f t="shared" si="1"/>
        <v>46070.616340332068</v>
      </c>
      <c r="D71" s="1492">
        <v>28444.772000000001</v>
      </c>
      <c r="E71" s="1352">
        <v>0</v>
      </c>
      <c r="F71" s="1352">
        <v>700.84500000000003</v>
      </c>
      <c r="G71" s="1352">
        <v>0</v>
      </c>
      <c r="H71" s="1352">
        <v>0</v>
      </c>
      <c r="I71" s="1352">
        <v>161.071</v>
      </c>
      <c r="J71" s="1500">
        <v>16763.928340332062</v>
      </c>
      <c r="K71" s="921">
        <v>1645</v>
      </c>
    </row>
    <row r="72" spans="1:11" ht="12.75" customHeight="1" x14ac:dyDescent="0.2">
      <c r="A72" s="3" t="s">
        <v>497</v>
      </c>
      <c r="B72" s="1772">
        <v>3905.1618773961004</v>
      </c>
      <c r="C72" s="1221">
        <f t="shared" si="1"/>
        <v>39689.68425475886</v>
      </c>
      <c r="D72" s="1492">
        <v>28282.565999999999</v>
      </c>
      <c r="E72" s="1352">
        <v>0</v>
      </c>
      <c r="F72" s="1352">
        <v>976.90700000000004</v>
      </c>
      <c r="G72" s="1352">
        <v>0</v>
      </c>
      <c r="H72" s="1352">
        <v>0</v>
      </c>
      <c r="I72" s="1352">
        <v>270.12799999999999</v>
      </c>
      <c r="J72" s="1500">
        <v>10160.083254758862</v>
      </c>
      <c r="K72" s="921">
        <v>1293</v>
      </c>
    </row>
    <row r="73" spans="1:11" ht="12.75" customHeight="1" x14ac:dyDescent="0.2">
      <c r="A73" s="3" t="s">
        <v>2058</v>
      </c>
      <c r="B73" s="1772">
        <v>1286.7585391834</v>
      </c>
      <c r="C73" s="1221">
        <f t="shared" si="1"/>
        <v>3826.1609009054223</v>
      </c>
      <c r="D73" s="1492">
        <v>1888.9079999999999</v>
      </c>
      <c r="E73" s="1352">
        <v>0</v>
      </c>
      <c r="F73" s="1352">
        <v>101.85</v>
      </c>
      <c r="G73" s="1352">
        <v>0</v>
      </c>
      <c r="H73" s="1352">
        <v>0</v>
      </c>
      <c r="I73" s="1352">
        <v>122.471</v>
      </c>
      <c r="J73" s="1500">
        <v>1712.9319009054225</v>
      </c>
      <c r="K73" s="921">
        <v>200</v>
      </c>
    </row>
    <row r="74" spans="1:11" ht="12.75" customHeight="1" x14ac:dyDescent="0.2">
      <c r="A74" s="3" t="s">
        <v>1395</v>
      </c>
      <c r="B74" s="1772">
        <v>695.0847690004</v>
      </c>
      <c r="C74" s="1221">
        <f t="shared" si="1"/>
        <v>5844.3490632442808</v>
      </c>
      <c r="D74" s="1492">
        <v>3821.2</v>
      </c>
      <c r="E74" s="1352">
        <v>0</v>
      </c>
      <c r="F74" s="1352">
        <v>201.32599999999999</v>
      </c>
      <c r="G74" s="1352">
        <v>0</v>
      </c>
      <c r="H74" s="1352">
        <v>0</v>
      </c>
      <c r="I74" s="1352">
        <v>38.106999999999999</v>
      </c>
      <c r="J74" s="1500">
        <v>1783.7160632442808</v>
      </c>
      <c r="K74" s="921">
        <v>187</v>
      </c>
    </row>
    <row r="75" spans="1:11" ht="12.75" customHeight="1" x14ac:dyDescent="0.2">
      <c r="A75" s="3" t="s">
        <v>1396</v>
      </c>
      <c r="B75" s="1772">
        <v>46884.878362050003</v>
      </c>
      <c r="C75" s="1221">
        <f t="shared" si="1"/>
        <v>322330.04844706092</v>
      </c>
      <c r="D75" s="1492">
        <v>197512.58799999999</v>
      </c>
      <c r="E75" s="1352">
        <v>0</v>
      </c>
      <c r="F75" s="1352">
        <v>22997.89</v>
      </c>
      <c r="G75" s="1352">
        <v>0</v>
      </c>
      <c r="H75" s="1352">
        <v>0</v>
      </c>
      <c r="I75" s="1352">
        <v>3738.0369999999998</v>
      </c>
      <c r="J75" s="1500">
        <v>98081.533447060923</v>
      </c>
      <c r="K75" s="921">
        <v>12043</v>
      </c>
    </row>
    <row r="76" spans="1:11" ht="12.75" customHeight="1" x14ac:dyDescent="0.2">
      <c r="A76" s="3" t="s">
        <v>1397</v>
      </c>
      <c r="B76" s="1772">
        <v>7275.1230113290003</v>
      </c>
      <c r="C76" s="1221">
        <f t="shared" si="1"/>
        <v>58118.954336041686</v>
      </c>
      <c r="D76" s="1492">
        <v>34392.124000000003</v>
      </c>
      <c r="E76" s="1352">
        <v>0</v>
      </c>
      <c r="F76" s="1352">
        <v>2145.0059999999999</v>
      </c>
      <c r="G76" s="1352">
        <v>0</v>
      </c>
      <c r="H76" s="1352">
        <v>0</v>
      </c>
      <c r="I76" s="1352">
        <v>169.52799999999999</v>
      </c>
      <c r="J76" s="1500">
        <v>21412.29633604168</v>
      </c>
      <c r="K76" s="921">
        <v>2119</v>
      </c>
    </row>
    <row r="77" spans="1:11" ht="12.75" customHeight="1" x14ac:dyDescent="0.2">
      <c r="A77" s="3" t="s">
        <v>2074</v>
      </c>
      <c r="B77" s="1772">
        <v>4693.526185533</v>
      </c>
      <c r="C77" s="1221">
        <f t="shared" si="1"/>
        <v>31186.643460302617</v>
      </c>
      <c r="D77" s="1492">
        <v>21398.117999999999</v>
      </c>
      <c r="E77" s="1352">
        <v>0</v>
      </c>
      <c r="F77" s="1352">
        <v>1255.6410000000001</v>
      </c>
      <c r="G77" s="1352">
        <v>0</v>
      </c>
      <c r="H77" s="1352">
        <v>0</v>
      </c>
      <c r="I77" s="1352">
        <v>314.59800000000001</v>
      </c>
      <c r="J77" s="1500">
        <v>8218.2864603026173</v>
      </c>
      <c r="K77" s="921">
        <v>1177</v>
      </c>
    </row>
    <row r="78" spans="1:11" ht="12.75" customHeight="1" x14ac:dyDescent="0.2">
      <c r="A78" s="3" t="s">
        <v>1398</v>
      </c>
      <c r="B78" s="1772">
        <v>1014.9822353247999</v>
      </c>
      <c r="C78" s="1221">
        <f t="shared" si="1"/>
        <v>5424.7394201589386</v>
      </c>
      <c r="D78" s="1492">
        <v>3681.8139999999999</v>
      </c>
      <c r="E78" s="1352">
        <v>0</v>
      </c>
      <c r="F78" s="1352">
        <v>221.83199999999999</v>
      </c>
      <c r="G78" s="1352">
        <v>0</v>
      </c>
      <c r="H78" s="1352">
        <v>0</v>
      </c>
      <c r="I78" s="1352">
        <v>3.8039999999999998</v>
      </c>
      <c r="J78" s="1500">
        <v>1517.289420158939</v>
      </c>
      <c r="K78" s="921">
        <v>178</v>
      </c>
    </row>
    <row r="79" spans="1:11" ht="12.75" customHeight="1" x14ac:dyDescent="0.2">
      <c r="A79" s="3" t="s">
        <v>1399</v>
      </c>
      <c r="B79" s="1772">
        <v>711.83907255500003</v>
      </c>
      <c r="C79" s="1221">
        <f t="shared" si="1"/>
        <v>2714.2710583637513</v>
      </c>
      <c r="D79" s="1492">
        <v>1570.9949999999999</v>
      </c>
      <c r="E79" s="1352">
        <v>0</v>
      </c>
      <c r="F79" s="1352">
        <v>171.852</v>
      </c>
      <c r="G79" s="1352">
        <v>0</v>
      </c>
      <c r="H79" s="1352">
        <v>0</v>
      </c>
      <c r="I79" s="1352">
        <v>43.378999999999998</v>
      </c>
      <c r="J79" s="1500">
        <v>928.04505836375131</v>
      </c>
      <c r="K79" s="921">
        <v>117</v>
      </c>
    </row>
    <row r="80" spans="1:11" ht="12.75" customHeight="1" x14ac:dyDescent="0.2">
      <c r="A80" s="3" t="s">
        <v>1400</v>
      </c>
      <c r="B80" s="1772">
        <v>1540.0746976368998</v>
      </c>
      <c r="C80" s="1221">
        <f t="shared" si="1"/>
        <v>6480.3952432575861</v>
      </c>
      <c r="D80" s="1492">
        <v>4330.4970000000003</v>
      </c>
      <c r="E80" s="1352">
        <v>0</v>
      </c>
      <c r="F80" s="1352">
        <v>184.768</v>
      </c>
      <c r="G80" s="1352">
        <v>0</v>
      </c>
      <c r="H80" s="1352">
        <v>0</v>
      </c>
      <c r="I80" s="1352">
        <v>37.238999999999997</v>
      </c>
      <c r="J80" s="1500">
        <v>1927.891243257586</v>
      </c>
      <c r="K80" s="921">
        <v>262</v>
      </c>
    </row>
    <row r="81" spans="1:13" ht="12.75" customHeight="1" x14ac:dyDescent="0.2">
      <c r="A81" s="312"/>
      <c r="B81" s="313"/>
      <c r="C81" s="1039"/>
      <c r="D81" s="1039"/>
      <c r="E81" s="1039"/>
      <c r="F81" s="1039"/>
      <c r="G81" s="1039"/>
      <c r="H81" s="1039"/>
      <c r="I81" s="1039"/>
      <c r="J81" s="1040"/>
      <c r="K81" s="923"/>
    </row>
    <row r="82" spans="1:13" ht="12.75" customHeight="1" x14ac:dyDescent="0.2">
      <c r="A82" s="314" t="s">
        <v>2053</v>
      </c>
      <c r="B82" s="315">
        <f>SUM(B4:B80)</f>
        <v>335905.01131615863</v>
      </c>
      <c r="C82" s="1353">
        <f>SUM(C4:C80)</f>
        <v>3003074.0044840225</v>
      </c>
      <c r="D82" s="1353">
        <f t="shared" ref="D82:K82" si="2">SUM(D4:D80)</f>
        <v>1812030.9190000002</v>
      </c>
      <c r="E82" s="1353">
        <f t="shared" si="2"/>
        <v>10508.916589999999</v>
      </c>
      <c r="F82" s="1353">
        <f t="shared" si="2"/>
        <v>153716.19900000005</v>
      </c>
      <c r="G82" s="1353">
        <f t="shared" si="2"/>
        <v>0</v>
      </c>
      <c r="H82" s="1353">
        <f t="shared" si="2"/>
        <v>123447.01067999999</v>
      </c>
      <c r="I82" s="1700">
        <f t="shared" si="2"/>
        <v>20901.186000000005</v>
      </c>
      <c r="J82" s="1355">
        <f t="shared" si="2"/>
        <v>882469.77321402368</v>
      </c>
      <c r="K82" s="1018">
        <f t="shared" si="2"/>
        <v>95358</v>
      </c>
    </row>
    <row r="83" spans="1:13" ht="12.75" customHeight="1" thickBot="1" x14ac:dyDescent="0.25">
      <c r="A83" s="316"/>
      <c r="B83" s="317"/>
      <c r="C83" s="82"/>
      <c r="D83" s="1356"/>
      <c r="E83" s="1356"/>
      <c r="F83" s="1356"/>
      <c r="G83" s="1356"/>
      <c r="H83" s="1356"/>
      <c r="I83" s="1356"/>
      <c r="J83" s="1357"/>
      <c r="K83" s="783"/>
    </row>
    <row r="84" spans="1:13" ht="12.75" customHeight="1" x14ac:dyDescent="0.2">
      <c r="A84" s="158" t="s">
        <v>285</v>
      </c>
      <c r="B84" s="1775">
        <v>61092.7507819983</v>
      </c>
      <c r="C84" s="1221">
        <f>SUM(D84:J84)</f>
        <v>423131.72620457184</v>
      </c>
      <c r="D84" s="1492">
        <v>261253.05683172078</v>
      </c>
      <c r="E84" s="1035">
        <v>12.668010000000001</v>
      </c>
      <c r="F84" s="1036">
        <v>26353.410196697529</v>
      </c>
      <c r="G84" s="1036">
        <v>0</v>
      </c>
      <c r="H84" s="1034">
        <v>0</v>
      </c>
      <c r="I84" s="1035">
        <v>4226.7370866403353</v>
      </c>
      <c r="J84" s="1500">
        <v>131285.85407951323</v>
      </c>
      <c r="K84" s="882">
        <v>15863</v>
      </c>
    </row>
    <row r="85" spans="1:13" ht="12.75" customHeight="1" x14ac:dyDescent="0.2">
      <c r="A85" s="107" t="s">
        <v>286</v>
      </c>
      <c r="B85" s="1775">
        <v>67586.436952257529</v>
      </c>
      <c r="C85" s="1221">
        <f t="shared" ref="C85:C88" si="3">SUM(D85:J85)</f>
        <v>836251.79993651411</v>
      </c>
      <c r="D85" s="1492">
        <v>426262.66920778336</v>
      </c>
      <c r="E85" s="1035">
        <v>1075.12816</v>
      </c>
      <c r="F85" s="1036">
        <v>17757.202378951148</v>
      </c>
      <c r="G85" s="1036">
        <v>0</v>
      </c>
      <c r="H85" s="1035">
        <v>120117.30078000001</v>
      </c>
      <c r="I85" s="1035">
        <v>4110.5581745026975</v>
      </c>
      <c r="J85" s="1500">
        <v>266928.94123527693</v>
      </c>
      <c r="K85" s="882">
        <v>26063</v>
      </c>
    </row>
    <row r="86" spans="1:13" ht="12.75" customHeight="1" x14ac:dyDescent="0.2">
      <c r="A86" s="107" t="s">
        <v>287</v>
      </c>
      <c r="B86" s="1775">
        <v>67117.625305909998</v>
      </c>
      <c r="C86" s="1221">
        <f t="shared" si="3"/>
        <v>417834.01304715488</v>
      </c>
      <c r="D86" s="1492">
        <v>264465.97779564821</v>
      </c>
      <c r="E86" s="1035">
        <v>45</v>
      </c>
      <c r="F86" s="1036">
        <v>23045.765150492396</v>
      </c>
      <c r="G86" s="1036">
        <v>0</v>
      </c>
      <c r="H86" s="1034">
        <v>0</v>
      </c>
      <c r="I86" s="1035">
        <v>2846.3187687339714</v>
      </c>
      <c r="J86" s="1500">
        <v>127430.9513322803</v>
      </c>
      <c r="K86" s="882">
        <v>15136</v>
      </c>
    </row>
    <row r="87" spans="1:13" ht="12.75" customHeight="1" x14ac:dyDescent="0.2">
      <c r="A87" s="107" t="s">
        <v>288</v>
      </c>
      <c r="B87" s="1775">
        <v>80941.965456648904</v>
      </c>
      <c r="C87" s="1221">
        <f t="shared" si="3"/>
        <v>750566.66979118274</v>
      </c>
      <c r="D87" s="1492">
        <v>516472.36584114708</v>
      </c>
      <c r="E87" s="1035">
        <v>173.74314000000001</v>
      </c>
      <c r="F87" s="1036">
        <v>49530.256076119898</v>
      </c>
      <c r="G87" s="1036">
        <v>0</v>
      </c>
      <c r="H87" s="1034">
        <v>701.54390999999998</v>
      </c>
      <c r="I87" s="1035">
        <v>4525.3804123080117</v>
      </c>
      <c r="J87" s="1500">
        <v>179163.38041160771</v>
      </c>
      <c r="K87" s="882">
        <v>22316</v>
      </c>
      <c r="M87" s="16"/>
    </row>
    <row r="88" spans="1:13" ht="12.75" customHeight="1" x14ac:dyDescent="0.2">
      <c r="A88" s="107" t="s">
        <v>289</v>
      </c>
      <c r="B88" s="1775">
        <v>59166.232819343859</v>
      </c>
      <c r="C88" s="1221">
        <f t="shared" si="3"/>
        <v>575289.79550460051</v>
      </c>
      <c r="D88" s="1492">
        <v>343576.84932370088</v>
      </c>
      <c r="E88" s="1035">
        <v>9202.3772799999988</v>
      </c>
      <c r="F88" s="1036">
        <v>37029.565197739081</v>
      </c>
      <c r="G88" s="1036">
        <v>0</v>
      </c>
      <c r="H88" s="1035">
        <v>2628.16599</v>
      </c>
      <c r="I88" s="1035">
        <v>5192.1915578149901</v>
      </c>
      <c r="J88" s="1500">
        <v>177660.64615534549</v>
      </c>
      <c r="K88" s="882">
        <v>15980</v>
      </c>
    </row>
    <row r="89" spans="1:13" ht="12.75" customHeight="1" x14ac:dyDescent="0.2">
      <c r="A89" s="312"/>
      <c r="B89" s="313"/>
      <c r="C89" s="1039"/>
      <c r="D89" s="1039"/>
      <c r="E89" s="1039"/>
      <c r="F89" s="1039"/>
      <c r="G89" s="1039"/>
      <c r="H89" s="1039"/>
      <c r="I89" s="1039"/>
      <c r="J89" s="1691"/>
      <c r="K89" s="782"/>
    </row>
    <row r="90" spans="1:13" ht="12.75" customHeight="1" x14ac:dyDescent="0.2">
      <c r="A90" s="314" t="s">
        <v>2053</v>
      </c>
      <c r="B90" s="315">
        <f>SUM(B84:B88)</f>
        <v>335905.01131615858</v>
      </c>
      <c r="C90" s="1353">
        <f t="shared" ref="C90:K90" si="4">SUM(C84:C88)</f>
        <v>3003074.0044840239</v>
      </c>
      <c r="D90" s="1353">
        <f t="shared" si="4"/>
        <v>1812030.9190000002</v>
      </c>
      <c r="E90" s="1353">
        <f t="shared" si="4"/>
        <v>10508.916589999999</v>
      </c>
      <c r="F90" s="1353">
        <f t="shared" si="4"/>
        <v>153716.19900000005</v>
      </c>
      <c r="G90" s="1353">
        <f t="shared" si="4"/>
        <v>0</v>
      </c>
      <c r="H90" s="1353">
        <f t="shared" si="4"/>
        <v>123447.01067999999</v>
      </c>
      <c r="I90" s="1354">
        <f t="shared" si="4"/>
        <v>20901.186000000005</v>
      </c>
      <c r="J90" s="1355">
        <f t="shared" si="4"/>
        <v>882469.77321402356</v>
      </c>
      <c r="K90" s="1018">
        <f t="shared" si="4"/>
        <v>95358</v>
      </c>
    </row>
    <row r="91" spans="1:13" ht="12.75" thickBot="1" x14ac:dyDescent="0.25">
      <c r="A91" s="316"/>
      <c r="B91" s="317"/>
      <c r="C91" s="319"/>
      <c r="D91" s="319"/>
      <c r="E91" s="319"/>
      <c r="F91" s="319"/>
      <c r="G91" s="319"/>
      <c r="H91" s="319"/>
      <c r="I91" s="319"/>
      <c r="J91" s="651"/>
      <c r="K91" s="783"/>
    </row>
    <row r="92" spans="1:13" x14ac:dyDescent="0.2">
      <c r="A92" s="672"/>
      <c r="B92" s="673"/>
      <c r="C92" s="674"/>
      <c r="D92" s="674"/>
      <c r="E92" s="674"/>
      <c r="F92" s="674"/>
      <c r="G92" s="674"/>
      <c r="H92" s="674"/>
      <c r="I92" s="674"/>
      <c r="J92" s="674"/>
      <c r="K92" s="682"/>
    </row>
    <row r="93" spans="1:13" x14ac:dyDescent="0.2">
      <c r="A93" s="676" t="s">
        <v>2064</v>
      </c>
      <c r="B93" s="615"/>
      <c r="C93" s="272"/>
      <c r="D93" s="272"/>
      <c r="E93" s="272"/>
      <c r="F93" s="272"/>
      <c r="G93" s="272"/>
      <c r="H93" s="272"/>
      <c r="I93" s="272"/>
      <c r="J93" s="272"/>
      <c r="K93" s="683"/>
    </row>
    <row r="94" spans="1:13" ht="12" customHeight="1" x14ac:dyDescent="0.2">
      <c r="A94" s="1830" t="s">
        <v>2113</v>
      </c>
      <c r="B94" s="1828"/>
      <c r="C94" s="1828"/>
      <c r="D94" s="1828"/>
      <c r="E94" s="1828"/>
      <c r="F94" s="1828"/>
      <c r="G94" s="1828"/>
      <c r="H94" s="1828"/>
      <c r="I94" s="1829"/>
      <c r="J94" s="1830"/>
      <c r="K94" s="1829"/>
    </row>
    <row r="95" spans="1:13" ht="36" customHeight="1" x14ac:dyDescent="0.2">
      <c r="A95" s="1827" t="s">
        <v>2085</v>
      </c>
      <c r="B95" s="1828"/>
      <c r="C95" s="1828"/>
      <c r="D95" s="1828"/>
      <c r="E95" s="1828"/>
      <c r="F95" s="1828"/>
      <c r="G95" s="1828"/>
      <c r="H95" s="1828"/>
      <c r="I95" s="1828"/>
      <c r="J95" s="1828"/>
      <c r="K95" s="1829"/>
    </row>
    <row r="96" spans="1:13" x14ac:dyDescent="0.2">
      <c r="A96" s="1830" t="s">
        <v>1248</v>
      </c>
      <c r="B96" s="1828"/>
      <c r="C96" s="1828"/>
      <c r="D96" s="1828"/>
      <c r="E96" s="1828"/>
      <c r="F96" s="1828"/>
      <c r="G96" s="1828"/>
      <c r="H96" s="1828"/>
      <c r="I96" s="1828"/>
      <c r="J96" s="1828"/>
      <c r="K96" s="1829"/>
    </row>
    <row r="97" spans="1:15" ht="36" customHeight="1" x14ac:dyDescent="0.2">
      <c r="A97" s="1827" t="s">
        <v>2110</v>
      </c>
      <c r="B97" s="1828"/>
      <c r="C97" s="1828"/>
      <c r="D97" s="1828"/>
      <c r="E97" s="1828"/>
      <c r="F97" s="1828"/>
      <c r="G97" s="1828"/>
      <c r="H97" s="1828"/>
      <c r="I97" s="1829"/>
      <c r="J97" s="1830"/>
      <c r="K97" s="1829"/>
      <c r="N97" s="17"/>
    </row>
    <row r="98" spans="1:15" ht="12" customHeight="1" x14ac:dyDescent="0.2">
      <c r="A98" s="1830" t="s">
        <v>2080</v>
      </c>
      <c r="B98" s="1828"/>
      <c r="C98" s="1828"/>
      <c r="D98" s="1828"/>
      <c r="E98" s="1828"/>
      <c r="F98" s="1828"/>
      <c r="G98" s="1828"/>
      <c r="H98" s="1828"/>
      <c r="I98" s="1828"/>
      <c r="J98" s="1828"/>
      <c r="K98" s="1829"/>
      <c r="L98" s="15"/>
      <c r="M98" s="15"/>
      <c r="N98" s="15"/>
      <c r="O98" s="15"/>
    </row>
    <row r="99" spans="1:15" ht="24" customHeight="1" x14ac:dyDescent="0.2">
      <c r="A99" s="1827" t="s">
        <v>2089</v>
      </c>
      <c r="B99" s="1828"/>
      <c r="C99" s="1828"/>
      <c r="D99" s="1828"/>
      <c r="E99" s="1828"/>
      <c r="F99" s="1828"/>
      <c r="G99" s="1828"/>
      <c r="H99" s="1828"/>
      <c r="I99" s="1828"/>
      <c r="J99" s="1828"/>
      <c r="K99" s="1829"/>
    </row>
    <row r="100" spans="1:15" ht="24" customHeight="1" x14ac:dyDescent="0.2">
      <c r="A100" s="1827" t="s">
        <v>1249</v>
      </c>
      <c r="B100" s="1828"/>
      <c r="C100" s="1828"/>
      <c r="D100" s="1828"/>
      <c r="E100" s="1828"/>
      <c r="F100" s="1828"/>
      <c r="G100" s="1828"/>
      <c r="H100" s="1828"/>
      <c r="I100" s="1828"/>
      <c r="J100" s="1828"/>
      <c r="K100" s="1829"/>
    </row>
    <row r="101" spans="1:15" x14ac:dyDescent="0.2">
      <c r="A101" s="1830" t="s">
        <v>2140</v>
      </c>
      <c r="B101" s="1828"/>
      <c r="C101" s="1828"/>
      <c r="D101" s="1828"/>
      <c r="E101" s="1828"/>
      <c r="F101" s="1828"/>
      <c r="G101" s="1828"/>
      <c r="H101" s="1828"/>
      <c r="I101" s="1828"/>
      <c r="J101" s="1828"/>
      <c r="K101" s="1829"/>
    </row>
    <row r="103" spans="1:15" x14ac:dyDescent="0.2">
      <c r="B103" s="112"/>
      <c r="C103" s="310"/>
      <c r="D103" s="311"/>
      <c r="E103" s="311"/>
      <c r="F103" s="311"/>
      <c r="G103" s="311"/>
      <c r="H103" s="311"/>
      <c r="I103" s="311"/>
      <c r="J103" s="310"/>
      <c r="K103" s="574"/>
    </row>
    <row r="104" spans="1:15" x14ac:dyDescent="0.2">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3" t="s">
        <v>365</v>
      </c>
      <c r="B4" s="1807">
        <v>1938.9408435242999</v>
      </c>
      <c r="C4" s="1221">
        <f>SUM(D4:J4)</f>
        <v>17152.334838083876</v>
      </c>
      <c r="D4" s="1492">
        <v>8969.152</v>
      </c>
      <c r="E4" s="1358">
        <v>0</v>
      </c>
      <c r="F4" s="1358">
        <v>331.70299999999997</v>
      </c>
      <c r="G4" s="1358">
        <v>0</v>
      </c>
      <c r="H4" s="1358">
        <v>0</v>
      </c>
      <c r="I4" s="1547">
        <v>71.436999999999998</v>
      </c>
      <c r="J4" s="1492">
        <v>7780.0428380838766</v>
      </c>
      <c r="K4" s="920">
        <v>858</v>
      </c>
    </row>
    <row r="5" spans="1:11" ht="12.75" customHeight="1" x14ac:dyDescent="0.2">
      <c r="A5" s="3" t="s">
        <v>134</v>
      </c>
      <c r="B5" s="1807">
        <v>5960.2426810270008</v>
      </c>
      <c r="C5" s="1221">
        <f t="shared" ref="C5:C39" si="0">SUM(D5:J5)</f>
        <v>31899.475721079656</v>
      </c>
      <c r="D5" s="1492">
        <v>16619.476999999999</v>
      </c>
      <c r="E5" s="1358">
        <v>0</v>
      </c>
      <c r="F5" s="1358">
        <v>4805.1790000000001</v>
      </c>
      <c r="G5" s="1358">
        <v>0</v>
      </c>
      <c r="H5" s="1358">
        <v>0</v>
      </c>
      <c r="I5" s="1548">
        <v>765.91399999999999</v>
      </c>
      <c r="J5" s="1492">
        <v>9708.9057210796564</v>
      </c>
      <c r="K5" s="921">
        <v>1260</v>
      </c>
    </row>
    <row r="6" spans="1:11" ht="12.75" customHeight="1" x14ac:dyDescent="0.2">
      <c r="A6" s="3" t="s">
        <v>1401</v>
      </c>
      <c r="B6" s="1807">
        <v>35164.665347149996</v>
      </c>
      <c r="C6" s="1221">
        <f t="shared" si="0"/>
        <v>198847.06108425956</v>
      </c>
      <c r="D6" s="1492">
        <v>97040.67</v>
      </c>
      <c r="E6" s="1358">
        <v>0</v>
      </c>
      <c r="F6" s="1358">
        <v>13522.51</v>
      </c>
      <c r="G6" s="1358">
        <v>0</v>
      </c>
      <c r="H6" s="1358">
        <v>0</v>
      </c>
      <c r="I6" s="1548">
        <v>2906.3919999999998</v>
      </c>
      <c r="J6" s="1492">
        <v>85377.489084259578</v>
      </c>
      <c r="K6" s="921">
        <v>7552</v>
      </c>
    </row>
    <row r="7" spans="1:11" ht="12.75" customHeight="1" x14ac:dyDescent="0.2">
      <c r="A7" s="3" t="s">
        <v>1402</v>
      </c>
      <c r="B7" s="1807">
        <v>4278.244927234</v>
      </c>
      <c r="C7" s="1221">
        <f t="shared" si="0"/>
        <v>30010.088025937333</v>
      </c>
      <c r="D7" s="1492">
        <v>14668.356</v>
      </c>
      <c r="E7" s="1358">
        <v>0</v>
      </c>
      <c r="F7" s="1358">
        <v>1040.5060000000001</v>
      </c>
      <c r="G7" s="1358">
        <v>0</v>
      </c>
      <c r="H7" s="1358">
        <v>0</v>
      </c>
      <c r="I7" s="1548">
        <v>455.20100000000002</v>
      </c>
      <c r="J7" s="1492">
        <v>13846.025025937335</v>
      </c>
      <c r="K7" s="921">
        <v>1185</v>
      </c>
    </row>
    <row r="8" spans="1:11" ht="12.75" customHeight="1" x14ac:dyDescent="0.2">
      <c r="A8" s="3" t="s">
        <v>0</v>
      </c>
      <c r="B8" s="1807">
        <v>6004.0055336550004</v>
      </c>
      <c r="C8" s="1221">
        <f t="shared" si="0"/>
        <v>43543.854606850378</v>
      </c>
      <c r="D8" s="1492">
        <v>21341.705000000002</v>
      </c>
      <c r="E8" s="1358">
        <v>0</v>
      </c>
      <c r="F8" s="1358">
        <v>1769.3440000000001</v>
      </c>
      <c r="G8" s="1358">
        <v>0</v>
      </c>
      <c r="H8" s="1358">
        <v>0</v>
      </c>
      <c r="I8" s="1548">
        <v>203.334</v>
      </c>
      <c r="J8" s="1492">
        <v>20229.47160685038</v>
      </c>
      <c r="K8" s="921">
        <v>1691</v>
      </c>
    </row>
    <row r="9" spans="1:11" ht="12.75" customHeight="1" x14ac:dyDescent="0.2">
      <c r="A9" s="3" t="s">
        <v>1166</v>
      </c>
      <c r="B9" s="1807">
        <v>8312.5722341910005</v>
      </c>
      <c r="C9" s="1221">
        <f t="shared" si="0"/>
        <v>79090.885037706146</v>
      </c>
      <c r="D9" s="1492">
        <v>45098.661</v>
      </c>
      <c r="E9" s="1358">
        <v>0</v>
      </c>
      <c r="F9" s="1358">
        <v>1680.643</v>
      </c>
      <c r="G9" s="1358">
        <v>0</v>
      </c>
      <c r="H9" s="1358">
        <v>0</v>
      </c>
      <c r="I9" s="1548">
        <v>1010.647</v>
      </c>
      <c r="J9" s="1492">
        <v>31300.934037706153</v>
      </c>
      <c r="K9" s="921">
        <v>2844</v>
      </c>
    </row>
    <row r="10" spans="1:11" ht="12.75" customHeight="1" x14ac:dyDescent="0.2">
      <c r="A10" s="3" t="s">
        <v>1403</v>
      </c>
      <c r="B10" s="1807">
        <v>2580.4601039949998</v>
      </c>
      <c r="C10" s="1221">
        <f t="shared" si="0"/>
        <v>19310.144177659873</v>
      </c>
      <c r="D10" s="1492">
        <v>9752.26</v>
      </c>
      <c r="E10" s="1358">
        <v>0</v>
      </c>
      <c r="F10" s="1358">
        <v>440.33100000000002</v>
      </c>
      <c r="G10" s="1358">
        <v>0</v>
      </c>
      <c r="H10" s="1358">
        <v>0</v>
      </c>
      <c r="I10" s="1548">
        <v>84.296000000000006</v>
      </c>
      <c r="J10" s="1492">
        <v>9033.2571776598725</v>
      </c>
      <c r="K10" s="921">
        <v>1097</v>
      </c>
    </row>
    <row r="11" spans="1:11" ht="12.75" customHeight="1" x14ac:dyDescent="0.2">
      <c r="A11" s="3" t="s">
        <v>1186</v>
      </c>
      <c r="B11" s="1807">
        <v>2938.5358292709002</v>
      </c>
      <c r="C11" s="1221">
        <f t="shared" si="0"/>
        <v>31660.345498598421</v>
      </c>
      <c r="D11" s="1492">
        <v>18794.077000000001</v>
      </c>
      <c r="E11" s="1358">
        <v>0</v>
      </c>
      <c r="F11" s="1358">
        <v>248.58099999999999</v>
      </c>
      <c r="G11" s="1358">
        <v>0</v>
      </c>
      <c r="H11" s="1358">
        <v>0</v>
      </c>
      <c r="I11" s="1548">
        <v>132.06399999999999</v>
      </c>
      <c r="J11" s="1492">
        <v>12485.623498598421</v>
      </c>
      <c r="K11" s="921">
        <v>1303</v>
      </c>
    </row>
    <row r="12" spans="1:11" ht="12.75" customHeight="1" x14ac:dyDescent="0.2">
      <c r="A12" s="3" t="s">
        <v>1404</v>
      </c>
      <c r="B12" s="1807">
        <v>15257.869279162</v>
      </c>
      <c r="C12" s="1221">
        <f t="shared" si="0"/>
        <v>99901.760281866416</v>
      </c>
      <c r="D12" s="1492">
        <v>54445.743000000002</v>
      </c>
      <c r="E12" s="1358">
        <v>0</v>
      </c>
      <c r="F12" s="1358">
        <v>10545.237999999999</v>
      </c>
      <c r="G12" s="1358">
        <v>0</v>
      </c>
      <c r="H12" s="1358">
        <v>0</v>
      </c>
      <c r="I12" s="1548">
        <v>1020.577</v>
      </c>
      <c r="J12" s="1492">
        <v>33890.202281866412</v>
      </c>
      <c r="K12" s="921">
        <v>5341</v>
      </c>
    </row>
    <row r="13" spans="1:11" ht="12.75" customHeight="1" x14ac:dyDescent="0.2">
      <c r="A13" s="3" t="s">
        <v>260</v>
      </c>
      <c r="B13" s="1807">
        <v>13332.257389275999</v>
      </c>
      <c r="C13" s="1221">
        <f t="shared" si="0"/>
        <v>224117.33138155559</v>
      </c>
      <c r="D13" s="1492">
        <v>101573.51700000001</v>
      </c>
      <c r="E13" s="1358">
        <v>10213.507879999999</v>
      </c>
      <c r="F13" s="1358">
        <v>2928.3</v>
      </c>
      <c r="G13" s="1358">
        <v>0</v>
      </c>
      <c r="H13" s="1358">
        <v>836.8604499999999</v>
      </c>
      <c r="I13" s="1548">
        <v>825.48199999999997</v>
      </c>
      <c r="J13" s="1492">
        <v>107739.66405155558</v>
      </c>
      <c r="K13" s="921">
        <v>6975</v>
      </c>
    </row>
    <row r="14" spans="1:11" ht="12.75" customHeight="1" x14ac:dyDescent="0.2">
      <c r="A14" s="3" t="s">
        <v>1405</v>
      </c>
      <c r="B14" s="1807">
        <v>236.8521926091</v>
      </c>
      <c r="C14" s="1221">
        <f t="shared" si="0"/>
        <v>1844.4444693989296</v>
      </c>
      <c r="D14" s="1492">
        <v>1011.378</v>
      </c>
      <c r="E14" s="1358">
        <v>0</v>
      </c>
      <c r="F14" s="1358">
        <v>33.381999999999998</v>
      </c>
      <c r="G14" s="1358">
        <v>0</v>
      </c>
      <c r="H14" s="1358">
        <v>0</v>
      </c>
      <c r="I14" s="1548">
        <v>23.259</v>
      </c>
      <c r="J14" s="1492">
        <v>776.42546939892964</v>
      </c>
      <c r="K14" s="921">
        <v>80</v>
      </c>
    </row>
    <row r="15" spans="1:11" ht="12.75" customHeight="1" x14ac:dyDescent="0.2">
      <c r="A15" s="3" t="s">
        <v>151</v>
      </c>
      <c r="B15" s="1807">
        <v>750.57902733809999</v>
      </c>
      <c r="C15" s="1221">
        <f t="shared" si="0"/>
        <v>6031.7805967998702</v>
      </c>
      <c r="D15" s="1492">
        <v>3036.5709999999999</v>
      </c>
      <c r="E15" s="1358">
        <v>0</v>
      </c>
      <c r="F15" s="1358">
        <v>109.553</v>
      </c>
      <c r="G15" s="1358">
        <v>0</v>
      </c>
      <c r="H15" s="1358">
        <v>0</v>
      </c>
      <c r="I15" s="1548">
        <v>71.344999999999999</v>
      </c>
      <c r="J15" s="1492">
        <v>2814.3115967998706</v>
      </c>
      <c r="K15" s="921">
        <v>333</v>
      </c>
    </row>
    <row r="16" spans="1:11" ht="12.75" customHeight="1" x14ac:dyDescent="0.2">
      <c r="A16" s="3" t="s">
        <v>1406</v>
      </c>
      <c r="B16" s="1807">
        <v>900.84270237779992</v>
      </c>
      <c r="C16" s="1221">
        <f t="shared" si="0"/>
        <v>6197.9798900061523</v>
      </c>
      <c r="D16" s="1492">
        <v>3211.0520000000001</v>
      </c>
      <c r="E16" s="1358">
        <v>0</v>
      </c>
      <c r="F16" s="1358">
        <v>0</v>
      </c>
      <c r="G16" s="1358">
        <v>0</v>
      </c>
      <c r="H16" s="1358">
        <v>0</v>
      </c>
      <c r="I16" s="1548">
        <v>72.741</v>
      </c>
      <c r="J16" s="1492">
        <v>2914.1868900061518</v>
      </c>
      <c r="K16" s="921">
        <v>338</v>
      </c>
    </row>
    <row r="17" spans="1:11" ht="12.75" customHeight="1" x14ac:dyDescent="0.2">
      <c r="A17" s="3" t="s">
        <v>1407</v>
      </c>
      <c r="B17" s="1807">
        <v>1668.4862763109998</v>
      </c>
      <c r="C17" s="1221">
        <f t="shared" si="0"/>
        <v>9585.6320373898161</v>
      </c>
      <c r="D17" s="1492">
        <v>5545.1549999999997</v>
      </c>
      <c r="E17" s="1358">
        <v>0</v>
      </c>
      <c r="F17" s="1358">
        <v>378.29300000000001</v>
      </c>
      <c r="G17" s="1358">
        <v>0</v>
      </c>
      <c r="H17" s="1358">
        <v>0</v>
      </c>
      <c r="I17" s="1548">
        <v>192.71100000000001</v>
      </c>
      <c r="J17" s="1492">
        <v>3469.4730373898174</v>
      </c>
      <c r="K17" s="921">
        <v>419</v>
      </c>
    </row>
    <row r="18" spans="1:11" ht="12.75" customHeight="1" x14ac:dyDescent="0.2">
      <c r="A18" s="3" t="s">
        <v>84</v>
      </c>
      <c r="B18" s="1807">
        <v>20707.761808590003</v>
      </c>
      <c r="C18" s="1221">
        <f t="shared" si="0"/>
        <v>231428.75172581183</v>
      </c>
      <c r="D18" s="1492">
        <v>103362.651</v>
      </c>
      <c r="E18" s="1358">
        <v>2010.9353700000001</v>
      </c>
      <c r="F18" s="1358">
        <v>6399.8779999999997</v>
      </c>
      <c r="G18" s="1358">
        <v>0</v>
      </c>
      <c r="H18" s="1358">
        <v>2634.2163700000006</v>
      </c>
      <c r="I18" s="1548">
        <v>1811.585</v>
      </c>
      <c r="J18" s="1492">
        <v>115209.48598581183</v>
      </c>
      <c r="K18" s="921">
        <v>8579</v>
      </c>
    </row>
    <row r="19" spans="1:11" ht="12.75" customHeight="1" x14ac:dyDescent="0.2">
      <c r="A19" s="3" t="s">
        <v>85</v>
      </c>
      <c r="B19" s="1807">
        <v>2209.5019987222004</v>
      </c>
      <c r="C19" s="1221">
        <f t="shared" si="0"/>
        <v>16719.959955687191</v>
      </c>
      <c r="D19" s="1492">
        <v>9924.4490000000005</v>
      </c>
      <c r="E19" s="1358">
        <v>0</v>
      </c>
      <c r="F19" s="1358">
        <v>691.86300000000006</v>
      </c>
      <c r="G19" s="1358">
        <v>0</v>
      </c>
      <c r="H19" s="1358">
        <v>0</v>
      </c>
      <c r="I19" s="1548">
        <v>34.804000000000002</v>
      </c>
      <c r="J19" s="1492">
        <v>6068.8439556871926</v>
      </c>
      <c r="K19" s="921">
        <v>784</v>
      </c>
    </row>
    <row r="20" spans="1:11" ht="12.75" customHeight="1" x14ac:dyDescent="0.2">
      <c r="A20" s="3" t="s">
        <v>1408</v>
      </c>
      <c r="B20" s="1807">
        <v>9579.4908568599985</v>
      </c>
      <c r="C20" s="1221">
        <f t="shared" si="0"/>
        <v>91633.200713502942</v>
      </c>
      <c r="D20" s="1492">
        <v>52858.851999999999</v>
      </c>
      <c r="E20" s="1358">
        <v>0</v>
      </c>
      <c r="F20" s="1358">
        <v>2600.8530000000001</v>
      </c>
      <c r="G20" s="1358">
        <v>0</v>
      </c>
      <c r="H20" s="1358">
        <v>0</v>
      </c>
      <c r="I20" s="1548">
        <v>601.95000000000005</v>
      </c>
      <c r="J20" s="1492">
        <v>35571.545713502943</v>
      </c>
      <c r="K20" s="921">
        <v>3781</v>
      </c>
    </row>
    <row r="21" spans="1:11" ht="12.75" customHeight="1" x14ac:dyDescent="0.2">
      <c r="A21" s="3" t="s">
        <v>1409</v>
      </c>
      <c r="B21" s="1807">
        <v>6868.3238702879999</v>
      </c>
      <c r="C21" s="1221">
        <f t="shared" si="0"/>
        <v>73155.923715745404</v>
      </c>
      <c r="D21" s="1492">
        <v>43193.044999999998</v>
      </c>
      <c r="E21" s="1358">
        <v>0</v>
      </c>
      <c r="F21" s="1358">
        <v>4012.9670000000001</v>
      </c>
      <c r="G21" s="1358">
        <v>0</v>
      </c>
      <c r="H21" s="1358">
        <v>0</v>
      </c>
      <c r="I21" s="1548">
        <v>518.58500000000004</v>
      </c>
      <c r="J21" s="1492">
        <v>25431.326715745407</v>
      </c>
      <c r="K21" s="921">
        <v>3035</v>
      </c>
    </row>
    <row r="22" spans="1:11" ht="12.75" customHeight="1" x14ac:dyDescent="0.2">
      <c r="A22" s="3" t="s">
        <v>202</v>
      </c>
      <c r="B22" s="1807">
        <v>895.19721268069986</v>
      </c>
      <c r="C22" s="1221">
        <f t="shared" si="0"/>
        <v>8607.4807294823295</v>
      </c>
      <c r="D22" s="1492">
        <v>5668.2730000000001</v>
      </c>
      <c r="E22" s="1358">
        <v>0</v>
      </c>
      <c r="F22" s="1358">
        <v>237.17699999999999</v>
      </c>
      <c r="G22" s="1358">
        <v>0</v>
      </c>
      <c r="H22" s="1358">
        <v>0</v>
      </c>
      <c r="I22" s="1548">
        <v>26.504000000000001</v>
      </c>
      <c r="J22" s="1492">
        <v>2675.5267294823293</v>
      </c>
      <c r="K22" s="921">
        <v>391</v>
      </c>
    </row>
    <row r="23" spans="1:11" ht="12.75" customHeight="1" x14ac:dyDescent="0.2">
      <c r="A23" s="3" t="s">
        <v>727</v>
      </c>
      <c r="B23" s="1807">
        <v>29985.682882229998</v>
      </c>
      <c r="C23" s="1221">
        <f t="shared" si="0"/>
        <v>247841.95838182728</v>
      </c>
      <c r="D23" s="1492">
        <v>139200.696</v>
      </c>
      <c r="E23" s="1358">
        <v>0</v>
      </c>
      <c r="F23" s="1358">
        <v>16282.849</v>
      </c>
      <c r="G23" s="1358">
        <v>0</v>
      </c>
      <c r="H23" s="1358">
        <v>0</v>
      </c>
      <c r="I23" s="1548">
        <v>2451.652</v>
      </c>
      <c r="J23" s="1492">
        <v>89906.761381827309</v>
      </c>
      <c r="K23" s="921">
        <v>10379</v>
      </c>
    </row>
    <row r="24" spans="1:11" ht="12.75" customHeight="1" x14ac:dyDescent="0.2">
      <c r="A24" s="3" t="s">
        <v>159</v>
      </c>
      <c r="B24" s="1807">
        <v>5248.1275670630002</v>
      </c>
      <c r="C24" s="1221">
        <f t="shared" si="0"/>
        <v>43101.495186380533</v>
      </c>
      <c r="D24" s="1492">
        <v>23340.468000000001</v>
      </c>
      <c r="E24" s="1358">
        <v>0</v>
      </c>
      <c r="F24" s="1358">
        <v>880.60500000000002</v>
      </c>
      <c r="G24" s="1358">
        <v>0</v>
      </c>
      <c r="H24" s="1358">
        <v>0</v>
      </c>
      <c r="I24" s="1548">
        <v>330.03</v>
      </c>
      <c r="J24" s="1492">
        <v>18550.39218638053</v>
      </c>
      <c r="K24" s="921">
        <v>1816</v>
      </c>
    </row>
    <row r="25" spans="1:11" ht="12.75" customHeight="1" x14ac:dyDescent="0.2">
      <c r="A25" s="3" t="s">
        <v>672</v>
      </c>
      <c r="B25" s="1807">
        <v>12165.529819074998</v>
      </c>
      <c r="C25" s="1221">
        <f t="shared" si="0"/>
        <v>91600.00604554759</v>
      </c>
      <c r="D25" s="1492">
        <v>51877.417000000001</v>
      </c>
      <c r="E25" s="1358">
        <v>0</v>
      </c>
      <c r="F25" s="1358">
        <v>4946.53</v>
      </c>
      <c r="G25" s="1358">
        <v>0</v>
      </c>
      <c r="H25" s="1358">
        <v>0</v>
      </c>
      <c r="I25" s="1548">
        <v>847.42499999999995</v>
      </c>
      <c r="J25" s="1492">
        <v>33928.634045547587</v>
      </c>
      <c r="K25" s="921">
        <v>3443</v>
      </c>
    </row>
    <row r="26" spans="1:11" ht="12.75" customHeight="1" x14ac:dyDescent="0.2">
      <c r="A26" s="3" t="s">
        <v>1410</v>
      </c>
      <c r="B26" s="1807">
        <v>2444.177884614</v>
      </c>
      <c r="C26" s="1221">
        <f t="shared" si="0"/>
        <v>14505.132225568696</v>
      </c>
      <c r="D26" s="1492">
        <v>6661.59</v>
      </c>
      <c r="E26" s="1358">
        <v>0</v>
      </c>
      <c r="F26" s="1358">
        <v>572.33699999999999</v>
      </c>
      <c r="G26" s="1358">
        <v>0</v>
      </c>
      <c r="H26" s="1358">
        <v>0</v>
      </c>
      <c r="I26" s="1548">
        <v>204.31100000000001</v>
      </c>
      <c r="J26" s="1492">
        <v>7066.8942255686961</v>
      </c>
      <c r="K26" s="921">
        <v>668</v>
      </c>
    </row>
    <row r="27" spans="1:11" ht="12.75" customHeight="1" x14ac:dyDescent="0.2">
      <c r="A27" s="3" t="s">
        <v>95</v>
      </c>
      <c r="B27" s="1807">
        <v>24612.178311060001</v>
      </c>
      <c r="C27" s="1221">
        <f t="shared" si="0"/>
        <v>161194.64358056191</v>
      </c>
      <c r="D27" s="1492">
        <v>88317.785999999993</v>
      </c>
      <c r="E27" s="1358">
        <v>0</v>
      </c>
      <c r="F27" s="1358">
        <v>9105.26</v>
      </c>
      <c r="G27" s="1358">
        <v>0</v>
      </c>
      <c r="H27" s="1358">
        <v>0</v>
      </c>
      <c r="I27" s="1548">
        <v>1889.211</v>
      </c>
      <c r="J27" s="1492">
        <v>61882.386580561928</v>
      </c>
      <c r="K27" s="921">
        <v>6316</v>
      </c>
    </row>
    <row r="28" spans="1:11" ht="12.75" customHeight="1" x14ac:dyDescent="0.2">
      <c r="A28" s="3" t="s">
        <v>1349</v>
      </c>
      <c r="B28" s="1807">
        <v>1070.37380117</v>
      </c>
      <c r="C28" s="1221">
        <f t="shared" si="0"/>
        <v>6613.0906455814766</v>
      </c>
      <c r="D28" s="1492">
        <v>3215.2820000000002</v>
      </c>
      <c r="E28" s="1358">
        <v>0</v>
      </c>
      <c r="F28" s="1358">
        <v>69.947999999999993</v>
      </c>
      <c r="G28" s="1358">
        <v>0</v>
      </c>
      <c r="H28" s="1358">
        <v>0</v>
      </c>
      <c r="I28" s="1548">
        <v>105.771</v>
      </c>
      <c r="J28" s="1492">
        <v>3222.0896455814768</v>
      </c>
      <c r="K28" s="921">
        <v>325</v>
      </c>
    </row>
    <row r="29" spans="1:11" ht="12.75" customHeight="1" x14ac:dyDescent="0.2">
      <c r="A29" s="3" t="s">
        <v>1411</v>
      </c>
      <c r="B29" s="1807">
        <v>43127.71222614</v>
      </c>
      <c r="C29" s="1221">
        <f t="shared" si="0"/>
        <v>394884.71676446788</v>
      </c>
      <c r="D29" s="1492">
        <v>132140.04500000001</v>
      </c>
      <c r="E29" s="1358">
        <v>988.7983999999999</v>
      </c>
      <c r="F29" s="1358">
        <v>30063.012999999999</v>
      </c>
      <c r="G29" s="1358">
        <v>0</v>
      </c>
      <c r="H29" s="1358">
        <v>33287.119350000001</v>
      </c>
      <c r="I29" s="1548">
        <v>3738.3910000000001</v>
      </c>
      <c r="J29" s="1492">
        <v>194667.35001446787</v>
      </c>
      <c r="K29" s="921">
        <v>12552</v>
      </c>
    </row>
    <row r="30" spans="1:11" ht="12.75" customHeight="1" x14ac:dyDescent="0.2">
      <c r="A30" s="3" t="s">
        <v>168</v>
      </c>
      <c r="B30" s="1807">
        <v>7451.8023996489992</v>
      </c>
      <c r="C30" s="1221">
        <f t="shared" si="0"/>
        <v>43449.10833143031</v>
      </c>
      <c r="D30" s="1492">
        <v>23593.627</v>
      </c>
      <c r="E30" s="1358">
        <v>0</v>
      </c>
      <c r="F30" s="1358">
        <v>2811.9760000000001</v>
      </c>
      <c r="G30" s="1358">
        <v>0</v>
      </c>
      <c r="H30" s="1358">
        <v>0</v>
      </c>
      <c r="I30" s="1548">
        <v>337.44499999999999</v>
      </c>
      <c r="J30" s="1492">
        <v>16706.060331430312</v>
      </c>
      <c r="K30" s="921">
        <v>1708</v>
      </c>
    </row>
    <row r="31" spans="1:11" ht="12.75" customHeight="1" x14ac:dyDescent="0.2">
      <c r="A31" s="3" t="s">
        <v>751</v>
      </c>
      <c r="B31" s="1807">
        <v>282.41451908699997</v>
      </c>
      <c r="C31" s="1221">
        <f t="shared" si="0"/>
        <v>1684.9030688955163</v>
      </c>
      <c r="D31" s="1492">
        <v>809.61199999999997</v>
      </c>
      <c r="E31" s="1358">
        <v>0</v>
      </c>
      <c r="F31" s="1358">
        <v>67.847999999999999</v>
      </c>
      <c r="G31" s="1358">
        <v>0</v>
      </c>
      <c r="H31" s="1358">
        <v>0</v>
      </c>
      <c r="I31" s="1548">
        <v>0.246</v>
      </c>
      <c r="J31" s="1492">
        <v>807.19706889551628</v>
      </c>
      <c r="K31" s="921">
        <v>89</v>
      </c>
    </row>
    <row r="32" spans="1:11" ht="12.75" customHeight="1" x14ac:dyDescent="0.2">
      <c r="A32" s="3" t="s">
        <v>1412</v>
      </c>
      <c r="B32" s="1807">
        <v>2444.1230922930004</v>
      </c>
      <c r="C32" s="1221">
        <f t="shared" si="0"/>
        <v>24139.593477876304</v>
      </c>
      <c r="D32" s="1492">
        <v>13131.455</v>
      </c>
      <c r="E32" s="1358">
        <v>0</v>
      </c>
      <c r="F32" s="1358">
        <v>415.80599999999998</v>
      </c>
      <c r="G32" s="1358">
        <v>0</v>
      </c>
      <c r="H32" s="1358">
        <v>0</v>
      </c>
      <c r="I32" s="1548">
        <v>160.38999999999999</v>
      </c>
      <c r="J32" s="1492">
        <v>10431.942477876306</v>
      </c>
      <c r="K32" s="921">
        <v>903</v>
      </c>
    </row>
    <row r="33" spans="1:11" ht="12.75" customHeight="1" x14ac:dyDescent="0.2">
      <c r="A33" s="3" t="s">
        <v>1413</v>
      </c>
      <c r="B33" s="1807">
        <v>6007.5322214799999</v>
      </c>
      <c r="C33" s="1221">
        <f t="shared" si="0"/>
        <v>45444.973377543589</v>
      </c>
      <c r="D33" s="1492">
        <v>23289.172999999999</v>
      </c>
      <c r="E33" s="1358">
        <v>0</v>
      </c>
      <c r="F33" s="1358">
        <v>1375.3430000000001</v>
      </c>
      <c r="G33" s="1358">
        <v>0</v>
      </c>
      <c r="H33" s="1358">
        <v>0</v>
      </c>
      <c r="I33" s="1548">
        <v>547.096</v>
      </c>
      <c r="J33" s="1492">
        <v>20233.361377543588</v>
      </c>
      <c r="K33" s="921">
        <v>2110</v>
      </c>
    </row>
    <row r="34" spans="1:11" ht="12.75" customHeight="1" x14ac:dyDescent="0.2">
      <c r="A34" s="3" t="s">
        <v>180</v>
      </c>
      <c r="B34" s="1807">
        <v>2487.6579405860002</v>
      </c>
      <c r="C34" s="1221">
        <f t="shared" si="0"/>
        <v>20909.263761598937</v>
      </c>
      <c r="D34" s="1492">
        <v>10095.464</v>
      </c>
      <c r="E34" s="1358">
        <v>0</v>
      </c>
      <c r="F34" s="1358">
        <v>819.19299999999998</v>
      </c>
      <c r="G34" s="1358">
        <v>0</v>
      </c>
      <c r="H34" s="1358">
        <v>0</v>
      </c>
      <c r="I34" s="1548">
        <v>191.48500000000001</v>
      </c>
      <c r="J34" s="1492">
        <v>9803.1217615989372</v>
      </c>
      <c r="K34" s="921">
        <v>1017</v>
      </c>
    </row>
    <row r="35" spans="1:11" ht="12.75" customHeight="1" x14ac:dyDescent="0.2">
      <c r="A35" s="3" t="s">
        <v>1414</v>
      </c>
      <c r="B35" s="1807">
        <v>859.36036160810011</v>
      </c>
      <c r="C35" s="1221">
        <f t="shared" si="0"/>
        <v>7030.1464168018192</v>
      </c>
      <c r="D35" s="1492">
        <v>3820.1689999999999</v>
      </c>
      <c r="E35" s="1358">
        <v>0</v>
      </c>
      <c r="F35" s="1358">
        <v>71.344999999999999</v>
      </c>
      <c r="G35" s="1358">
        <v>0</v>
      </c>
      <c r="H35" s="1358">
        <v>0</v>
      </c>
      <c r="I35" s="1548">
        <v>47.048000000000002</v>
      </c>
      <c r="J35" s="1492">
        <v>3091.5844168018189</v>
      </c>
      <c r="K35" s="921">
        <v>371</v>
      </c>
    </row>
    <row r="36" spans="1:11" ht="12.75" customHeight="1" x14ac:dyDescent="0.2">
      <c r="A36" s="3" t="s">
        <v>1415</v>
      </c>
      <c r="B36" s="1807">
        <v>3030.5852427650002</v>
      </c>
      <c r="C36" s="1221">
        <f t="shared" si="0"/>
        <v>18385.28599759694</v>
      </c>
      <c r="D36" s="1492">
        <v>8849.2510000000002</v>
      </c>
      <c r="E36" s="1358">
        <v>0</v>
      </c>
      <c r="F36" s="1358">
        <v>485.21600000000001</v>
      </c>
      <c r="G36" s="1358">
        <v>0</v>
      </c>
      <c r="H36" s="1358">
        <v>0</v>
      </c>
      <c r="I36" s="1548">
        <v>131.02600000000001</v>
      </c>
      <c r="J36" s="1492">
        <v>8919.79299759694</v>
      </c>
      <c r="K36" s="921">
        <v>883</v>
      </c>
    </row>
    <row r="37" spans="1:11" ht="12.75" customHeight="1" x14ac:dyDescent="0.2">
      <c r="A37" s="3" t="s">
        <v>2074</v>
      </c>
      <c r="B37" s="1807">
        <v>35569.644187709993</v>
      </c>
      <c r="C37" s="1221">
        <f t="shared" si="0"/>
        <v>230344.03394864313</v>
      </c>
      <c r="D37" s="1492">
        <v>107634.35400000001</v>
      </c>
      <c r="E37" s="1358">
        <v>0</v>
      </c>
      <c r="F37" s="1358">
        <v>22796.004000000001</v>
      </c>
      <c r="G37" s="1358">
        <v>0</v>
      </c>
      <c r="H37" s="1358">
        <v>0</v>
      </c>
      <c r="I37" s="1548">
        <v>3975.8910000000001</v>
      </c>
      <c r="J37" s="1492">
        <v>95937.784948643108</v>
      </c>
      <c r="K37" s="921">
        <v>8409</v>
      </c>
    </row>
    <row r="38" spans="1:11" ht="12.75" customHeight="1" x14ac:dyDescent="0.2">
      <c r="A38" s="3" t="s">
        <v>517</v>
      </c>
      <c r="B38" s="1807">
        <v>220.31969747609998</v>
      </c>
      <c r="C38" s="1221">
        <f t="shared" si="0"/>
        <v>1161.9419435239406</v>
      </c>
      <c r="D38" s="1492">
        <v>779.43899999999996</v>
      </c>
      <c r="E38" s="1358">
        <v>0</v>
      </c>
      <c r="F38" s="1358">
        <v>0</v>
      </c>
      <c r="G38" s="1358">
        <v>0</v>
      </c>
      <c r="H38" s="1358">
        <v>0</v>
      </c>
      <c r="I38" s="1548">
        <v>3.3159999999999998</v>
      </c>
      <c r="J38" s="1492">
        <v>379.18694352394067</v>
      </c>
      <c r="K38" s="921">
        <v>72</v>
      </c>
    </row>
    <row r="39" spans="1:11" ht="12.75" customHeight="1" x14ac:dyDescent="0.2">
      <c r="A39" s="3" t="s">
        <v>1416</v>
      </c>
      <c r="B39" s="1807">
        <v>9745.7862563819999</v>
      </c>
      <c r="C39" s="1221">
        <f t="shared" si="0"/>
        <v>54950.150261192204</v>
      </c>
      <c r="D39" s="1492">
        <v>28184.434000000001</v>
      </c>
      <c r="E39" s="1358">
        <v>0</v>
      </c>
      <c r="F39" s="1358">
        <v>3381.8339999999998</v>
      </c>
      <c r="G39" s="1358">
        <v>0</v>
      </c>
      <c r="H39" s="1358">
        <v>0</v>
      </c>
      <c r="I39" s="1548">
        <v>549.18499999999995</v>
      </c>
      <c r="J39" s="1492">
        <v>22834.697261192203</v>
      </c>
      <c r="K39" s="921">
        <v>2054</v>
      </c>
    </row>
    <row r="40" spans="1:11" ht="12.75" customHeight="1" x14ac:dyDescent="0.2">
      <c r="A40" s="301"/>
      <c r="B40" s="302"/>
      <c r="C40" s="1039"/>
      <c r="D40" s="1039"/>
      <c r="E40" s="1039"/>
      <c r="F40" s="1039"/>
      <c r="G40" s="1039"/>
      <c r="H40" s="1039"/>
      <c r="I40" s="1263"/>
      <c r="J40" s="1040"/>
      <c r="K40" s="922"/>
    </row>
    <row r="41" spans="1:11" ht="12.75" customHeight="1" x14ac:dyDescent="0.2">
      <c r="A41" s="303" t="s">
        <v>2055</v>
      </c>
      <c r="B41" s="304">
        <f>SUM(B4:B39)</f>
        <v>326337.83852465032</v>
      </c>
      <c r="C41" s="1359">
        <f t="shared" ref="C41:K41" si="1">SUM(C4:C39)</f>
        <v>2627978.8779024598</v>
      </c>
      <c r="D41" s="1359">
        <f t="shared" si="1"/>
        <v>1281055.3059999999</v>
      </c>
      <c r="E41" s="1359">
        <f t="shared" si="1"/>
        <v>13213.24165</v>
      </c>
      <c r="F41" s="1359">
        <f>SUM(F4:F39)</f>
        <v>145921.40799999997</v>
      </c>
      <c r="G41" s="1359">
        <f t="shared" si="1"/>
        <v>0</v>
      </c>
      <c r="H41" s="1359">
        <f t="shared" si="1"/>
        <v>36758.196170000003</v>
      </c>
      <c r="I41" s="1360">
        <f t="shared" si="1"/>
        <v>26338.747000000003</v>
      </c>
      <c r="J41" s="1361">
        <f t="shared" si="1"/>
        <v>1124691.9790824598</v>
      </c>
      <c r="K41" s="1019">
        <f t="shared" si="1"/>
        <v>100961</v>
      </c>
    </row>
    <row r="42" spans="1:11" ht="12.75" customHeight="1" thickBot="1" x14ac:dyDescent="0.25">
      <c r="A42" s="301"/>
      <c r="B42" s="883"/>
      <c r="C42" s="1044"/>
      <c r="D42" s="1362"/>
      <c r="E42" s="1362"/>
      <c r="F42" s="1362"/>
      <c r="G42" s="1362"/>
      <c r="H42" s="1362"/>
      <c r="I42" s="1549"/>
      <c r="J42" s="1363"/>
      <c r="K42" s="903"/>
    </row>
    <row r="43" spans="1:11" ht="12.75" customHeight="1" x14ac:dyDescent="0.2">
      <c r="A43" s="158" t="s">
        <v>285</v>
      </c>
      <c r="B43" s="1775">
        <v>58416.313671083321</v>
      </c>
      <c r="C43" s="1221">
        <f>SUM(D43:J43)</f>
        <v>384230.24652487133</v>
      </c>
      <c r="D43" s="1493">
        <v>185053.49091121307</v>
      </c>
      <c r="E43" s="1047">
        <v>1.52067</v>
      </c>
      <c r="F43" s="1037">
        <v>31854.137699739258</v>
      </c>
      <c r="G43" s="1037">
        <v>0</v>
      </c>
      <c r="H43" s="1047">
        <v>0</v>
      </c>
      <c r="I43" s="1502">
        <v>5545.7537624922934</v>
      </c>
      <c r="J43" s="1498">
        <v>161775.34348142671</v>
      </c>
      <c r="K43" s="884">
        <v>14040</v>
      </c>
    </row>
    <row r="44" spans="1:11" ht="12.75" customHeight="1" x14ac:dyDescent="0.2">
      <c r="A44" s="107" t="s">
        <v>286</v>
      </c>
      <c r="B44" s="1775">
        <v>76316.537547581844</v>
      </c>
      <c r="C44" s="1221">
        <f t="shared" ref="C44:C47" si="2">SUM(D44:J44)</f>
        <v>662407.44862294872</v>
      </c>
      <c r="D44" s="1492">
        <v>340349.63343355473</v>
      </c>
      <c r="E44" s="1035">
        <v>2011.6304500000001</v>
      </c>
      <c r="F44" s="1036">
        <v>27762.705136682605</v>
      </c>
      <c r="G44" s="1036">
        <v>0</v>
      </c>
      <c r="H44" s="1035">
        <v>2634.2163700000006</v>
      </c>
      <c r="I44" s="1515">
        <v>5523.127677676981</v>
      </c>
      <c r="J44" s="1492">
        <v>284126.1355550345</v>
      </c>
      <c r="K44" s="884">
        <v>29068</v>
      </c>
    </row>
    <row r="45" spans="1:11" ht="12.75" customHeight="1" x14ac:dyDescent="0.2">
      <c r="A45" s="107" t="s">
        <v>287</v>
      </c>
      <c r="B45" s="1775">
        <v>49232.752862877081</v>
      </c>
      <c r="C45" s="1221">
        <f t="shared" si="2"/>
        <v>416364.13423802552</v>
      </c>
      <c r="D45" s="1492">
        <v>142929.17367977163</v>
      </c>
      <c r="E45" s="1035">
        <v>985.58264999999994</v>
      </c>
      <c r="F45" s="1036">
        <v>30310.355774429972</v>
      </c>
      <c r="G45" s="1036">
        <v>0</v>
      </c>
      <c r="H45" s="1364">
        <v>33287.119350000001</v>
      </c>
      <c r="I45" s="1515">
        <v>4085.1337435874266</v>
      </c>
      <c r="J45" s="1492">
        <v>204766.76904023651</v>
      </c>
      <c r="K45" s="884">
        <v>13720</v>
      </c>
    </row>
    <row r="46" spans="1:11" ht="12.75" customHeight="1" x14ac:dyDescent="0.2">
      <c r="A46" s="107" t="s">
        <v>288</v>
      </c>
      <c r="B46" s="1775">
        <v>75560.142523333459</v>
      </c>
      <c r="C46" s="1221">
        <f t="shared" si="2"/>
        <v>736205.92402418563</v>
      </c>
      <c r="D46" s="1492">
        <v>388528.88775469374</v>
      </c>
      <c r="E46" s="1035">
        <v>10214.507879999999</v>
      </c>
      <c r="F46" s="1036">
        <v>31978.369608413781</v>
      </c>
      <c r="G46" s="1036">
        <v>0</v>
      </c>
      <c r="H46" s="1035">
        <v>836.8604499999999</v>
      </c>
      <c r="I46" s="1515">
        <v>6207.8523853770557</v>
      </c>
      <c r="J46" s="1492">
        <v>298439.44594570104</v>
      </c>
      <c r="K46" s="884">
        <v>27496</v>
      </c>
    </row>
    <row r="47" spans="1:11" ht="12.75" customHeight="1" x14ac:dyDescent="0.2">
      <c r="A47" s="107" t="s">
        <v>289</v>
      </c>
      <c r="B47" s="1775">
        <v>66812.091919774582</v>
      </c>
      <c r="C47" s="1221">
        <f t="shared" si="2"/>
        <v>428771.12449242856</v>
      </c>
      <c r="D47" s="1492">
        <v>224194.12022076666</v>
      </c>
      <c r="E47" s="1035">
        <v>0</v>
      </c>
      <c r="F47" s="1036">
        <v>24015.839780734368</v>
      </c>
      <c r="G47" s="1036">
        <v>0</v>
      </c>
      <c r="H47" s="1364">
        <v>0</v>
      </c>
      <c r="I47" s="1515">
        <v>4976.8794308662491</v>
      </c>
      <c r="J47" s="1492">
        <v>175584.28506006129</v>
      </c>
      <c r="K47" s="884">
        <v>16637</v>
      </c>
    </row>
    <row r="48" spans="1:11" ht="12.75" customHeight="1" x14ac:dyDescent="0.2">
      <c r="A48" s="301"/>
      <c r="B48" s="302"/>
      <c r="C48" s="1039"/>
      <c r="D48" s="1039"/>
      <c r="E48" s="1039"/>
      <c r="F48" s="1039"/>
      <c r="G48" s="1039"/>
      <c r="H48" s="1039"/>
      <c r="I48" s="1263"/>
      <c r="J48" s="1040"/>
      <c r="K48" s="784"/>
    </row>
    <row r="49" spans="1:15" ht="12.75" customHeight="1" x14ac:dyDescent="0.2">
      <c r="A49" s="303" t="s">
        <v>2055</v>
      </c>
      <c r="B49" s="304">
        <f>SUM(B43:B47)</f>
        <v>326337.83852465026</v>
      </c>
      <c r="C49" s="1359">
        <f>SUM(C43:C47)</f>
        <v>2627978.8779024598</v>
      </c>
      <c r="D49" s="1359">
        <f t="shared" ref="D49:K49" si="3">SUM(D43:D47)</f>
        <v>1281055.3059999996</v>
      </c>
      <c r="E49" s="1359">
        <f t="shared" si="3"/>
        <v>13213.24165</v>
      </c>
      <c r="F49" s="1359">
        <f t="shared" si="3"/>
        <v>145921.40799999997</v>
      </c>
      <c r="G49" s="1359">
        <f t="shared" si="3"/>
        <v>0</v>
      </c>
      <c r="H49" s="1359">
        <f t="shared" si="3"/>
        <v>36758.196170000003</v>
      </c>
      <c r="I49" s="1360">
        <f t="shared" si="3"/>
        <v>26338.747000000003</v>
      </c>
      <c r="J49" s="1361">
        <f t="shared" si="3"/>
        <v>1124691.97908246</v>
      </c>
      <c r="K49" s="1019">
        <f t="shared" si="3"/>
        <v>100961</v>
      </c>
    </row>
    <row r="50" spans="1:15" ht="12.75" customHeight="1" thickBot="1" x14ac:dyDescent="0.25">
      <c r="A50" s="305"/>
      <c r="B50" s="306"/>
      <c r="C50" s="307"/>
      <c r="D50" s="307"/>
      <c r="E50" s="307"/>
      <c r="F50" s="307"/>
      <c r="G50" s="307"/>
      <c r="H50" s="307"/>
      <c r="I50" s="1550"/>
      <c r="J50" s="650"/>
      <c r="K50" s="785"/>
    </row>
    <row r="51" spans="1:15" x14ac:dyDescent="0.2">
      <c r="A51" s="672"/>
      <c r="B51" s="673"/>
      <c r="C51" s="674"/>
      <c r="D51" s="674"/>
      <c r="E51" s="674"/>
      <c r="F51" s="674"/>
      <c r="G51" s="674"/>
      <c r="H51" s="674"/>
      <c r="I51" s="674"/>
      <c r="J51" s="674"/>
      <c r="K51" s="682"/>
    </row>
    <row r="52" spans="1:15" x14ac:dyDescent="0.2">
      <c r="A52" s="676" t="s">
        <v>2064</v>
      </c>
      <c r="B52" s="615"/>
      <c r="C52" s="272"/>
      <c r="D52" s="272"/>
      <c r="E52" s="272"/>
      <c r="F52" s="272"/>
      <c r="G52" s="272"/>
      <c r="H52" s="272"/>
      <c r="I52" s="1741"/>
      <c r="J52" s="1741"/>
      <c r="K52" s="683"/>
    </row>
    <row r="53" spans="1:15" ht="12" customHeight="1" x14ac:dyDescent="0.2">
      <c r="A53" s="1830" t="s">
        <v>2113</v>
      </c>
      <c r="B53" s="1828"/>
      <c r="C53" s="1828"/>
      <c r="D53" s="1828"/>
      <c r="E53" s="1828"/>
      <c r="F53" s="1828"/>
      <c r="G53" s="1828"/>
      <c r="H53" s="1828"/>
      <c r="I53" s="1829"/>
      <c r="J53" s="1830"/>
      <c r="K53" s="1829"/>
    </row>
    <row r="54" spans="1:15" ht="36" customHeight="1" x14ac:dyDescent="0.2">
      <c r="A54" s="1827" t="s">
        <v>2085</v>
      </c>
      <c r="B54" s="1828"/>
      <c r="C54" s="1828"/>
      <c r="D54" s="1828"/>
      <c r="E54" s="1828"/>
      <c r="F54" s="1828"/>
      <c r="G54" s="1828"/>
      <c r="H54" s="1828"/>
      <c r="I54" s="1829"/>
      <c r="J54" s="1830"/>
      <c r="K54" s="1829"/>
    </row>
    <row r="55" spans="1:15" ht="12.75" customHeight="1" x14ac:dyDescent="0.2">
      <c r="A55" s="1830" t="s">
        <v>1248</v>
      </c>
      <c r="B55" s="1828"/>
      <c r="C55" s="1828"/>
      <c r="D55" s="1828"/>
      <c r="E55" s="1828"/>
      <c r="F55" s="1828"/>
      <c r="G55" s="1828"/>
      <c r="H55" s="1828"/>
      <c r="I55" s="1829"/>
      <c r="J55" s="1830"/>
      <c r="K55" s="1829"/>
    </row>
    <row r="56" spans="1:15" ht="36" customHeight="1" x14ac:dyDescent="0.2">
      <c r="A56" s="1827" t="s">
        <v>2110</v>
      </c>
      <c r="B56" s="1828"/>
      <c r="C56" s="1828"/>
      <c r="D56" s="1828"/>
      <c r="E56" s="1828"/>
      <c r="F56" s="1828"/>
      <c r="G56" s="1828"/>
      <c r="H56" s="1828"/>
      <c r="I56" s="1829"/>
      <c r="J56" s="1830"/>
      <c r="K56" s="1829"/>
      <c r="N56" s="17"/>
    </row>
    <row r="57" spans="1:15" ht="12" customHeight="1" x14ac:dyDescent="0.2">
      <c r="A57" s="1830" t="s">
        <v>2080</v>
      </c>
      <c r="B57" s="1828"/>
      <c r="C57" s="1828"/>
      <c r="D57" s="1828"/>
      <c r="E57" s="1828"/>
      <c r="F57" s="1828"/>
      <c r="G57" s="1828"/>
      <c r="H57" s="1828"/>
      <c r="I57" s="1829"/>
      <c r="J57" s="1830"/>
      <c r="K57" s="1829"/>
      <c r="L57" s="15"/>
      <c r="M57" s="15"/>
      <c r="N57" s="15"/>
      <c r="O57" s="15"/>
    </row>
    <row r="58" spans="1:15" ht="24" customHeight="1" x14ac:dyDescent="0.2">
      <c r="A58" s="1827" t="s">
        <v>2089</v>
      </c>
      <c r="B58" s="1828"/>
      <c r="C58" s="1828"/>
      <c r="D58" s="1828"/>
      <c r="E58" s="1828"/>
      <c r="F58" s="1828"/>
      <c r="G58" s="1828"/>
      <c r="H58" s="1828"/>
      <c r="I58" s="1829"/>
      <c r="J58" s="1830"/>
      <c r="K58" s="1829"/>
    </row>
    <row r="59" spans="1:15" ht="26.1" customHeight="1" x14ac:dyDescent="0.2">
      <c r="A59" s="1827" t="s">
        <v>1249</v>
      </c>
      <c r="B59" s="1828"/>
      <c r="C59" s="1828"/>
      <c r="D59" s="1828"/>
      <c r="E59" s="1828"/>
      <c r="F59" s="1828"/>
      <c r="G59" s="1828"/>
      <c r="H59" s="1828"/>
      <c r="I59" s="1829"/>
      <c r="J59" s="1830"/>
      <c r="K59" s="1829"/>
    </row>
    <row r="60" spans="1:15" x14ac:dyDescent="0.2">
      <c r="A60" s="1830" t="s">
        <v>2140</v>
      </c>
      <c r="B60" s="1828"/>
      <c r="C60" s="1828"/>
      <c r="D60" s="1828"/>
      <c r="E60" s="1828"/>
      <c r="F60" s="1828"/>
      <c r="G60" s="1828"/>
      <c r="H60" s="1828"/>
      <c r="I60" s="1829"/>
      <c r="J60" s="1830"/>
      <c r="K60" s="1829"/>
    </row>
    <row r="61" spans="1:15" x14ac:dyDescent="0.2">
      <c r="A61" s="43"/>
      <c r="B61" s="308"/>
      <c r="C61" s="309"/>
      <c r="D61" s="300"/>
      <c r="E61" s="300"/>
      <c r="F61" s="300"/>
      <c r="G61" s="300"/>
      <c r="H61" s="300"/>
      <c r="I61" s="1701"/>
      <c r="J61" s="1701"/>
      <c r="K61" s="786"/>
    </row>
    <row r="62" spans="1:15" x14ac:dyDescent="0.2">
      <c r="I62" s="19"/>
      <c r="J62" s="19"/>
    </row>
    <row r="63" spans="1:15" x14ac:dyDescent="0.2">
      <c r="B63" s="112"/>
      <c r="C63" s="310"/>
      <c r="D63" s="311"/>
      <c r="E63" s="311"/>
      <c r="F63" s="311"/>
      <c r="G63" s="311"/>
      <c r="H63" s="311"/>
      <c r="I63" s="311"/>
      <c r="J63" s="1675"/>
    </row>
    <row r="64" spans="1:15" x14ac:dyDescent="0.2">
      <c r="A64" s="46"/>
      <c r="B64" s="112"/>
      <c r="C64" s="310"/>
      <c r="D64" s="311"/>
      <c r="E64" s="311"/>
      <c r="F64" s="311"/>
      <c r="G64" s="311"/>
      <c r="H64" s="311"/>
      <c r="I64" s="311"/>
      <c r="J64" s="1675"/>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x14ac:dyDescent="0.2">
      <c r="A4" s="68" t="s">
        <v>15</v>
      </c>
      <c r="B4" s="1772">
        <v>1462.2174661489998</v>
      </c>
      <c r="C4" s="837">
        <f>SUM(D4:J4)</f>
        <v>10493.247581245429</v>
      </c>
      <c r="D4" s="1492">
        <v>4600.7780000000002</v>
      </c>
      <c r="E4" s="1231">
        <v>0</v>
      </c>
      <c r="F4" s="1231">
        <v>200.63900000000001</v>
      </c>
      <c r="G4" s="1231">
        <v>0</v>
      </c>
      <c r="H4" s="1231">
        <v>0</v>
      </c>
      <c r="I4" s="1657">
        <v>128.084</v>
      </c>
      <c r="J4" s="1492">
        <v>5563.7465812454293</v>
      </c>
      <c r="K4" s="920">
        <v>444</v>
      </c>
    </row>
    <row r="5" spans="1:11" ht="12.75" x14ac:dyDescent="0.2">
      <c r="A5" s="70" t="s">
        <v>132</v>
      </c>
      <c r="B5" s="1772">
        <v>1649.3402160497999</v>
      </c>
      <c r="C5" s="837">
        <f t="shared" ref="C5:C68" si="0">SUM(D5:J5)</f>
        <v>11925.310406013919</v>
      </c>
      <c r="D5" s="1492">
        <v>6292.8969999999999</v>
      </c>
      <c r="E5" s="1231">
        <v>0</v>
      </c>
      <c r="F5" s="1231">
        <v>335.28699999999998</v>
      </c>
      <c r="G5" s="1231">
        <v>0</v>
      </c>
      <c r="H5" s="1231">
        <v>0</v>
      </c>
      <c r="I5" s="1658">
        <v>100.913</v>
      </c>
      <c r="J5" s="1492">
        <v>5196.2134060139188</v>
      </c>
      <c r="K5" s="921">
        <v>461</v>
      </c>
    </row>
    <row r="6" spans="1:11" ht="12.75" x14ac:dyDescent="0.2">
      <c r="A6" s="70" t="s">
        <v>133</v>
      </c>
      <c r="B6" s="1772">
        <v>5540.5054749084993</v>
      </c>
      <c r="C6" s="837">
        <f t="shared" si="0"/>
        <v>35095.473178808184</v>
      </c>
      <c r="D6" s="1492">
        <v>19119.95</v>
      </c>
      <c r="E6" s="1231">
        <v>0</v>
      </c>
      <c r="F6" s="1231">
        <v>1021.302</v>
      </c>
      <c r="G6" s="1231">
        <v>0</v>
      </c>
      <c r="H6" s="1231">
        <v>0</v>
      </c>
      <c r="I6" s="1658">
        <v>296.98899999999998</v>
      </c>
      <c r="J6" s="1492">
        <v>14657.232178808179</v>
      </c>
      <c r="K6" s="921">
        <v>1976</v>
      </c>
    </row>
    <row r="7" spans="1:11" ht="12.75" x14ac:dyDescent="0.2">
      <c r="A7" s="70" t="s">
        <v>134</v>
      </c>
      <c r="B7" s="1772">
        <v>19405.958249683998</v>
      </c>
      <c r="C7" s="837">
        <f t="shared" si="0"/>
        <v>120841.32761777338</v>
      </c>
      <c r="D7" s="1492">
        <v>57329.082000000002</v>
      </c>
      <c r="E7" s="1231">
        <v>0</v>
      </c>
      <c r="F7" s="1231">
        <v>4988.2030000000004</v>
      </c>
      <c r="G7" s="1231">
        <v>0</v>
      </c>
      <c r="H7" s="1231">
        <v>0</v>
      </c>
      <c r="I7" s="1658">
        <v>958.98599999999999</v>
      </c>
      <c r="J7" s="1492">
        <v>57565.056617773378</v>
      </c>
      <c r="K7" s="921">
        <v>6308</v>
      </c>
    </row>
    <row r="8" spans="1:11" ht="12.75" x14ac:dyDescent="0.2">
      <c r="A8" s="70" t="s">
        <v>135</v>
      </c>
      <c r="B8" s="1772">
        <v>3550.7619599959999</v>
      </c>
      <c r="C8" s="837">
        <f t="shared" si="0"/>
        <v>26913.755698957531</v>
      </c>
      <c r="D8" s="1492">
        <v>15193.777</v>
      </c>
      <c r="E8" s="1231">
        <v>0</v>
      </c>
      <c r="F8" s="1231">
        <v>693.91499999999996</v>
      </c>
      <c r="G8" s="1231">
        <v>0</v>
      </c>
      <c r="H8" s="1231">
        <v>0</v>
      </c>
      <c r="I8" s="1658">
        <v>150.15299999999999</v>
      </c>
      <c r="J8" s="1492">
        <v>10875.91069895753</v>
      </c>
      <c r="K8" s="921">
        <v>1343</v>
      </c>
    </row>
    <row r="9" spans="1:11" ht="12.75" x14ac:dyDescent="0.2">
      <c r="A9" s="70" t="s">
        <v>136</v>
      </c>
      <c r="B9" s="1772">
        <v>1031.4844164935</v>
      </c>
      <c r="C9" s="837">
        <f t="shared" si="0"/>
        <v>6189.4208368898589</v>
      </c>
      <c r="D9" s="1492">
        <v>3235.21</v>
      </c>
      <c r="E9" s="1231">
        <v>0</v>
      </c>
      <c r="F9" s="1231">
        <v>84.667000000000002</v>
      </c>
      <c r="G9" s="1231">
        <v>0</v>
      </c>
      <c r="H9" s="1231">
        <v>0</v>
      </c>
      <c r="I9" s="1658">
        <v>33.031999999999996</v>
      </c>
      <c r="J9" s="1492">
        <v>2836.5118368898588</v>
      </c>
      <c r="K9" s="921">
        <v>250</v>
      </c>
    </row>
    <row r="10" spans="1:11" ht="12.75" x14ac:dyDescent="0.2">
      <c r="A10" s="70" t="s">
        <v>56</v>
      </c>
      <c r="B10" s="1772">
        <v>503.30348613899997</v>
      </c>
      <c r="C10" s="837">
        <f t="shared" si="0"/>
        <v>1770.6058492971883</v>
      </c>
      <c r="D10" s="1492">
        <v>881.26099999999997</v>
      </c>
      <c r="E10" s="1231">
        <v>0</v>
      </c>
      <c r="F10" s="1231">
        <v>63.576999999999998</v>
      </c>
      <c r="G10" s="1231">
        <v>0</v>
      </c>
      <c r="H10" s="1231">
        <v>0</v>
      </c>
      <c r="I10" s="1658">
        <v>0.27</v>
      </c>
      <c r="J10" s="1492">
        <v>825.4978492971884</v>
      </c>
      <c r="K10" s="921">
        <v>119</v>
      </c>
    </row>
    <row r="11" spans="1:11" ht="12.75" x14ac:dyDescent="0.2">
      <c r="A11" s="70" t="s">
        <v>137</v>
      </c>
      <c r="B11" s="1772">
        <v>2704.9901409974996</v>
      </c>
      <c r="C11" s="837">
        <f t="shared" si="0"/>
        <v>18148.606692573558</v>
      </c>
      <c r="D11" s="1492">
        <v>8473.241</v>
      </c>
      <c r="E11" s="1231">
        <v>0</v>
      </c>
      <c r="F11" s="1231">
        <v>229.453</v>
      </c>
      <c r="G11" s="1231">
        <v>0</v>
      </c>
      <c r="H11" s="1231">
        <v>0</v>
      </c>
      <c r="I11" s="1658">
        <v>221.60599999999999</v>
      </c>
      <c r="J11" s="1492">
        <v>9224.3066925735566</v>
      </c>
      <c r="K11" s="921">
        <v>970</v>
      </c>
    </row>
    <row r="12" spans="1:11" ht="12.75" x14ac:dyDescent="0.2">
      <c r="A12" s="70" t="s">
        <v>138</v>
      </c>
      <c r="B12" s="1772">
        <v>894.00799773000006</v>
      </c>
      <c r="C12" s="837">
        <f t="shared" si="0"/>
        <v>9141.572199246335</v>
      </c>
      <c r="D12" s="1492">
        <v>4395.3599999999997</v>
      </c>
      <c r="E12" s="1231">
        <v>0</v>
      </c>
      <c r="F12" s="1231">
        <v>159.172</v>
      </c>
      <c r="G12" s="1231">
        <v>0</v>
      </c>
      <c r="H12" s="1231">
        <v>0</v>
      </c>
      <c r="I12" s="1658">
        <v>21.260999999999999</v>
      </c>
      <c r="J12" s="1492">
        <v>4565.7791992463353</v>
      </c>
      <c r="K12" s="921">
        <v>311</v>
      </c>
    </row>
    <row r="13" spans="1:11" ht="12.75" x14ac:dyDescent="0.2">
      <c r="A13" s="70" t="s">
        <v>139</v>
      </c>
      <c r="B13" s="1772">
        <v>1616.2981677548</v>
      </c>
      <c r="C13" s="837">
        <f t="shared" si="0"/>
        <v>14464.301979992557</v>
      </c>
      <c r="D13" s="1492">
        <v>7075.5230000000001</v>
      </c>
      <c r="E13" s="1231">
        <v>0</v>
      </c>
      <c r="F13" s="1231">
        <v>650.42100000000005</v>
      </c>
      <c r="G13" s="1231">
        <v>0</v>
      </c>
      <c r="H13" s="1231">
        <v>0</v>
      </c>
      <c r="I13" s="1658">
        <v>83.497</v>
      </c>
      <c r="J13" s="1492">
        <v>6654.8609799925571</v>
      </c>
      <c r="K13" s="921">
        <v>475</v>
      </c>
    </row>
    <row r="14" spans="1:11" ht="12.75" x14ac:dyDescent="0.2">
      <c r="A14" s="70" t="s">
        <v>62</v>
      </c>
      <c r="B14" s="1772">
        <v>1403.8766357102002</v>
      </c>
      <c r="C14" s="837">
        <f t="shared" si="0"/>
        <v>14073.263532685312</v>
      </c>
      <c r="D14" s="1492">
        <v>6836.3490000000002</v>
      </c>
      <c r="E14" s="1231">
        <v>0</v>
      </c>
      <c r="F14" s="1231">
        <v>104.922</v>
      </c>
      <c r="G14" s="1231">
        <v>0</v>
      </c>
      <c r="H14" s="1231">
        <v>0</v>
      </c>
      <c r="I14" s="1658">
        <v>32.973999999999997</v>
      </c>
      <c r="J14" s="1492">
        <v>7099.0185326853116</v>
      </c>
      <c r="K14" s="921">
        <v>536</v>
      </c>
    </row>
    <row r="15" spans="1:11" ht="12.75" x14ac:dyDescent="0.2">
      <c r="A15" s="70" t="s">
        <v>63</v>
      </c>
      <c r="B15" s="1772">
        <v>3057.0723579975001</v>
      </c>
      <c r="C15" s="837">
        <f t="shared" si="0"/>
        <v>28584.187884026374</v>
      </c>
      <c r="D15" s="1492">
        <v>13366.27</v>
      </c>
      <c r="E15" s="1231">
        <v>0</v>
      </c>
      <c r="F15" s="1231">
        <v>439.77100000000002</v>
      </c>
      <c r="G15" s="1231">
        <v>0</v>
      </c>
      <c r="H15" s="1231">
        <v>0</v>
      </c>
      <c r="I15" s="1658">
        <v>127.646</v>
      </c>
      <c r="J15" s="1492">
        <v>14650.500884026373</v>
      </c>
      <c r="K15" s="921">
        <v>1060</v>
      </c>
    </row>
    <row r="16" spans="1:11" ht="12.75" x14ac:dyDescent="0.2">
      <c r="A16" s="70" t="s">
        <v>140</v>
      </c>
      <c r="B16" s="1772">
        <v>714.33722588099999</v>
      </c>
      <c r="C16" s="837">
        <f t="shared" si="0"/>
        <v>6276.0511595240287</v>
      </c>
      <c r="D16" s="1492">
        <v>3185.4450000000002</v>
      </c>
      <c r="E16" s="1231">
        <v>0</v>
      </c>
      <c r="F16" s="1231">
        <v>84.570999999999998</v>
      </c>
      <c r="G16" s="1231">
        <v>0</v>
      </c>
      <c r="H16" s="1231">
        <v>0</v>
      </c>
      <c r="I16" s="1658">
        <v>28.279</v>
      </c>
      <c r="J16" s="1492">
        <v>2977.7561595240286</v>
      </c>
      <c r="K16" s="921">
        <v>252</v>
      </c>
    </row>
    <row r="17" spans="1:11" ht="12.75" x14ac:dyDescent="0.2">
      <c r="A17" s="70" t="s">
        <v>0</v>
      </c>
      <c r="B17" s="1772">
        <v>1590.8776815522001</v>
      </c>
      <c r="C17" s="837">
        <f t="shared" si="0"/>
        <v>11821.172802724048</v>
      </c>
      <c r="D17" s="1492">
        <v>6359.72</v>
      </c>
      <c r="E17" s="1231">
        <v>0</v>
      </c>
      <c r="F17" s="1231">
        <v>465.68599999999998</v>
      </c>
      <c r="G17" s="1231">
        <v>0</v>
      </c>
      <c r="H17" s="1231">
        <v>0</v>
      </c>
      <c r="I17" s="1658">
        <v>57.988999999999997</v>
      </c>
      <c r="J17" s="1492">
        <v>4937.7778027240483</v>
      </c>
      <c r="K17" s="921">
        <v>468</v>
      </c>
    </row>
    <row r="18" spans="1:11" ht="12.75" x14ac:dyDescent="0.2">
      <c r="A18" s="70" t="s">
        <v>141</v>
      </c>
      <c r="B18" s="1772">
        <v>1786.6248954794</v>
      </c>
      <c r="C18" s="837">
        <f t="shared" si="0"/>
        <v>16733.109672826518</v>
      </c>
      <c r="D18" s="1492">
        <v>8070.1030000000001</v>
      </c>
      <c r="E18" s="1231">
        <v>0</v>
      </c>
      <c r="F18" s="1231">
        <v>322.16300000000001</v>
      </c>
      <c r="G18" s="1231">
        <v>0</v>
      </c>
      <c r="H18" s="1231">
        <v>0</v>
      </c>
      <c r="I18" s="1658">
        <v>72.944999999999993</v>
      </c>
      <c r="J18" s="1492">
        <v>8267.898672826519</v>
      </c>
      <c r="K18" s="921">
        <v>665</v>
      </c>
    </row>
    <row r="19" spans="1:11" ht="12.75" x14ac:dyDescent="0.2">
      <c r="A19" s="70" t="s">
        <v>142</v>
      </c>
      <c r="B19" s="1772">
        <v>7108.9949495343008</v>
      </c>
      <c r="C19" s="837">
        <f t="shared" si="0"/>
        <v>41429.30721033494</v>
      </c>
      <c r="D19" s="1492">
        <v>24914.866000000002</v>
      </c>
      <c r="E19" s="1231">
        <v>0</v>
      </c>
      <c r="F19" s="1231">
        <v>2934.0540000000001</v>
      </c>
      <c r="G19" s="1231">
        <v>0</v>
      </c>
      <c r="H19" s="1231">
        <v>0</v>
      </c>
      <c r="I19" s="1658">
        <v>452.06799999999998</v>
      </c>
      <c r="J19" s="1492">
        <v>13128.319210334936</v>
      </c>
      <c r="K19" s="921">
        <v>2001</v>
      </c>
    </row>
    <row r="20" spans="1:11" ht="12.75" x14ac:dyDescent="0.2">
      <c r="A20" s="70" t="s">
        <v>143</v>
      </c>
      <c r="B20" s="1772">
        <v>5773.7957969970003</v>
      </c>
      <c r="C20" s="837">
        <f t="shared" si="0"/>
        <v>46735.183982252689</v>
      </c>
      <c r="D20" s="1492">
        <v>27126.181</v>
      </c>
      <c r="E20" s="1231">
        <v>0</v>
      </c>
      <c r="F20" s="1231">
        <v>1612.894</v>
      </c>
      <c r="G20" s="1231">
        <v>0</v>
      </c>
      <c r="H20" s="1231">
        <v>0</v>
      </c>
      <c r="I20" s="1658">
        <v>237.28399999999999</v>
      </c>
      <c r="J20" s="1492">
        <v>17758.824982252689</v>
      </c>
      <c r="K20" s="921">
        <v>2324</v>
      </c>
    </row>
    <row r="21" spans="1:11" ht="12.75" x14ac:dyDescent="0.2">
      <c r="A21" s="70" t="s">
        <v>144</v>
      </c>
      <c r="B21" s="1772">
        <v>3689.8952437884</v>
      </c>
      <c r="C21" s="837">
        <f t="shared" si="0"/>
        <v>27613.977278898848</v>
      </c>
      <c r="D21" s="1492">
        <v>12137.377</v>
      </c>
      <c r="E21" s="1231">
        <v>0</v>
      </c>
      <c r="F21" s="1231">
        <v>1141.8530000000001</v>
      </c>
      <c r="G21" s="1231">
        <v>0</v>
      </c>
      <c r="H21" s="1231">
        <v>0</v>
      </c>
      <c r="I21" s="1658">
        <v>144.93299999999999</v>
      </c>
      <c r="J21" s="1492">
        <v>14189.814278898846</v>
      </c>
      <c r="K21" s="921">
        <v>1097</v>
      </c>
    </row>
    <row r="22" spans="1:11" ht="12.75" x14ac:dyDescent="0.2">
      <c r="A22" s="70" t="s">
        <v>145</v>
      </c>
      <c r="B22" s="1772">
        <v>1095.0377344817</v>
      </c>
      <c r="C22" s="837">
        <f t="shared" si="0"/>
        <v>10341.762599455644</v>
      </c>
      <c r="D22" s="1492">
        <v>5106.1239999999998</v>
      </c>
      <c r="E22" s="1231">
        <v>0</v>
      </c>
      <c r="F22" s="1231">
        <v>350.80900000000003</v>
      </c>
      <c r="G22" s="1231">
        <v>0</v>
      </c>
      <c r="H22" s="1231">
        <v>0</v>
      </c>
      <c r="I22" s="1658">
        <v>51.954999999999998</v>
      </c>
      <c r="J22" s="1492">
        <v>4832.874599455643</v>
      </c>
      <c r="K22" s="921">
        <v>364</v>
      </c>
    </row>
    <row r="23" spans="1:11" ht="12.75" x14ac:dyDescent="0.2">
      <c r="A23" s="70" t="s">
        <v>72</v>
      </c>
      <c r="B23" s="1772">
        <v>672.66633157060005</v>
      </c>
      <c r="C23" s="837">
        <f t="shared" si="0"/>
        <v>4670.770124329907</v>
      </c>
      <c r="D23" s="1492">
        <v>2328.9299999999998</v>
      </c>
      <c r="E23" s="1231">
        <v>0</v>
      </c>
      <c r="F23" s="1231">
        <v>91.653000000000006</v>
      </c>
      <c r="G23" s="1231">
        <v>0</v>
      </c>
      <c r="H23" s="1231">
        <v>0</v>
      </c>
      <c r="I23" s="1658">
        <v>12.657</v>
      </c>
      <c r="J23" s="1492">
        <v>2237.5301243299068</v>
      </c>
      <c r="K23" s="921">
        <v>197</v>
      </c>
    </row>
    <row r="24" spans="1:11" ht="12.75" x14ac:dyDescent="0.2">
      <c r="A24" s="70" t="s">
        <v>146</v>
      </c>
      <c r="B24" s="1772">
        <v>988.95927520499993</v>
      </c>
      <c r="C24" s="837">
        <f t="shared" si="0"/>
        <v>8874.0950453690166</v>
      </c>
      <c r="D24" s="1492">
        <v>4047.6320000000001</v>
      </c>
      <c r="E24" s="1231">
        <v>0</v>
      </c>
      <c r="F24" s="1231">
        <v>223.345</v>
      </c>
      <c r="G24" s="1231">
        <v>0</v>
      </c>
      <c r="H24" s="1231">
        <v>0</v>
      </c>
      <c r="I24" s="1658">
        <v>81.551000000000002</v>
      </c>
      <c r="J24" s="1492">
        <v>4521.5670453690163</v>
      </c>
      <c r="K24" s="921">
        <v>342</v>
      </c>
    </row>
    <row r="25" spans="1:11" ht="12.75" x14ac:dyDescent="0.2">
      <c r="A25" s="70" t="s">
        <v>147</v>
      </c>
      <c r="B25" s="1772">
        <v>1528.3097593707</v>
      </c>
      <c r="C25" s="837">
        <f t="shared" si="0"/>
        <v>10337.803354386328</v>
      </c>
      <c r="D25" s="1492">
        <v>4993.3890000000001</v>
      </c>
      <c r="E25" s="1231">
        <v>0</v>
      </c>
      <c r="F25" s="1231">
        <v>379.779</v>
      </c>
      <c r="G25" s="1231">
        <v>0</v>
      </c>
      <c r="H25" s="1231">
        <v>0</v>
      </c>
      <c r="I25" s="1658">
        <v>50.738999999999997</v>
      </c>
      <c r="J25" s="1492">
        <v>4913.8963543863274</v>
      </c>
      <c r="K25" s="921">
        <v>455</v>
      </c>
    </row>
    <row r="26" spans="1:11" ht="12.75" x14ac:dyDescent="0.2">
      <c r="A26" s="70" t="s">
        <v>148</v>
      </c>
      <c r="B26" s="1772">
        <v>10257.8411741781</v>
      </c>
      <c r="C26" s="837">
        <f t="shared" si="0"/>
        <v>77469.414015148446</v>
      </c>
      <c r="D26" s="1492">
        <v>35788.800000000003</v>
      </c>
      <c r="E26" s="1231">
        <v>0</v>
      </c>
      <c r="F26" s="1231">
        <v>5557.107</v>
      </c>
      <c r="G26" s="1231">
        <v>0</v>
      </c>
      <c r="H26" s="1231">
        <v>0</v>
      </c>
      <c r="I26" s="1658">
        <v>370.53899999999999</v>
      </c>
      <c r="J26" s="1492">
        <v>35752.968015148435</v>
      </c>
      <c r="K26" s="921">
        <v>2950</v>
      </c>
    </row>
    <row r="27" spans="1:11" ht="12.75" x14ac:dyDescent="0.2">
      <c r="A27" s="70" t="s">
        <v>78</v>
      </c>
      <c r="B27" s="1772">
        <v>1601.6474335542</v>
      </c>
      <c r="C27" s="837">
        <f t="shared" si="0"/>
        <v>14174.03018814067</v>
      </c>
      <c r="D27" s="1492">
        <v>8130.1090000000004</v>
      </c>
      <c r="E27" s="1231">
        <v>0</v>
      </c>
      <c r="F27" s="1231">
        <v>465.745</v>
      </c>
      <c r="G27" s="1231">
        <v>0</v>
      </c>
      <c r="H27" s="1231">
        <v>0</v>
      </c>
      <c r="I27" s="1658">
        <v>93.597999999999999</v>
      </c>
      <c r="J27" s="1492">
        <v>5484.5781881406692</v>
      </c>
      <c r="K27" s="921">
        <v>710</v>
      </c>
    </row>
    <row r="28" spans="1:11" ht="12.75" x14ac:dyDescent="0.2">
      <c r="A28" s="70" t="s">
        <v>149</v>
      </c>
      <c r="B28" s="1772">
        <v>1156.9279558150001</v>
      </c>
      <c r="C28" s="837">
        <f t="shared" si="0"/>
        <v>11190.114575386375</v>
      </c>
      <c r="D28" s="1492">
        <v>6023.6850000000004</v>
      </c>
      <c r="E28" s="1231">
        <v>0</v>
      </c>
      <c r="F28" s="1231">
        <v>218.38900000000001</v>
      </c>
      <c r="G28" s="1231">
        <v>0</v>
      </c>
      <c r="H28" s="1231">
        <v>0</v>
      </c>
      <c r="I28" s="1658">
        <v>36.234000000000002</v>
      </c>
      <c r="J28" s="1492">
        <v>4911.8065753863739</v>
      </c>
      <c r="K28" s="921">
        <v>494</v>
      </c>
    </row>
    <row r="29" spans="1:11" ht="12.75" x14ac:dyDescent="0.2">
      <c r="A29" s="70" t="s">
        <v>150</v>
      </c>
      <c r="B29" s="1772">
        <v>10136.671369639</v>
      </c>
      <c r="C29" s="837">
        <f t="shared" si="0"/>
        <v>82130.383354721183</v>
      </c>
      <c r="D29" s="1492">
        <v>42419.29</v>
      </c>
      <c r="E29" s="1231">
        <v>0</v>
      </c>
      <c r="F29" s="1231">
        <v>2204.71</v>
      </c>
      <c r="G29" s="1231">
        <v>0</v>
      </c>
      <c r="H29" s="1231">
        <v>0</v>
      </c>
      <c r="I29" s="1658">
        <v>1398.691</v>
      </c>
      <c r="J29" s="1492">
        <v>36107.692354721185</v>
      </c>
      <c r="K29" s="921">
        <v>3613</v>
      </c>
    </row>
    <row r="30" spans="1:11" ht="12.75" x14ac:dyDescent="0.2">
      <c r="A30" s="70" t="s">
        <v>151</v>
      </c>
      <c r="B30" s="1772">
        <v>1453.2479086486999</v>
      </c>
      <c r="C30" s="837">
        <f t="shared" si="0"/>
        <v>12774.145115290552</v>
      </c>
      <c r="D30" s="1492">
        <v>6627.95</v>
      </c>
      <c r="E30" s="1231">
        <v>0</v>
      </c>
      <c r="F30" s="1231">
        <v>361.66899999999998</v>
      </c>
      <c r="G30" s="1231">
        <v>0</v>
      </c>
      <c r="H30" s="1231">
        <v>0</v>
      </c>
      <c r="I30" s="1658">
        <v>71.77</v>
      </c>
      <c r="J30" s="1492">
        <v>5712.7561152905519</v>
      </c>
      <c r="K30" s="921">
        <v>466</v>
      </c>
    </row>
    <row r="31" spans="1:11" ht="12.75" x14ac:dyDescent="0.2">
      <c r="A31" s="70" t="s">
        <v>80</v>
      </c>
      <c r="B31" s="1772">
        <v>3117.0736882859997</v>
      </c>
      <c r="C31" s="837">
        <f t="shared" si="0"/>
        <v>30103.368785911785</v>
      </c>
      <c r="D31" s="1492">
        <v>16835.826000000001</v>
      </c>
      <c r="E31" s="1231">
        <v>0</v>
      </c>
      <c r="F31" s="1231">
        <v>904.601</v>
      </c>
      <c r="G31" s="1231">
        <v>0</v>
      </c>
      <c r="H31" s="1231">
        <v>0</v>
      </c>
      <c r="I31" s="1658">
        <v>400.95100000000002</v>
      </c>
      <c r="J31" s="1492">
        <v>11961.990785911785</v>
      </c>
      <c r="K31" s="921">
        <v>1304</v>
      </c>
    </row>
    <row r="32" spans="1:11" ht="12.75" x14ac:dyDescent="0.2">
      <c r="A32" s="70" t="s">
        <v>152</v>
      </c>
      <c r="B32" s="1772">
        <v>1414.2903848339001</v>
      </c>
      <c r="C32" s="837">
        <f t="shared" si="0"/>
        <v>10359.365168937533</v>
      </c>
      <c r="D32" s="1492">
        <v>5553.9250000000002</v>
      </c>
      <c r="E32" s="1231">
        <v>0</v>
      </c>
      <c r="F32" s="1231">
        <v>291.09500000000003</v>
      </c>
      <c r="G32" s="1231">
        <v>0</v>
      </c>
      <c r="H32" s="1231">
        <v>0</v>
      </c>
      <c r="I32" s="1658">
        <v>63.755000000000003</v>
      </c>
      <c r="J32" s="1492">
        <v>4450.5901689375314</v>
      </c>
      <c r="K32" s="921">
        <v>398</v>
      </c>
    </row>
    <row r="33" spans="1:11" ht="12.75" x14ac:dyDescent="0.2">
      <c r="A33" s="70" t="s">
        <v>153</v>
      </c>
      <c r="B33" s="1772">
        <v>3147.0350771120002</v>
      </c>
      <c r="C33" s="837">
        <f t="shared" si="0"/>
        <v>22384.639574404548</v>
      </c>
      <c r="D33" s="1492">
        <v>10201.303</v>
      </c>
      <c r="E33" s="1231">
        <v>0</v>
      </c>
      <c r="F33" s="1231">
        <v>487.03899999999999</v>
      </c>
      <c r="G33" s="1231">
        <v>0</v>
      </c>
      <c r="H33" s="1231">
        <v>0</v>
      </c>
      <c r="I33" s="1658">
        <v>63.988</v>
      </c>
      <c r="J33" s="1492">
        <v>11632.309574404548</v>
      </c>
      <c r="K33" s="921">
        <v>989</v>
      </c>
    </row>
    <row r="34" spans="1:11" ht="12.75" x14ac:dyDescent="0.2">
      <c r="A34" s="70" t="s">
        <v>154</v>
      </c>
      <c r="B34" s="1772">
        <v>929.75927821350001</v>
      </c>
      <c r="C34" s="837">
        <f t="shared" si="0"/>
        <v>6719.6552365384823</v>
      </c>
      <c r="D34" s="1492">
        <v>3801.5639999999999</v>
      </c>
      <c r="E34" s="1231">
        <v>0</v>
      </c>
      <c r="F34" s="1231">
        <v>112.446</v>
      </c>
      <c r="G34" s="1231">
        <v>0</v>
      </c>
      <c r="H34" s="1231">
        <v>0</v>
      </c>
      <c r="I34" s="1658">
        <v>22.887</v>
      </c>
      <c r="J34" s="1492">
        <v>2782.7582365384824</v>
      </c>
      <c r="K34" s="921">
        <v>290</v>
      </c>
    </row>
    <row r="35" spans="1:11" ht="12.75" x14ac:dyDescent="0.2">
      <c r="A35" s="70" t="s">
        <v>155</v>
      </c>
      <c r="B35" s="1772">
        <v>3078.6040393866001</v>
      </c>
      <c r="C35" s="837">
        <f t="shared" si="0"/>
        <v>20673.027528171719</v>
      </c>
      <c r="D35" s="1492">
        <v>11327.481</v>
      </c>
      <c r="E35" s="1231">
        <v>0</v>
      </c>
      <c r="F35" s="1231">
        <v>676.56299999999999</v>
      </c>
      <c r="G35" s="1231">
        <v>0</v>
      </c>
      <c r="H35" s="1231">
        <v>0</v>
      </c>
      <c r="I35" s="1658">
        <v>113.627</v>
      </c>
      <c r="J35" s="1492">
        <v>8555.3565281717183</v>
      </c>
      <c r="K35" s="921">
        <v>873</v>
      </c>
    </row>
    <row r="36" spans="1:11" ht="12.75" x14ac:dyDescent="0.2">
      <c r="A36" s="70" t="s">
        <v>156</v>
      </c>
      <c r="B36" s="1772">
        <v>1404.6753913918001</v>
      </c>
      <c r="C36" s="837">
        <f t="shared" si="0"/>
        <v>12172.04728849091</v>
      </c>
      <c r="D36" s="1492">
        <v>6441.8990000000003</v>
      </c>
      <c r="E36" s="1231">
        <v>0</v>
      </c>
      <c r="F36" s="1231">
        <v>303.714</v>
      </c>
      <c r="G36" s="1231">
        <v>0</v>
      </c>
      <c r="H36" s="1231">
        <v>0</v>
      </c>
      <c r="I36" s="1658">
        <v>84.900999999999996</v>
      </c>
      <c r="J36" s="1492">
        <v>5341.5332884909094</v>
      </c>
      <c r="K36" s="921">
        <v>526</v>
      </c>
    </row>
    <row r="37" spans="1:11" ht="12.75" x14ac:dyDescent="0.2">
      <c r="A37" s="70" t="s">
        <v>84</v>
      </c>
      <c r="B37" s="1772">
        <v>1197.1986839705999</v>
      </c>
      <c r="C37" s="837">
        <f t="shared" si="0"/>
        <v>8651.479490011332</v>
      </c>
      <c r="D37" s="1492">
        <v>4404.5709999999999</v>
      </c>
      <c r="E37" s="1231">
        <v>0</v>
      </c>
      <c r="F37" s="1231">
        <v>216.4</v>
      </c>
      <c r="G37" s="1231">
        <v>0</v>
      </c>
      <c r="H37" s="1231">
        <v>0</v>
      </c>
      <c r="I37" s="1658">
        <v>29.681000000000001</v>
      </c>
      <c r="J37" s="1492">
        <v>4000.8274900113333</v>
      </c>
      <c r="K37" s="921">
        <v>382</v>
      </c>
    </row>
    <row r="38" spans="1:11" ht="12.75" x14ac:dyDescent="0.2">
      <c r="A38" s="70" t="s">
        <v>85</v>
      </c>
      <c r="B38" s="1772">
        <v>6339.9518336636993</v>
      </c>
      <c r="C38" s="837">
        <f t="shared" si="0"/>
        <v>65258.082089458156</v>
      </c>
      <c r="D38" s="1492">
        <v>32436.634999999998</v>
      </c>
      <c r="E38" s="1231">
        <v>0</v>
      </c>
      <c r="F38" s="1231">
        <v>2326.3910000000001</v>
      </c>
      <c r="G38" s="1231">
        <v>0</v>
      </c>
      <c r="H38" s="1231">
        <v>0</v>
      </c>
      <c r="I38" s="1658">
        <v>506.75200000000001</v>
      </c>
      <c r="J38" s="1492">
        <v>29988.304089458157</v>
      </c>
      <c r="K38" s="921">
        <v>2362</v>
      </c>
    </row>
    <row r="39" spans="1:11" ht="12.75" x14ac:dyDescent="0.2">
      <c r="A39" s="70" t="s">
        <v>157</v>
      </c>
      <c r="B39" s="1772">
        <v>1864.4531100296001</v>
      </c>
      <c r="C39" s="837">
        <f t="shared" si="0"/>
        <v>15446.283859745108</v>
      </c>
      <c r="D39" s="1492">
        <v>8040.0039999999999</v>
      </c>
      <c r="E39" s="1231">
        <v>0</v>
      </c>
      <c r="F39" s="1231">
        <v>478.6</v>
      </c>
      <c r="G39" s="1231">
        <v>0</v>
      </c>
      <c r="H39" s="1231">
        <v>0</v>
      </c>
      <c r="I39" s="1658">
        <v>86.498999999999995</v>
      </c>
      <c r="J39" s="1492">
        <v>6841.18085974511</v>
      </c>
      <c r="K39" s="921">
        <v>757</v>
      </c>
    </row>
    <row r="40" spans="1:11" ht="12.75" x14ac:dyDescent="0.2">
      <c r="A40" s="70" t="s">
        <v>158</v>
      </c>
      <c r="B40" s="1772">
        <v>593.89446750520005</v>
      </c>
      <c r="C40" s="837">
        <f t="shared" si="0"/>
        <v>3783.6055997547828</v>
      </c>
      <c r="D40" s="1492">
        <v>1684.3989999999999</v>
      </c>
      <c r="E40" s="1231">
        <v>0</v>
      </c>
      <c r="F40" s="1231">
        <v>32.429000000000002</v>
      </c>
      <c r="G40" s="1231">
        <v>0</v>
      </c>
      <c r="H40" s="1231">
        <v>0</v>
      </c>
      <c r="I40" s="1658">
        <v>41.444000000000003</v>
      </c>
      <c r="J40" s="1492">
        <v>2025.3335997547827</v>
      </c>
      <c r="K40" s="921">
        <v>186</v>
      </c>
    </row>
    <row r="41" spans="1:11" ht="12.75" x14ac:dyDescent="0.2">
      <c r="A41" s="70" t="s">
        <v>88</v>
      </c>
      <c r="B41" s="1772">
        <v>1326.9184021583999</v>
      </c>
      <c r="C41" s="837">
        <f t="shared" si="0"/>
        <v>11713.41654688065</v>
      </c>
      <c r="D41" s="1492">
        <v>7280.3829999999998</v>
      </c>
      <c r="E41" s="1231">
        <v>0</v>
      </c>
      <c r="F41" s="1231">
        <v>364.46600000000001</v>
      </c>
      <c r="G41" s="1231">
        <v>0</v>
      </c>
      <c r="H41" s="1231">
        <v>0</v>
      </c>
      <c r="I41" s="1658">
        <v>176.547</v>
      </c>
      <c r="J41" s="1492">
        <v>3892.0205468806507</v>
      </c>
      <c r="K41" s="921">
        <v>433</v>
      </c>
    </row>
    <row r="42" spans="1:11" ht="12.75" x14ac:dyDescent="0.2">
      <c r="A42" s="70" t="s">
        <v>89</v>
      </c>
      <c r="B42" s="1772">
        <v>709.52819497449991</v>
      </c>
      <c r="C42" s="837">
        <f t="shared" si="0"/>
        <v>3992.9818154150776</v>
      </c>
      <c r="D42" s="1492">
        <v>1762.93</v>
      </c>
      <c r="E42" s="1231">
        <v>0</v>
      </c>
      <c r="F42" s="1231">
        <v>111.06100000000001</v>
      </c>
      <c r="G42" s="1231">
        <v>0</v>
      </c>
      <c r="H42" s="1231">
        <v>0</v>
      </c>
      <c r="I42" s="1658">
        <v>13.872999999999999</v>
      </c>
      <c r="J42" s="1492">
        <v>2105.1178154150775</v>
      </c>
      <c r="K42" s="921">
        <v>165</v>
      </c>
    </row>
    <row r="43" spans="1:11" ht="12.75" x14ac:dyDescent="0.2">
      <c r="A43" s="70" t="s">
        <v>159</v>
      </c>
      <c r="B43" s="1772">
        <v>1219.7431760761999</v>
      </c>
      <c r="C43" s="837">
        <f t="shared" si="0"/>
        <v>5998.6887313368725</v>
      </c>
      <c r="D43" s="1492">
        <v>2869.5030000000002</v>
      </c>
      <c r="E43" s="1231">
        <v>0</v>
      </c>
      <c r="F43" s="1231">
        <v>201.477</v>
      </c>
      <c r="G43" s="1231">
        <v>0</v>
      </c>
      <c r="H43" s="1231">
        <v>0</v>
      </c>
      <c r="I43" s="1658">
        <v>10.452999999999999</v>
      </c>
      <c r="J43" s="1492">
        <v>2917.2557313368725</v>
      </c>
      <c r="K43" s="921">
        <v>272</v>
      </c>
    </row>
    <row r="44" spans="1:11" ht="12.75" x14ac:dyDescent="0.2">
      <c r="A44" s="70" t="s">
        <v>160</v>
      </c>
      <c r="B44" s="1772">
        <v>992.21812730139993</v>
      </c>
      <c r="C44" s="837">
        <f t="shared" si="0"/>
        <v>6680.1104478433563</v>
      </c>
      <c r="D44" s="1492">
        <v>4002.8359999999998</v>
      </c>
      <c r="E44" s="1231">
        <v>0</v>
      </c>
      <c r="F44" s="1231">
        <v>153.03299999999999</v>
      </c>
      <c r="G44" s="1231">
        <v>0</v>
      </c>
      <c r="H44" s="1231">
        <v>0</v>
      </c>
      <c r="I44" s="1658">
        <v>101.724</v>
      </c>
      <c r="J44" s="1492">
        <v>2422.5174478433564</v>
      </c>
      <c r="K44" s="921">
        <v>359</v>
      </c>
    </row>
    <row r="45" spans="1:11" ht="12.75" x14ac:dyDescent="0.2">
      <c r="A45" s="70" t="s">
        <v>161</v>
      </c>
      <c r="B45" s="1772">
        <v>2097.9862862003001</v>
      </c>
      <c r="C45" s="837">
        <f t="shared" si="0"/>
        <v>16674.122870617859</v>
      </c>
      <c r="D45" s="1492">
        <v>9422.9159999999993</v>
      </c>
      <c r="E45" s="1231">
        <v>0</v>
      </c>
      <c r="F45" s="1231">
        <v>391.13600000000002</v>
      </c>
      <c r="G45" s="1231">
        <v>0</v>
      </c>
      <c r="H45" s="1231">
        <v>0</v>
      </c>
      <c r="I45" s="1658">
        <v>56.34</v>
      </c>
      <c r="J45" s="1492">
        <v>6803.7308706178592</v>
      </c>
      <c r="K45" s="921">
        <v>822</v>
      </c>
    </row>
    <row r="46" spans="1:11" ht="12.75" x14ac:dyDescent="0.2">
      <c r="A46" s="70" t="s">
        <v>162</v>
      </c>
      <c r="B46" s="1772">
        <v>8030.4571886555996</v>
      </c>
      <c r="C46" s="837">
        <f t="shared" si="0"/>
        <v>85330.659129949112</v>
      </c>
      <c r="D46" s="1492">
        <v>48564.779000000002</v>
      </c>
      <c r="E46" s="1231">
        <v>0</v>
      </c>
      <c r="F46" s="1231">
        <v>7653.5469999999996</v>
      </c>
      <c r="G46" s="1231">
        <v>0</v>
      </c>
      <c r="H46" s="1231">
        <v>0</v>
      </c>
      <c r="I46" s="1658">
        <v>509.78800000000001</v>
      </c>
      <c r="J46" s="1492">
        <v>28602.545129949103</v>
      </c>
      <c r="K46" s="921">
        <v>2553</v>
      </c>
    </row>
    <row r="47" spans="1:11" ht="12.75" x14ac:dyDescent="0.2">
      <c r="A47" s="70" t="s">
        <v>93</v>
      </c>
      <c r="B47" s="1772">
        <v>1078.1861175137001</v>
      </c>
      <c r="C47" s="837">
        <f t="shared" si="0"/>
        <v>11962.041059676585</v>
      </c>
      <c r="D47" s="1492">
        <v>4740.6369999999997</v>
      </c>
      <c r="E47" s="1231">
        <v>0</v>
      </c>
      <c r="F47" s="1231">
        <v>197.16499999999999</v>
      </c>
      <c r="G47" s="1231">
        <v>0</v>
      </c>
      <c r="H47" s="1231">
        <v>0</v>
      </c>
      <c r="I47" s="1658">
        <v>60.381999999999998</v>
      </c>
      <c r="J47" s="1492">
        <v>6963.8570596765858</v>
      </c>
      <c r="K47" s="921">
        <v>579</v>
      </c>
    </row>
    <row r="48" spans="1:11" ht="12.75" x14ac:dyDescent="0.2">
      <c r="A48" s="70" t="s">
        <v>95</v>
      </c>
      <c r="B48" s="1772">
        <v>2506.8322591330002</v>
      </c>
      <c r="C48" s="837">
        <f t="shared" si="0"/>
        <v>15882.322789859867</v>
      </c>
      <c r="D48" s="1492">
        <v>8505.1859999999997</v>
      </c>
      <c r="E48" s="1231">
        <v>0</v>
      </c>
      <c r="F48" s="1231">
        <v>337.71100000000001</v>
      </c>
      <c r="G48" s="1231">
        <v>0</v>
      </c>
      <c r="H48" s="1231">
        <v>0</v>
      </c>
      <c r="I48" s="1658">
        <v>46.368000000000002</v>
      </c>
      <c r="J48" s="1492">
        <v>6993.0577898598676</v>
      </c>
      <c r="K48" s="921">
        <v>855</v>
      </c>
    </row>
    <row r="49" spans="1:11" ht="12.75" x14ac:dyDescent="0.2">
      <c r="A49" s="70" t="s">
        <v>163</v>
      </c>
      <c r="B49" s="1772">
        <v>3554.815278004</v>
      </c>
      <c r="C49" s="837">
        <f t="shared" si="0"/>
        <v>21879.034208999779</v>
      </c>
      <c r="D49" s="1492">
        <v>11730.79</v>
      </c>
      <c r="E49" s="1231">
        <v>0</v>
      </c>
      <c r="F49" s="1231">
        <v>748.71500000000003</v>
      </c>
      <c r="G49" s="1231">
        <v>0</v>
      </c>
      <c r="H49" s="1231">
        <v>0</v>
      </c>
      <c r="I49" s="1658">
        <v>47.262</v>
      </c>
      <c r="J49" s="1492">
        <v>9352.2672089997777</v>
      </c>
      <c r="K49" s="921">
        <v>979</v>
      </c>
    </row>
    <row r="50" spans="1:11" ht="12.75" x14ac:dyDescent="0.2">
      <c r="A50" s="70" t="s">
        <v>2062</v>
      </c>
      <c r="B50" s="1772">
        <v>3216.6830600283997</v>
      </c>
      <c r="C50" s="837">
        <f t="shared" si="0"/>
        <v>24100.087909235652</v>
      </c>
      <c r="D50" s="1492">
        <v>13197.53</v>
      </c>
      <c r="E50" s="1231">
        <v>0</v>
      </c>
      <c r="F50" s="1231">
        <v>567.02300000000002</v>
      </c>
      <c r="G50" s="1231">
        <v>0</v>
      </c>
      <c r="H50" s="1231">
        <v>0</v>
      </c>
      <c r="I50" s="1658">
        <v>44.936999999999998</v>
      </c>
      <c r="J50" s="1492">
        <v>10290.597909235652</v>
      </c>
      <c r="K50" s="921">
        <v>914</v>
      </c>
    </row>
    <row r="51" spans="1:11" ht="12.75" x14ac:dyDescent="0.2">
      <c r="A51" s="70" t="s">
        <v>98</v>
      </c>
      <c r="B51" s="1772">
        <v>684.40452564300006</v>
      </c>
      <c r="C51" s="837">
        <f t="shared" si="0"/>
        <v>5862.3818809228069</v>
      </c>
      <c r="D51" s="1492">
        <v>2616.4949999999999</v>
      </c>
      <c r="E51" s="1231">
        <v>0</v>
      </c>
      <c r="F51" s="1231">
        <v>70.572000000000003</v>
      </c>
      <c r="G51" s="1231">
        <v>0</v>
      </c>
      <c r="H51" s="1231">
        <v>0</v>
      </c>
      <c r="I51" s="1658">
        <v>47.347000000000001</v>
      </c>
      <c r="J51" s="1492">
        <v>3127.9678809228067</v>
      </c>
      <c r="K51" s="921">
        <v>241</v>
      </c>
    </row>
    <row r="52" spans="1:11" ht="12.75" x14ac:dyDescent="0.2">
      <c r="A52" s="70" t="s">
        <v>99</v>
      </c>
      <c r="B52" s="1772">
        <v>864.98689949089987</v>
      </c>
      <c r="C52" s="837">
        <f t="shared" si="0"/>
        <v>8377.9475096079477</v>
      </c>
      <c r="D52" s="1492">
        <v>3967.875</v>
      </c>
      <c r="E52" s="1231">
        <v>0</v>
      </c>
      <c r="F52" s="1231">
        <v>145.77199999999999</v>
      </c>
      <c r="G52" s="1231">
        <v>0</v>
      </c>
      <c r="H52" s="1231">
        <v>0</v>
      </c>
      <c r="I52" s="1658">
        <v>99.703999999999994</v>
      </c>
      <c r="J52" s="1492">
        <v>4164.5965096079481</v>
      </c>
      <c r="K52" s="921">
        <v>399</v>
      </c>
    </row>
    <row r="53" spans="1:11" ht="12.75" x14ac:dyDescent="0.2">
      <c r="A53" s="70" t="s">
        <v>2041</v>
      </c>
      <c r="B53" s="1772">
        <v>795.53225708820003</v>
      </c>
      <c r="C53" s="837">
        <f t="shared" si="0"/>
        <v>5888.3998072899176</v>
      </c>
      <c r="D53" s="1492">
        <v>2919.2890000000002</v>
      </c>
      <c r="E53" s="1231">
        <v>0</v>
      </c>
      <c r="F53" s="1231">
        <v>191.82</v>
      </c>
      <c r="G53" s="1231">
        <v>0</v>
      </c>
      <c r="H53" s="1231">
        <v>0</v>
      </c>
      <c r="I53" s="1658">
        <v>29.564</v>
      </c>
      <c r="J53" s="1492">
        <v>2747.7268072899178</v>
      </c>
      <c r="K53" s="921">
        <v>229</v>
      </c>
    </row>
    <row r="54" spans="1:11" ht="12.75" x14ac:dyDescent="0.2">
      <c r="A54" s="70" t="s">
        <v>164</v>
      </c>
      <c r="B54" s="1772">
        <v>802.96852762219999</v>
      </c>
      <c r="C54" s="837">
        <f t="shared" si="0"/>
        <v>6177.1905157464034</v>
      </c>
      <c r="D54" s="1492">
        <v>3048.0279999999998</v>
      </c>
      <c r="E54" s="1231">
        <v>0</v>
      </c>
      <c r="F54" s="1231">
        <v>56.551000000000002</v>
      </c>
      <c r="G54" s="1231">
        <v>0</v>
      </c>
      <c r="H54" s="1231">
        <v>0</v>
      </c>
      <c r="I54" s="1658">
        <v>25.463000000000001</v>
      </c>
      <c r="J54" s="1492">
        <v>3047.1485157464035</v>
      </c>
      <c r="K54" s="921">
        <v>310</v>
      </c>
    </row>
    <row r="55" spans="1:11" ht="12.75" x14ac:dyDescent="0.2">
      <c r="A55" s="70" t="s">
        <v>165</v>
      </c>
      <c r="B55" s="1772">
        <v>2353.7656184171001</v>
      </c>
      <c r="C55" s="837">
        <f t="shared" si="0"/>
        <v>18406.904872540268</v>
      </c>
      <c r="D55" s="1492">
        <v>8891.7980000000007</v>
      </c>
      <c r="E55" s="1231">
        <v>0</v>
      </c>
      <c r="F55" s="1231">
        <v>438.86399999999998</v>
      </c>
      <c r="G55" s="1231">
        <v>0</v>
      </c>
      <c r="H55" s="1231">
        <v>0</v>
      </c>
      <c r="I55" s="1658">
        <v>39.911999999999999</v>
      </c>
      <c r="J55" s="1492">
        <v>9036.3308725402658</v>
      </c>
      <c r="K55" s="921">
        <v>774</v>
      </c>
    </row>
    <row r="56" spans="1:11" ht="12.75" x14ac:dyDescent="0.2">
      <c r="A56" s="70" t="s">
        <v>101</v>
      </c>
      <c r="B56" s="1772">
        <v>947.08615303299996</v>
      </c>
      <c r="C56" s="837">
        <f t="shared" si="0"/>
        <v>8952.5310877735283</v>
      </c>
      <c r="D56" s="1492">
        <v>4341.1670000000004</v>
      </c>
      <c r="E56" s="1231">
        <v>0</v>
      </c>
      <c r="F56" s="1231">
        <v>209.81</v>
      </c>
      <c r="G56" s="1231">
        <v>0</v>
      </c>
      <c r="H56" s="1231">
        <v>0</v>
      </c>
      <c r="I56" s="1658">
        <v>79.474999999999994</v>
      </c>
      <c r="J56" s="1492">
        <v>4322.0790877735262</v>
      </c>
      <c r="K56" s="921">
        <v>368</v>
      </c>
    </row>
    <row r="57" spans="1:11" ht="12.75" x14ac:dyDescent="0.2">
      <c r="A57" s="70" t="s">
        <v>166</v>
      </c>
      <c r="B57" s="1772">
        <v>1326.4881282418999</v>
      </c>
      <c r="C57" s="837">
        <f t="shared" si="0"/>
        <v>11913.107418886049</v>
      </c>
      <c r="D57" s="1492">
        <v>5602.6670000000004</v>
      </c>
      <c r="E57" s="1231">
        <v>0</v>
      </c>
      <c r="F57" s="1231">
        <v>310.18900000000002</v>
      </c>
      <c r="G57" s="1231">
        <v>0</v>
      </c>
      <c r="H57" s="1231">
        <v>0</v>
      </c>
      <c r="I57" s="1658">
        <v>33.131999999999998</v>
      </c>
      <c r="J57" s="1492">
        <v>5967.1194188860491</v>
      </c>
      <c r="K57" s="921">
        <v>488</v>
      </c>
    </row>
    <row r="58" spans="1:11" ht="12.75" x14ac:dyDescent="0.2">
      <c r="A58" s="70" t="s">
        <v>103</v>
      </c>
      <c r="B58" s="1772">
        <v>913.54285489040001</v>
      </c>
      <c r="C58" s="837">
        <f t="shared" si="0"/>
        <v>6795.3978588645159</v>
      </c>
      <c r="D58" s="1492">
        <v>2769.944</v>
      </c>
      <c r="E58" s="1231">
        <v>0</v>
      </c>
      <c r="F58" s="1231">
        <v>125.93899999999999</v>
      </c>
      <c r="G58" s="1231">
        <v>0</v>
      </c>
      <c r="H58" s="1231">
        <v>0</v>
      </c>
      <c r="I58" s="1658">
        <v>39.991999999999997</v>
      </c>
      <c r="J58" s="1492">
        <v>3859.5228588645159</v>
      </c>
      <c r="K58" s="921">
        <v>332</v>
      </c>
    </row>
    <row r="59" spans="1:11" ht="12.75" x14ac:dyDescent="0.2">
      <c r="A59" s="70" t="s">
        <v>167</v>
      </c>
      <c r="B59" s="1772">
        <v>1852.3527050687001</v>
      </c>
      <c r="C59" s="837">
        <f t="shared" si="0"/>
        <v>11932.585343552586</v>
      </c>
      <c r="D59" s="1492">
        <v>6128.1639999999998</v>
      </c>
      <c r="E59" s="1231">
        <v>0</v>
      </c>
      <c r="F59" s="1231">
        <v>512.61800000000005</v>
      </c>
      <c r="G59" s="1231">
        <v>0</v>
      </c>
      <c r="H59" s="1231">
        <v>0</v>
      </c>
      <c r="I59" s="1658">
        <v>46.271999999999998</v>
      </c>
      <c r="J59" s="1492">
        <v>5245.5313435525859</v>
      </c>
      <c r="K59" s="921">
        <v>592</v>
      </c>
    </row>
    <row r="60" spans="1:11" ht="12.75" x14ac:dyDescent="0.2">
      <c r="A60" s="70" t="s">
        <v>168</v>
      </c>
      <c r="B60" s="1772">
        <v>1907.6522805689999</v>
      </c>
      <c r="C60" s="837">
        <f t="shared" si="0"/>
        <v>20209.007008588065</v>
      </c>
      <c r="D60" s="1492">
        <v>10662.915000000001</v>
      </c>
      <c r="E60" s="1231">
        <v>0</v>
      </c>
      <c r="F60" s="1231">
        <v>339.35700000000003</v>
      </c>
      <c r="G60" s="1231">
        <v>0</v>
      </c>
      <c r="H60" s="1231">
        <v>0</v>
      </c>
      <c r="I60" s="1658">
        <v>78.159000000000006</v>
      </c>
      <c r="J60" s="1492">
        <v>9128.5760085880629</v>
      </c>
      <c r="K60" s="921">
        <v>1024</v>
      </c>
    </row>
    <row r="61" spans="1:11" ht="12.75" x14ac:dyDescent="0.2">
      <c r="A61" s="70" t="s">
        <v>169</v>
      </c>
      <c r="B61" s="1772">
        <v>5215.2919119642002</v>
      </c>
      <c r="C61" s="837">
        <f t="shared" si="0"/>
        <v>36578.328247937046</v>
      </c>
      <c r="D61" s="1492">
        <v>17861.785</v>
      </c>
      <c r="E61" s="1231">
        <v>0</v>
      </c>
      <c r="F61" s="1231">
        <v>2395.9580000000001</v>
      </c>
      <c r="G61" s="1231">
        <v>0</v>
      </c>
      <c r="H61" s="1231">
        <v>0</v>
      </c>
      <c r="I61" s="1658">
        <v>493.37599999999998</v>
      </c>
      <c r="J61" s="1492">
        <v>15827.209247937048</v>
      </c>
      <c r="K61" s="921">
        <v>1559</v>
      </c>
    </row>
    <row r="62" spans="1:11" ht="12.75" x14ac:dyDescent="0.2">
      <c r="A62" s="70" t="s">
        <v>170</v>
      </c>
      <c r="B62" s="1772">
        <v>845.40414856479993</v>
      </c>
      <c r="C62" s="837">
        <f t="shared" si="0"/>
        <v>7316.3260668537005</v>
      </c>
      <c r="D62" s="1492">
        <v>2992.83</v>
      </c>
      <c r="E62" s="1231">
        <v>0</v>
      </c>
      <c r="F62" s="1231">
        <v>72.739000000000004</v>
      </c>
      <c r="G62" s="1231">
        <v>0</v>
      </c>
      <c r="H62" s="1231">
        <v>0</v>
      </c>
      <c r="I62" s="1658">
        <v>19.196999999999999</v>
      </c>
      <c r="J62" s="1492">
        <v>4231.5600668536999</v>
      </c>
      <c r="K62" s="921">
        <v>257</v>
      </c>
    </row>
    <row r="63" spans="1:11" ht="12.75" x14ac:dyDescent="0.2">
      <c r="A63" s="70" t="s">
        <v>171</v>
      </c>
      <c r="B63" s="1772">
        <v>31674.521926702997</v>
      </c>
      <c r="C63" s="837">
        <f t="shared" si="0"/>
        <v>445242.70591144986</v>
      </c>
      <c r="D63" s="1492">
        <v>173802.533</v>
      </c>
      <c r="E63" s="1231">
        <v>8547.0211500000005</v>
      </c>
      <c r="F63" s="1231">
        <v>21304.057000000001</v>
      </c>
      <c r="G63" s="1231">
        <v>0</v>
      </c>
      <c r="H63" s="1231">
        <v>26476.382400000002</v>
      </c>
      <c r="I63" s="1658">
        <v>2853.192</v>
      </c>
      <c r="J63" s="1492">
        <v>212259.52036144983</v>
      </c>
      <c r="K63" s="921">
        <v>12738</v>
      </c>
    </row>
    <row r="64" spans="1:11" ht="12.75" x14ac:dyDescent="0.2">
      <c r="A64" s="70" t="s">
        <v>104</v>
      </c>
      <c r="B64" s="1772">
        <v>1509.3890514691998</v>
      </c>
      <c r="C64" s="837">
        <f t="shared" si="0"/>
        <v>15783.28825306121</v>
      </c>
      <c r="D64" s="1492">
        <v>8507.2710000000006</v>
      </c>
      <c r="E64" s="1231">
        <v>0</v>
      </c>
      <c r="F64" s="1231">
        <v>372.02300000000002</v>
      </c>
      <c r="G64" s="1231">
        <v>0</v>
      </c>
      <c r="H64" s="1231">
        <v>0</v>
      </c>
      <c r="I64" s="1658">
        <v>58.957000000000001</v>
      </c>
      <c r="J64" s="1492">
        <v>6845.0372530612094</v>
      </c>
      <c r="K64" s="921">
        <v>685</v>
      </c>
    </row>
    <row r="65" spans="1:11" ht="12.75" x14ac:dyDescent="0.2">
      <c r="A65" s="70" t="s">
        <v>172</v>
      </c>
      <c r="B65" s="1772">
        <v>1786.3602809454999</v>
      </c>
      <c r="C65" s="837">
        <f t="shared" si="0"/>
        <v>13745.286233795412</v>
      </c>
      <c r="D65" s="1492">
        <v>7669.6840000000002</v>
      </c>
      <c r="E65" s="1231">
        <v>0</v>
      </c>
      <c r="F65" s="1231">
        <v>361.14800000000002</v>
      </c>
      <c r="G65" s="1231">
        <v>0</v>
      </c>
      <c r="H65" s="1231">
        <v>0</v>
      </c>
      <c r="I65" s="1658">
        <v>122.17100000000001</v>
      </c>
      <c r="J65" s="1492">
        <v>5592.2832337954114</v>
      </c>
      <c r="K65" s="921">
        <v>505</v>
      </c>
    </row>
    <row r="66" spans="1:11" ht="12.75" x14ac:dyDescent="0.2">
      <c r="A66" s="70" t="s">
        <v>173</v>
      </c>
      <c r="B66" s="1772">
        <v>10498.441556104201</v>
      </c>
      <c r="C66" s="837">
        <f t="shared" si="0"/>
        <v>76234.612135136224</v>
      </c>
      <c r="D66" s="1492">
        <v>35834.843999999997</v>
      </c>
      <c r="E66" s="1231">
        <v>0</v>
      </c>
      <c r="F66" s="1231">
        <v>4935.4780000000001</v>
      </c>
      <c r="G66" s="1231">
        <v>0</v>
      </c>
      <c r="H66" s="1231">
        <v>0</v>
      </c>
      <c r="I66" s="1658">
        <v>449.584</v>
      </c>
      <c r="J66" s="1492">
        <v>35014.706135136221</v>
      </c>
      <c r="K66" s="921">
        <v>3178</v>
      </c>
    </row>
    <row r="67" spans="1:11" ht="12.75" x14ac:dyDescent="0.2">
      <c r="A67" s="70" t="s">
        <v>174</v>
      </c>
      <c r="B67" s="1772">
        <v>941.99705040340007</v>
      </c>
      <c r="C67" s="837">
        <f t="shared" si="0"/>
        <v>7960.4756791513055</v>
      </c>
      <c r="D67" s="1492">
        <v>4307.96</v>
      </c>
      <c r="E67" s="1231">
        <v>0</v>
      </c>
      <c r="F67" s="1231">
        <v>196.739</v>
      </c>
      <c r="G67" s="1231">
        <v>0</v>
      </c>
      <c r="H67" s="1231">
        <v>0</v>
      </c>
      <c r="I67" s="1658">
        <v>20.684999999999999</v>
      </c>
      <c r="J67" s="1492">
        <v>3435.0916791513055</v>
      </c>
      <c r="K67" s="921">
        <v>368</v>
      </c>
    </row>
    <row r="68" spans="1:11" ht="12.75" x14ac:dyDescent="0.2">
      <c r="A68" s="70" t="s">
        <v>175</v>
      </c>
      <c r="B68" s="1772">
        <v>780.22809191719989</v>
      </c>
      <c r="C68" s="837">
        <f t="shared" si="0"/>
        <v>8772.5950002185637</v>
      </c>
      <c r="D68" s="1492">
        <v>4642.7470000000003</v>
      </c>
      <c r="E68" s="1231">
        <v>0</v>
      </c>
      <c r="F68" s="1231">
        <v>125.502</v>
      </c>
      <c r="G68" s="1231">
        <v>0</v>
      </c>
      <c r="H68" s="1231">
        <v>0</v>
      </c>
      <c r="I68" s="1658">
        <v>5.806</v>
      </c>
      <c r="J68" s="1492">
        <v>3998.5400002185634</v>
      </c>
      <c r="K68" s="921">
        <v>353</v>
      </c>
    </row>
    <row r="69" spans="1:11" ht="12.75" x14ac:dyDescent="0.2">
      <c r="A69" s="70" t="s">
        <v>176</v>
      </c>
      <c r="B69" s="1772">
        <v>10354.400347533699</v>
      </c>
      <c r="C69" s="837">
        <f t="shared" ref="C69:C78" si="1">SUM(D69:J69)</f>
        <v>77375.232890755215</v>
      </c>
      <c r="D69" s="1492">
        <v>41368.627</v>
      </c>
      <c r="E69" s="1231">
        <v>107.79988</v>
      </c>
      <c r="F69" s="1231">
        <v>3747.45</v>
      </c>
      <c r="G69" s="1231">
        <v>0</v>
      </c>
      <c r="H69" s="1231">
        <v>869.03701999999998</v>
      </c>
      <c r="I69" s="1231">
        <v>662.26300000000003</v>
      </c>
      <c r="J69" s="1500">
        <v>30620.055990755212</v>
      </c>
      <c r="K69" s="921">
        <v>4092</v>
      </c>
    </row>
    <row r="70" spans="1:11" ht="12.75" x14ac:dyDescent="0.2">
      <c r="A70" s="70" t="s">
        <v>177</v>
      </c>
      <c r="B70" s="1772">
        <v>1086.8823681291999</v>
      </c>
      <c r="C70" s="837">
        <f t="shared" si="1"/>
        <v>7186.7516871428543</v>
      </c>
      <c r="D70" s="1492">
        <v>3591.5590000000002</v>
      </c>
      <c r="E70" s="1231">
        <v>0</v>
      </c>
      <c r="F70" s="1231">
        <v>209.01</v>
      </c>
      <c r="G70" s="1231">
        <v>0</v>
      </c>
      <c r="H70" s="1231">
        <v>0</v>
      </c>
      <c r="I70" s="1231">
        <v>30.228999999999999</v>
      </c>
      <c r="J70" s="1500">
        <v>3355.9536871428545</v>
      </c>
      <c r="K70" s="921">
        <v>300</v>
      </c>
    </row>
    <row r="71" spans="1:11" ht="12.75" x14ac:dyDescent="0.2">
      <c r="A71" s="70" t="s">
        <v>178</v>
      </c>
      <c r="B71" s="1772">
        <v>2011.8506837335999</v>
      </c>
      <c r="C71" s="837">
        <f t="shared" si="1"/>
        <v>18124.29889613271</v>
      </c>
      <c r="D71" s="1492">
        <v>10760.915999999999</v>
      </c>
      <c r="E71" s="1231">
        <v>0</v>
      </c>
      <c r="F71" s="1231">
        <v>404.15300000000002</v>
      </c>
      <c r="G71" s="1231">
        <v>0</v>
      </c>
      <c r="H71" s="1231">
        <v>0</v>
      </c>
      <c r="I71" s="1231">
        <v>123.467</v>
      </c>
      <c r="J71" s="1500">
        <v>6835.7628961327091</v>
      </c>
      <c r="K71" s="921">
        <v>751</v>
      </c>
    </row>
    <row r="72" spans="1:11" ht="12.75" x14ac:dyDescent="0.2">
      <c r="A72" s="70" t="s">
        <v>179</v>
      </c>
      <c r="B72" s="1772">
        <v>1117.5658889818001</v>
      </c>
      <c r="C72" s="837">
        <f t="shared" si="1"/>
        <v>12125.68302905969</v>
      </c>
      <c r="D72" s="1492">
        <v>6555.0389999999998</v>
      </c>
      <c r="E72" s="1231">
        <v>0</v>
      </c>
      <c r="F72" s="1231">
        <v>171.17500000000001</v>
      </c>
      <c r="G72" s="1231">
        <v>0</v>
      </c>
      <c r="H72" s="1231">
        <v>0</v>
      </c>
      <c r="I72" s="1231">
        <v>47.043999999999997</v>
      </c>
      <c r="J72" s="1500">
        <v>5352.4250290596901</v>
      </c>
      <c r="K72" s="921">
        <v>513</v>
      </c>
    </row>
    <row r="73" spans="1:11" ht="12.75" x14ac:dyDescent="0.2">
      <c r="A73" s="70" t="s">
        <v>180</v>
      </c>
      <c r="B73" s="1772">
        <v>3323.0398029756002</v>
      </c>
      <c r="C73" s="837">
        <f t="shared" si="1"/>
        <v>21037.984739883901</v>
      </c>
      <c r="D73" s="1492">
        <v>9899.0249999999996</v>
      </c>
      <c r="E73" s="1231">
        <v>0</v>
      </c>
      <c r="F73" s="1231">
        <v>709.404</v>
      </c>
      <c r="G73" s="1231">
        <v>0</v>
      </c>
      <c r="H73" s="1231">
        <v>0</v>
      </c>
      <c r="I73" s="1231">
        <v>195.00800000000001</v>
      </c>
      <c r="J73" s="1500">
        <v>10234.547739883901</v>
      </c>
      <c r="K73" s="921">
        <v>1023</v>
      </c>
    </row>
    <row r="74" spans="1:11" ht="12.75" x14ac:dyDescent="0.2">
      <c r="A74" s="70" t="s">
        <v>181</v>
      </c>
      <c r="B74" s="1772">
        <v>1957.7842282838999</v>
      </c>
      <c r="C74" s="837">
        <f t="shared" si="1"/>
        <v>17098.181716586871</v>
      </c>
      <c r="D74" s="1492">
        <v>8148.3190000000004</v>
      </c>
      <c r="E74" s="1231">
        <v>0</v>
      </c>
      <c r="F74" s="1231">
        <v>211.39400000000001</v>
      </c>
      <c r="G74" s="1231">
        <v>0</v>
      </c>
      <c r="H74" s="1231">
        <v>0</v>
      </c>
      <c r="I74" s="1231">
        <v>84.001999999999995</v>
      </c>
      <c r="J74" s="1500">
        <v>8654.4667165868723</v>
      </c>
      <c r="K74" s="921">
        <v>735</v>
      </c>
    </row>
    <row r="75" spans="1:11" ht="12.75" x14ac:dyDescent="0.2">
      <c r="A75" s="70" t="s">
        <v>2074</v>
      </c>
      <c r="B75" s="1772">
        <v>13393.375476792999</v>
      </c>
      <c r="C75" s="837">
        <f t="shared" si="1"/>
        <v>145793.67360631027</v>
      </c>
      <c r="D75" s="1492">
        <v>53096.033000000003</v>
      </c>
      <c r="E75" s="1231">
        <v>8370.7893199999999</v>
      </c>
      <c r="F75" s="1231">
        <v>6630.8490000000002</v>
      </c>
      <c r="G75" s="1231">
        <v>0</v>
      </c>
      <c r="H75" s="1231">
        <v>2740.7968499999997</v>
      </c>
      <c r="I75" s="1231">
        <v>900.654</v>
      </c>
      <c r="J75" s="1500">
        <v>74054.551436310285</v>
      </c>
      <c r="K75" s="921">
        <v>5663</v>
      </c>
    </row>
    <row r="76" spans="1:11" ht="12.75" x14ac:dyDescent="0.2">
      <c r="A76" s="70" t="s">
        <v>182</v>
      </c>
      <c r="B76" s="1772">
        <v>6663.0259230659003</v>
      </c>
      <c r="C76" s="837">
        <f t="shared" si="1"/>
        <v>60199.299117532573</v>
      </c>
      <c r="D76" s="1492">
        <v>31027.917000000001</v>
      </c>
      <c r="E76" s="1231">
        <v>0</v>
      </c>
      <c r="F76" s="1231">
        <v>2391.3609999999999</v>
      </c>
      <c r="G76" s="1231">
        <v>0</v>
      </c>
      <c r="H76" s="1231">
        <v>0</v>
      </c>
      <c r="I76" s="1231">
        <v>439.05</v>
      </c>
      <c r="J76" s="1500">
        <v>26340.971117532568</v>
      </c>
      <c r="K76" s="921">
        <v>2072</v>
      </c>
    </row>
    <row r="77" spans="1:11" ht="12.75" x14ac:dyDescent="0.2">
      <c r="A77" s="70" t="s">
        <v>183</v>
      </c>
      <c r="B77" s="1772">
        <v>608.62807872379994</v>
      </c>
      <c r="C77" s="837">
        <f t="shared" si="1"/>
        <v>4502.154225133494</v>
      </c>
      <c r="D77" s="1492">
        <v>2414.5479999999998</v>
      </c>
      <c r="E77" s="1231">
        <v>0</v>
      </c>
      <c r="F77" s="1231">
        <v>85.361999999999995</v>
      </c>
      <c r="G77" s="1231">
        <v>0</v>
      </c>
      <c r="H77" s="1231">
        <v>0</v>
      </c>
      <c r="I77" s="1231">
        <v>27.620999999999999</v>
      </c>
      <c r="J77" s="1500">
        <v>1974.6232251334941</v>
      </c>
      <c r="K77" s="921">
        <v>163</v>
      </c>
    </row>
    <row r="78" spans="1:11" ht="12.75" x14ac:dyDescent="0.2">
      <c r="A78" s="70" t="s">
        <v>184</v>
      </c>
      <c r="B78" s="1772">
        <v>1474.69900067</v>
      </c>
      <c r="C78" s="837">
        <f t="shared" si="1"/>
        <v>14483.273584885534</v>
      </c>
      <c r="D78" s="1492">
        <v>7197.9740000000002</v>
      </c>
      <c r="E78" s="1231">
        <v>0</v>
      </c>
      <c r="F78" s="1231">
        <v>319.97199999999998</v>
      </c>
      <c r="G78" s="1231">
        <v>0</v>
      </c>
      <c r="H78" s="1231">
        <v>0</v>
      </c>
      <c r="I78" s="1231">
        <v>116.137</v>
      </c>
      <c r="J78" s="1500">
        <v>6849.1905848855349</v>
      </c>
      <c r="K78" s="921">
        <v>547</v>
      </c>
    </row>
    <row r="79" spans="1:11" x14ac:dyDescent="0.2">
      <c r="A79" s="70"/>
      <c r="B79" s="71"/>
      <c r="C79" s="71"/>
      <c r="D79" s="69"/>
      <c r="E79" s="69"/>
      <c r="F79" s="69"/>
      <c r="G79" s="69"/>
      <c r="H79" s="69"/>
      <c r="I79" s="69"/>
      <c r="J79" s="585"/>
      <c r="K79" s="690"/>
    </row>
    <row r="80" spans="1:11" x14ac:dyDescent="0.2">
      <c r="A80" s="72" t="s">
        <v>185</v>
      </c>
      <c r="B80" s="73">
        <f>SUM(B4:B78)</f>
        <v>247887.62111676985</v>
      </c>
      <c r="C80" s="1232">
        <f t="shared" ref="C80:K80" si="2">SUM(C4:C78)</f>
        <v>2174053.018392337</v>
      </c>
      <c r="D80" s="1232">
        <f t="shared" si="2"/>
        <v>1037492.3490000002</v>
      </c>
      <c r="E80" s="1232">
        <f t="shared" si="2"/>
        <v>17025.610350000003</v>
      </c>
      <c r="F80" s="1232">
        <f t="shared" si="2"/>
        <v>88985.633999999991</v>
      </c>
      <c r="G80" s="1232">
        <f t="shared" si="2"/>
        <v>0</v>
      </c>
      <c r="H80" s="1232">
        <f t="shared" si="2"/>
        <v>30086.216270000001</v>
      </c>
      <c r="I80" s="1667">
        <f t="shared" si="2"/>
        <v>14966.265000000001</v>
      </c>
      <c r="J80" s="1669">
        <f t="shared" si="2"/>
        <v>985496.94377233624</v>
      </c>
      <c r="K80" s="1668">
        <f t="shared" si="2"/>
        <v>86908</v>
      </c>
    </row>
    <row r="81" spans="1:14" ht="12.75" thickBot="1" x14ac:dyDescent="0.25">
      <c r="A81" s="74"/>
      <c r="B81" s="75"/>
      <c r="C81" s="76"/>
      <c r="D81" s="77"/>
      <c r="E81" s="77"/>
      <c r="F81" s="77"/>
      <c r="G81" s="77"/>
      <c r="H81" s="77"/>
      <c r="I81" s="77"/>
      <c r="J81" s="586"/>
      <c r="K81" s="691"/>
    </row>
    <row r="82" spans="1:14" ht="12.75" x14ac:dyDescent="0.2">
      <c r="A82" s="58" t="s">
        <v>285</v>
      </c>
      <c r="B82" s="1775">
        <v>62287.681020531571</v>
      </c>
      <c r="C82" s="837">
        <f>SUM(D82:J82)</f>
        <v>507700.73296622641</v>
      </c>
      <c r="D82" s="1492">
        <v>269155.09141315677</v>
      </c>
      <c r="E82" s="1492">
        <v>0</v>
      </c>
      <c r="F82" s="1035">
        <v>19946.972936813418</v>
      </c>
      <c r="G82" s="1035">
        <v>0</v>
      </c>
      <c r="H82" s="1035">
        <v>0</v>
      </c>
      <c r="I82" s="1035">
        <v>3293.7130707426968</v>
      </c>
      <c r="J82" s="1500">
        <v>215304.95554551354</v>
      </c>
      <c r="K82" s="849">
        <v>20619</v>
      </c>
    </row>
    <row r="83" spans="1:14" ht="12.75" x14ac:dyDescent="0.2">
      <c r="A83" s="70" t="s">
        <v>286</v>
      </c>
      <c r="B83" s="1775">
        <v>63785.325856847499</v>
      </c>
      <c r="C83" s="837">
        <f t="shared" ref="C83:C85" si="3">SUM(D83:J83)</f>
        <v>704542.81071059546</v>
      </c>
      <c r="D83" s="1492">
        <v>299454.39485679299</v>
      </c>
      <c r="E83" s="1492">
        <v>8489.6253799999995</v>
      </c>
      <c r="F83" s="1035">
        <v>35116.990726896198</v>
      </c>
      <c r="G83" s="1035">
        <v>0</v>
      </c>
      <c r="H83" s="1035">
        <v>26476.382400000002</v>
      </c>
      <c r="I83" s="1035">
        <v>4393.577701178212</v>
      </c>
      <c r="J83" s="1500">
        <v>330611.83964572812</v>
      </c>
      <c r="K83" s="849">
        <v>22706</v>
      </c>
    </row>
    <row r="84" spans="1:14" ht="12.75" x14ac:dyDescent="0.2">
      <c r="A84" s="70" t="s">
        <v>287</v>
      </c>
      <c r="B84" s="1775">
        <v>59864.032187135017</v>
      </c>
      <c r="C84" s="837">
        <f t="shared" si="3"/>
        <v>461658.77900388942</v>
      </c>
      <c r="D84" s="1492">
        <v>220167.70832121366</v>
      </c>
      <c r="E84" s="1492">
        <v>167.07187999999999</v>
      </c>
      <c r="F84" s="1035">
        <v>19876.718587757103</v>
      </c>
      <c r="G84" s="1035">
        <v>0</v>
      </c>
      <c r="H84" s="1035">
        <v>3609.8338699999995</v>
      </c>
      <c r="I84" s="1035">
        <v>3560.1636750704097</v>
      </c>
      <c r="J84" s="1500">
        <v>214277.28266984827</v>
      </c>
      <c r="K84" s="849">
        <v>22018</v>
      </c>
    </row>
    <row r="85" spans="1:14" ht="12.75" x14ac:dyDescent="0.2">
      <c r="A85" s="70" t="s">
        <v>288</v>
      </c>
      <c r="B85" s="1775">
        <v>61950.582052255806</v>
      </c>
      <c r="C85" s="837">
        <f t="shared" si="3"/>
        <v>500150.69571162516</v>
      </c>
      <c r="D85" s="1492">
        <v>248715.15440883677</v>
      </c>
      <c r="E85" s="1492">
        <v>8368.91309</v>
      </c>
      <c r="F85" s="1035">
        <v>14044.951748533269</v>
      </c>
      <c r="G85" s="1035">
        <v>0</v>
      </c>
      <c r="H85" s="1035">
        <v>0</v>
      </c>
      <c r="I85" s="1035">
        <v>3718.8105530086837</v>
      </c>
      <c r="J85" s="1500">
        <v>225302.86591124642</v>
      </c>
      <c r="K85" s="849">
        <v>21565</v>
      </c>
    </row>
    <row r="86" spans="1:14" x14ac:dyDescent="0.2">
      <c r="A86" s="70"/>
      <c r="B86" s="78"/>
      <c r="C86" s="69"/>
      <c r="D86" s="79"/>
      <c r="E86" s="79"/>
      <c r="F86" s="79"/>
      <c r="G86" s="79"/>
      <c r="H86" s="79"/>
      <c r="I86" s="79"/>
      <c r="J86" s="1670"/>
      <c r="K86" s="927"/>
    </row>
    <row r="87" spans="1:14" x14ac:dyDescent="0.2">
      <c r="A87" s="72" t="s">
        <v>185</v>
      </c>
      <c r="B87" s="73">
        <f>SUM(B82:B85)</f>
        <v>247887.62111676991</v>
      </c>
      <c r="C87" s="1232">
        <f t="shared" ref="C87:K87" si="4">SUM(C82:C85)</f>
        <v>2174053.0183923366</v>
      </c>
      <c r="D87" s="1232">
        <f t="shared" si="4"/>
        <v>1037492.3490000002</v>
      </c>
      <c r="E87" s="1232">
        <f t="shared" si="4"/>
        <v>17025.610349999999</v>
      </c>
      <c r="F87" s="1232">
        <f t="shared" si="4"/>
        <v>88985.633999999991</v>
      </c>
      <c r="G87" s="1232">
        <f t="shared" si="4"/>
        <v>0</v>
      </c>
      <c r="H87" s="1232">
        <f t="shared" si="4"/>
        <v>30086.216270000001</v>
      </c>
      <c r="I87" s="1803">
        <f t="shared" si="4"/>
        <v>14966.265000000001</v>
      </c>
      <c r="J87" s="1804">
        <f t="shared" si="4"/>
        <v>985496.94377233635</v>
      </c>
      <c r="K87" s="970">
        <f t="shared" si="4"/>
        <v>86908</v>
      </c>
    </row>
    <row r="88" spans="1:14" ht="12.75" thickBot="1" x14ac:dyDescent="0.25">
      <c r="A88" s="80"/>
      <c r="B88" s="81"/>
      <c r="C88" s="82"/>
      <c r="D88" s="82"/>
      <c r="E88" s="82"/>
      <c r="F88" s="82"/>
      <c r="G88" s="82"/>
      <c r="H88" s="82"/>
      <c r="I88" s="82"/>
      <c r="J88" s="587"/>
      <c r="K88" s="692"/>
    </row>
    <row r="89" spans="1:14" x14ac:dyDescent="0.2">
      <c r="A89" s="672"/>
      <c r="B89" s="673"/>
      <c r="C89" s="674"/>
      <c r="D89" s="674"/>
      <c r="E89" s="674"/>
      <c r="F89" s="674"/>
      <c r="G89" s="674"/>
      <c r="H89" s="674"/>
      <c r="I89" s="674"/>
      <c r="J89" s="674"/>
      <c r="K89" s="682"/>
    </row>
    <row r="90" spans="1:14" x14ac:dyDescent="0.2">
      <c r="A90" s="676" t="s">
        <v>2064</v>
      </c>
      <c r="B90" s="615"/>
      <c r="C90" s="272"/>
      <c r="D90" s="272"/>
      <c r="E90" s="272"/>
      <c r="F90" s="272"/>
      <c r="G90" s="272"/>
      <c r="H90" s="272"/>
      <c r="I90" s="272"/>
      <c r="J90" s="272"/>
      <c r="K90" s="683"/>
    </row>
    <row r="91" spans="1:14" ht="12.75" customHeight="1" x14ac:dyDescent="0.2">
      <c r="A91" s="1830" t="s">
        <v>2113</v>
      </c>
      <c r="B91" s="1828"/>
      <c r="C91" s="1828"/>
      <c r="D91" s="1828"/>
      <c r="E91" s="1828"/>
      <c r="F91" s="1828"/>
      <c r="G91" s="1828"/>
      <c r="H91" s="1828"/>
      <c r="I91" s="1829"/>
      <c r="J91" s="1830"/>
      <c r="K91" s="1829"/>
    </row>
    <row r="92" spans="1:14" s="605" customFormat="1" ht="36" customHeight="1" x14ac:dyDescent="0.2">
      <c r="A92" s="1827" t="s">
        <v>2085</v>
      </c>
      <c r="B92" s="1828"/>
      <c r="C92" s="1828"/>
      <c r="D92" s="1828"/>
      <c r="E92" s="1828"/>
      <c r="F92" s="1828"/>
      <c r="G92" s="1828"/>
      <c r="H92" s="1828"/>
      <c r="I92" s="1828"/>
      <c r="J92" s="1828"/>
      <c r="K92" s="1829"/>
    </row>
    <row r="93" spans="1:14" ht="12" customHeight="1" x14ac:dyDescent="0.2">
      <c r="A93" s="1830" t="s">
        <v>1248</v>
      </c>
      <c r="B93" s="1828"/>
      <c r="C93" s="1828"/>
      <c r="D93" s="1828"/>
      <c r="E93" s="1828"/>
      <c r="F93" s="1828"/>
      <c r="G93" s="1828"/>
      <c r="H93" s="1828"/>
      <c r="I93" s="1828"/>
      <c r="J93" s="1828"/>
      <c r="K93" s="1829"/>
    </row>
    <row r="94" spans="1:14" ht="36" customHeight="1" x14ac:dyDescent="0.2">
      <c r="A94" s="1827" t="s">
        <v>2110</v>
      </c>
      <c r="B94" s="1828"/>
      <c r="C94" s="1828"/>
      <c r="D94" s="1828"/>
      <c r="E94" s="1828"/>
      <c r="F94" s="1828"/>
      <c r="G94" s="1828"/>
      <c r="H94" s="1828"/>
      <c r="I94" s="1829"/>
      <c r="J94" s="1830"/>
      <c r="K94" s="1829"/>
      <c r="M94" s="17"/>
    </row>
    <row r="95" spans="1:14" ht="12" customHeight="1" x14ac:dyDescent="0.2">
      <c r="A95" s="1830" t="s">
        <v>2080</v>
      </c>
      <c r="B95" s="1828"/>
      <c r="C95" s="1828"/>
      <c r="D95" s="1828"/>
      <c r="E95" s="1828"/>
      <c r="F95" s="1828"/>
      <c r="G95" s="1828"/>
      <c r="H95" s="1828"/>
      <c r="I95" s="1828"/>
      <c r="J95" s="1828"/>
      <c r="K95" s="1829"/>
      <c r="L95" s="15"/>
      <c r="M95" s="15"/>
      <c r="N95" s="15"/>
    </row>
    <row r="96" spans="1:14" ht="24" customHeight="1" x14ac:dyDescent="0.2">
      <c r="A96" s="1827" t="s">
        <v>2089</v>
      </c>
      <c r="B96" s="1828"/>
      <c r="C96" s="1828"/>
      <c r="D96" s="1828"/>
      <c r="E96" s="1828"/>
      <c r="F96" s="1828"/>
      <c r="G96" s="1828"/>
      <c r="H96" s="1828"/>
      <c r="I96" s="1828"/>
      <c r="J96" s="1828"/>
      <c r="K96" s="1829"/>
    </row>
    <row r="97" spans="1:11" ht="24" customHeight="1" x14ac:dyDescent="0.2">
      <c r="A97" s="1827" t="s">
        <v>1249</v>
      </c>
      <c r="B97" s="1828"/>
      <c r="C97" s="1828"/>
      <c r="D97" s="1828"/>
      <c r="E97" s="1828"/>
      <c r="F97" s="1828"/>
      <c r="G97" s="1828"/>
      <c r="H97" s="1828"/>
      <c r="I97" s="1828"/>
      <c r="J97" s="1828"/>
      <c r="K97" s="1829"/>
    </row>
    <row r="98" spans="1:11" ht="12.75" thickBot="1" x14ac:dyDescent="0.25">
      <c r="A98" s="1831" t="s">
        <v>2140</v>
      </c>
      <c r="B98" s="1832"/>
      <c r="C98" s="1832"/>
      <c r="D98" s="1832"/>
      <c r="E98" s="1832"/>
      <c r="F98" s="1832"/>
      <c r="G98" s="1832"/>
      <c r="H98" s="1832"/>
      <c r="I98" s="1832"/>
      <c r="J98" s="1832"/>
      <c r="K98" s="1833"/>
    </row>
    <row r="99" spans="1:11" x14ac:dyDescent="0.2">
      <c r="A99" s="84"/>
      <c r="B99" s="86"/>
      <c r="C99" s="79"/>
      <c r="D99" s="79"/>
      <c r="E99" s="79"/>
      <c r="F99" s="79"/>
      <c r="G99" s="79"/>
      <c r="H99" s="79"/>
      <c r="I99" s="79"/>
      <c r="J99" s="79"/>
      <c r="K99" s="693"/>
    </row>
    <row r="100" spans="1:11" x14ac:dyDescent="0.2">
      <c r="A100" s="19"/>
      <c r="B100" s="87"/>
      <c r="C100" s="88"/>
      <c r="D100" s="88"/>
      <c r="E100" s="88"/>
      <c r="F100" s="88"/>
      <c r="G100" s="88"/>
      <c r="H100" s="88"/>
      <c r="I100" s="88"/>
      <c r="J100" s="88"/>
      <c r="K100" s="694"/>
    </row>
    <row r="101" spans="1:11" x14ac:dyDescent="0.2">
      <c r="A101" s="89"/>
      <c r="B101" s="87"/>
      <c r="C101" s="88"/>
      <c r="D101" s="88"/>
      <c r="E101" s="88"/>
      <c r="F101" s="88"/>
      <c r="G101" s="88"/>
      <c r="H101" s="88"/>
      <c r="I101" s="88"/>
      <c r="J101" s="88"/>
      <c r="K101" s="694"/>
    </row>
    <row r="102" spans="1:11" x14ac:dyDescent="0.2">
      <c r="A102" s="84"/>
      <c r="B102" s="86"/>
      <c r="C102" s="79"/>
      <c r="D102" s="79"/>
      <c r="E102" s="79"/>
      <c r="F102" s="79"/>
      <c r="G102" s="79"/>
      <c r="H102" s="79"/>
      <c r="I102" s="79"/>
      <c r="J102" s="79"/>
      <c r="K102" s="693"/>
    </row>
    <row r="103" spans="1:11" x14ac:dyDescent="0.2">
      <c r="A103" s="84"/>
      <c r="B103" s="86"/>
      <c r="C103" s="79"/>
      <c r="D103" s="79"/>
      <c r="E103" s="79"/>
      <c r="F103" s="79"/>
      <c r="G103" s="79"/>
      <c r="H103" s="79"/>
      <c r="I103" s="79"/>
      <c r="J103" s="79"/>
      <c r="K103" s="693"/>
    </row>
    <row r="104" spans="1:11" x14ac:dyDescent="0.2">
      <c r="A104" s="84"/>
      <c r="B104" s="86"/>
      <c r="C104" s="79"/>
      <c r="D104" s="79"/>
      <c r="E104" s="79"/>
      <c r="F104" s="79"/>
      <c r="G104" s="79"/>
      <c r="H104" s="79"/>
      <c r="I104" s="79"/>
      <c r="J104" s="79"/>
      <c r="K104" s="695"/>
    </row>
    <row r="105" spans="1:11" x14ac:dyDescent="0.2">
      <c r="A105" s="90"/>
      <c r="B105" s="90"/>
      <c r="C105" s="91"/>
      <c r="D105" s="91"/>
      <c r="E105" s="91"/>
      <c r="F105" s="79"/>
      <c r="G105" s="79"/>
      <c r="H105" s="79"/>
      <c r="I105" s="79"/>
      <c r="J105" s="79"/>
      <c r="K105" s="695"/>
    </row>
    <row r="106" spans="1:11" x14ac:dyDescent="0.2">
      <c r="A106" s="92"/>
      <c r="B106" s="92"/>
      <c r="C106" s="93"/>
      <c r="D106" s="93"/>
      <c r="E106" s="93"/>
      <c r="F106" s="79"/>
      <c r="G106" s="79"/>
      <c r="H106" s="79"/>
      <c r="I106" s="79"/>
      <c r="J106" s="79"/>
      <c r="K106" s="695"/>
    </row>
    <row r="107" spans="1:11" x14ac:dyDescent="0.2">
      <c r="A107" s="94"/>
      <c r="B107" s="94"/>
      <c r="C107" s="95"/>
      <c r="D107" s="95"/>
      <c r="E107" s="95"/>
      <c r="F107" s="79"/>
      <c r="G107" s="79"/>
      <c r="H107" s="79"/>
      <c r="I107" s="79"/>
      <c r="J107" s="79"/>
      <c r="K107" s="695"/>
    </row>
    <row r="108" spans="1:11" x14ac:dyDescent="0.2">
      <c r="A108" s="94"/>
      <c r="B108" s="94"/>
      <c r="C108" s="95"/>
      <c r="D108" s="95"/>
      <c r="E108" s="95"/>
      <c r="F108" s="79"/>
      <c r="G108" s="79"/>
      <c r="H108" s="79"/>
      <c r="I108" s="79"/>
      <c r="J108" s="79"/>
      <c r="K108" s="695"/>
    </row>
    <row r="109" spans="1:11" x14ac:dyDescent="0.2">
      <c r="A109" s="96"/>
      <c r="B109" s="97"/>
      <c r="C109" s="69"/>
      <c r="D109" s="69"/>
      <c r="E109" s="69"/>
      <c r="F109" s="79"/>
      <c r="G109" s="79"/>
      <c r="H109" s="79"/>
      <c r="I109" s="79"/>
      <c r="J109" s="79"/>
      <c r="K109" s="695"/>
    </row>
    <row r="110" spans="1:11" x14ac:dyDescent="0.2">
      <c r="A110" s="98"/>
      <c r="B110" s="99"/>
      <c r="C110" s="100"/>
      <c r="D110" s="69"/>
      <c r="E110" s="69"/>
      <c r="F110" s="79"/>
      <c r="G110" s="79"/>
      <c r="H110" s="79"/>
      <c r="I110" s="79"/>
      <c r="J110" s="79"/>
      <c r="K110" s="695"/>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20" x14ac:dyDescent="0.2">
      <c r="A1" s="1852" t="s">
        <v>2112</v>
      </c>
      <c r="B1" s="1853"/>
      <c r="C1" s="1853"/>
      <c r="D1" s="1853"/>
      <c r="E1" s="1853"/>
      <c r="F1" s="1853"/>
      <c r="G1" s="1853"/>
      <c r="H1" s="1853"/>
      <c r="I1" s="1853"/>
      <c r="J1" s="1853"/>
      <c r="K1" s="1854"/>
    </row>
    <row r="2" spans="1:20" ht="13.5" customHeight="1" thickBot="1" x14ac:dyDescent="0.25">
      <c r="A2" s="1837" t="s">
        <v>1946</v>
      </c>
      <c r="B2" s="1838"/>
      <c r="C2" s="1838"/>
      <c r="D2" s="1838"/>
      <c r="E2" s="1838"/>
      <c r="F2" s="1838"/>
      <c r="G2" s="1838"/>
      <c r="H2" s="1838"/>
      <c r="I2" s="1838"/>
      <c r="J2" s="1838"/>
      <c r="K2" s="1839"/>
    </row>
    <row r="3" spans="1:20"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c r="L3" s="20"/>
      <c r="M3" s="19"/>
      <c r="N3" s="19"/>
      <c r="O3" s="19"/>
      <c r="P3" s="19"/>
      <c r="Q3" s="19"/>
      <c r="R3" s="19"/>
      <c r="S3" s="19"/>
      <c r="T3" s="19"/>
    </row>
    <row r="4" spans="1:20" s="19" customFormat="1" ht="12.75" customHeight="1" x14ac:dyDescent="0.2">
      <c r="A4" s="3" t="s">
        <v>242</v>
      </c>
      <c r="B4" s="1772">
        <v>9224.5287972500009</v>
      </c>
      <c r="C4" s="1221">
        <f>SUM(D4:J4)</f>
        <v>31638.610891899305</v>
      </c>
      <c r="D4" s="1492">
        <v>17657.683000000001</v>
      </c>
      <c r="E4" s="1365">
        <v>0</v>
      </c>
      <c r="F4" s="1365">
        <v>2741.7660000000001</v>
      </c>
      <c r="G4" s="1365">
        <v>0</v>
      </c>
      <c r="H4" s="1365">
        <v>0</v>
      </c>
      <c r="I4" s="1545">
        <v>521.79600000000005</v>
      </c>
      <c r="J4" s="1492">
        <v>10717.365891899308</v>
      </c>
      <c r="K4" s="921">
        <v>1533</v>
      </c>
      <c r="L4" s="20"/>
    </row>
    <row r="5" spans="1:20" s="19" customFormat="1" ht="12.75" customHeight="1" x14ac:dyDescent="0.2">
      <c r="A5" s="3" t="s">
        <v>1417</v>
      </c>
      <c r="B5" s="1772">
        <v>87964.869949600004</v>
      </c>
      <c r="C5" s="1221">
        <f t="shared" ref="C5:C68" si="0">SUM(D5:J5)</f>
        <v>627763.83039397164</v>
      </c>
      <c r="D5" s="1492">
        <v>194789.33199999999</v>
      </c>
      <c r="E5" s="1365">
        <v>5094.2532999999994</v>
      </c>
      <c r="F5" s="1365">
        <v>41918.811999999998</v>
      </c>
      <c r="G5" s="1365">
        <v>0</v>
      </c>
      <c r="H5" s="1365">
        <v>23546.04235</v>
      </c>
      <c r="I5" s="1546">
        <v>9921.2630000000008</v>
      </c>
      <c r="J5" s="1492">
        <v>352494.12774397159</v>
      </c>
      <c r="K5" s="921">
        <v>21562</v>
      </c>
      <c r="L5" s="20"/>
    </row>
    <row r="6" spans="1:20" s="19" customFormat="1" ht="12.75" customHeight="1" x14ac:dyDescent="0.2">
      <c r="A6" s="3" t="s">
        <v>1418</v>
      </c>
      <c r="B6" s="1772">
        <v>5986.4193029239996</v>
      </c>
      <c r="C6" s="1221">
        <f t="shared" si="0"/>
        <v>38757.999932116538</v>
      </c>
      <c r="D6" s="1492">
        <v>15365.725</v>
      </c>
      <c r="E6" s="1365">
        <v>0</v>
      </c>
      <c r="F6" s="1365">
        <v>1313.7739999999999</v>
      </c>
      <c r="G6" s="1365">
        <v>0</v>
      </c>
      <c r="H6" s="1365">
        <v>0</v>
      </c>
      <c r="I6" s="1546">
        <v>429.70400000000001</v>
      </c>
      <c r="J6" s="1492">
        <v>21648.796932116536</v>
      </c>
      <c r="K6" s="921">
        <v>2135</v>
      </c>
      <c r="L6" s="20"/>
    </row>
    <row r="7" spans="1:20" s="19" customFormat="1" ht="12.75" customHeight="1" x14ac:dyDescent="0.2">
      <c r="A7" s="3" t="s">
        <v>1365</v>
      </c>
      <c r="B7" s="1772">
        <v>16645.529554470999</v>
      </c>
      <c r="C7" s="1221">
        <f t="shared" si="0"/>
        <v>77602.939657164767</v>
      </c>
      <c r="D7" s="1492">
        <v>34922.677000000003</v>
      </c>
      <c r="E7" s="1365">
        <v>0</v>
      </c>
      <c r="F7" s="1365">
        <v>5369.3620000000001</v>
      </c>
      <c r="G7" s="1365">
        <v>0</v>
      </c>
      <c r="H7" s="1365">
        <v>0</v>
      </c>
      <c r="I7" s="1546">
        <v>1292.8340000000001</v>
      </c>
      <c r="J7" s="1492">
        <v>36018.06665716476</v>
      </c>
      <c r="K7" s="921">
        <v>5325</v>
      </c>
    </row>
    <row r="8" spans="1:20" s="19" customFormat="1" ht="12.75" customHeight="1" x14ac:dyDescent="0.2">
      <c r="A8" s="3" t="s">
        <v>1419</v>
      </c>
      <c r="B8" s="1772">
        <v>4045.7796966880001</v>
      </c>
      <c r="C8" s="1221">
        <f t="shared" si="0"/>
        <v>29365.907575730689</v>
      </c>
      <c r="D8" s="1492">
        <v>12463.178</v>
      </c>
      <c r="E8" s="1365">
        <v>0</v>
      </c>
      <c r="F8" s="1365">
        <v>623.80100000000004</v>
      </c>
      <c r="G8" s="1365">
        <v>0</v>
      </c>
      <c r="H8" s="1365">
        <v>0</v>
      </c>
      <c r="I8" s="1546">
        <v>260.03300000000002</v>
      </c>
      <c r="J8" s="1492">
        <v>16018.89557573069</v>
      </c>
      <c r="K8" s="921">
        <v>1592</v>
      </c>
    </row>
    <row r="9" spans="1:20" s="19" customFormat="1" ht="12.75" customHeight="1" x14ac:dyDescent="0.2">
      <c r="A9" s="3" t="s">
        <v>1420</v>
      </c>
      <c r="B9" s="1772">
        <v>27403.707149460002</v>
      </c>
      <c r="C9" s="1221">
        <f t="shared" si="0"/>
        <v>127595.46650136771</v>
      </c>
      <c r="D9" s="1492">
        <v>61235.228000000003</v>
      </c>
      <c r="E9" s="1365">
        <v>0</v>
      </c>
      <c r="F9" s="1365">
        <v>8786.241</v>
      </c>
      <c r="G9" s="1365">
        <v>0</v>
      </c>
      <c r="H9" s="1365">
        <v>0</v>
      </c>
      <c r="I9" s="1546">
        <v>2402.5</v>
      </c>
      <c r="J9" s="1492">
        <v>55171.497501367718</v>
      </c>
      <c r="K9" s="921">
        <v>6872</v>
      </c>
    </row>
    <row r="10" spans="1:20" s="19" customFormat="1" ht="12.75" customHeight="1" x14ac:dyDescent="0.2">
      <c r="A10" s="3" t="s">
        <v>1421</v>
      </c>
      <c r="B10" s="1772">
        <v>12293.238630889</v>
      </c>
      <c r="C10" s="1221">
        <f t="shared" si="0"/>
        <v>118211.24768658861</v>
      </c>
      <c r="D10" s="1492">
        <v>43988.12</v>
      </c>
      <c r="E10" s="1365">
        <v>7162.6811799999996</v>
      </c>
      <c r="F10" s="1365">
        <v>4089.826</v>
      </c>
      <c r="G10" s="1365">
        <v>0</v>
      </c>
      <c r="H10" s="1365">
        <v>781.06908999999996</v>
      </c>
      <c r="I10" s="1546">
        <v>669.25</v>
      </c>
      <c r="J10" s="1492">
        <v>61520.30141658862</v>
      </c>
      <c r="K10" s="921">
        <v>4898</v>
      </c>
    </row>
    <row r="11" spans="1:20" s="19" customFormat="1" ht="12.75" customHeight="1" x14ac:dyDescent="0.2">
      <c r="A11" s="3" t="s">
        <v>367</v>
      </c>
      <c r="B11" s="1772">
        <v>5982.2045481120003</v>
      </c>
      <c r="C11" s="1221">
        <f t="shared" si="0"/>
        <v>27228.829536801015</v>
      </c>
      <c r="D11" s="1492">
        <v>15291.75</v>
      </c>
      <c r="E11" s="1365">
        <v>0</v>
      </c>
      <c r="F11" s="1365">
        <v>1222.954</v>
      </c>
      <c r="G11" s="1365">
        <v>0</v>
      </c>
      <c r="H11" s="1365">
        <v>0</v>
      </c>
      <c r="I11" s="1546">
        <v>361.35700000000003</v>
      </c>
      <c r="J11" s="1492">
        <v>10352.768536801013</v>
      </c>
      <c r="K11" s="921">
        <v>1798</v>
      </c>
    </row>
    <row r="12" spans="1:20" s="19" customFormat="1" ht="12.75" customHeight="1" x14ac:dyDescent="0.2">
      <c r="A12" s="3" t="s">
        <v>1422</v>
      </c>
      <c r="B12" s="1772">
        <v>40076.16019599</v>
      </c>
      <c r="C12" s="1221">
        <f t="shared" si="0"/>
        <v>151894.86299952384</v>
      </c>
      <c r="D12" s="1492">
        <v>88757.1</v>
      </c>
      <c r="E12" s="1365">
        <v>0</v>
      </c>
      <c r="F12" s="1365">
        <v>15577.226000000001</v>
      </c>
      <c r="G12" s="1365">
        <v>0</v>
      </c>
      <c r="H12" s="1365">
        <v>0</v>
      </c>
      <c r="I12" s="1546">
        <v>4552.8500000000004</v>
      </c>
      <c r="J12" s="1492">
        <v>43007.68699952383</v>
      </c>
      <c r="K12" s="921">
        <v>6631</v>
      </c>
    </row>
    <row r="13" spans="1:20" s="19" customFormat="1" ht="12.75" customHeight="1" x14ac:dyDescent="0.2">
      <c r="A13" s="3" t="s">
        <v>55</v>
      </c>
      <c r="B13" s="1772">
        <v>15126.088528100001</v>
      </c>
      <c r="C13" s="1221">
        <f t="shared" si="0"/>
        <v>110601.39819435393</v>
      </c>
      <c r="D13" s="1492">
        <v>37105.955999999998</v>
      </c>
      <c r="E13" s="1365">
        <v>1.3054800000000004</v>
      </c>
      <c r="F13" s="1365">
        <v>4611.5190000000002</v>
      </c>
      <c r="G13" s="1365">
        <v>0</v>
      </c>
      <c r="H13" s="1365">
        <v>1104.0828799999999</v>
      </c>
      <c r="I13" s="1546">
        <v>1325.8219999999999</v>
      </c>
      <c r="J13" s="1492">
        <v>66452.712834353923</v>
      </c>
      <c r="K13" s="921">
        <v>5509</v>
      </c>
    </row>
    <row r="14" spans="1:20" s="19" customFormat="1" ht="12.75" customHeight="1" x14ac:dyDescent="0.2">
      <c r="A14" s="3" t="s">
        <v>1423</v>
      </c>
      <c r="B14" s="1772">
        <v>13695.421687253998</v>
      </c>
      <c r="C14" s="1221">
        <f t="shared" si="0"/>
        <v>79169.157477350484</v>
      </c>
      <c r="D14" s="1492">
        <v>42264.527999999998</v>
      </c>
      <c r="E14" s="1365">
        <v>0</v>
      </c>
      <c r="F14" s="1365">
        <v>4052.5540000000001</v>
      </c>
      <c r="G14" s="1365">
        <v>0</v>
      </c>
      <c r="H14" s="1365">
        <v>0</v>
      </c>
      <c r="I14" s="1546">
        <v>669.53899999999999</v>
      </c>
      <c r="J14" s="1492">
        <v>32182.536477350495</v>
      </c>
      <c r="K14" s="921">
        <v>4249</v>
      </c>
    </row>
    <row r="15" spans="1:20" s="19" customFormat="1" ht="12.75" customHeight="1" x14ac:dyDescent="0.2">
      <c r="A15" s="3" t="s">
        <v>826</v>
      </c>
      <c r="B15" s="1772">
        <v>578.72179782680007</v>
      </c>
      <c r="C15" s="1221">
        <f t="shared" si="0"/>
        <v>2334.523097207817</v>
      </c>
      <c r="D15" s="1492">
        <v>1206.1590000000001</v>
      </c>
      <c r="E15" s="1365">
        <v>0</v>
      </c>
      <c r="F15" s="1365">
        <v>132.32900000000001</v>
      </c>
      <c r="G15" s="1365">
        <v>0</v>
      </c>
      <c r="H15" s="1365">
        <v>0</v>
      </c>
      <c r="I15" s="1546">
        <v>39.482999999999997</v>
      </c>
      <c r="J15" s="1492">
        <v>956.55209720781716</v>
      </c>
      <c r="K15" s="921">
        <v>155</v>
      </c>
    </row>
    <row r="16" spans="1:20" s="19" customFormat="1" ht="12.75" customHeight="1" x14ac:dyDescent="0.2">
      <c r="A16" s="3" t="s">
        <v>1081</v>
      </c>
      <c r="B16" s="1772">
        <v>6276.777651157</v>
      </c>
      <c r="C16" s="1221">
        <f t="shared" si="0"/>
        <v>33635.18671495474</v>
      </c>
      <c r="D16" s="1492">
        <v>20001.517</v>
      </c>
      <c r="E16" s="1365">
        <v>0</v>
      </c>
      <c r="F16" s="1365">
        <v>1204.201</v>
      </c>
      <c r="G16" s="1365">
        <v>0</v>
      </c>
      <c r="H16" s="1365">
        <v>0</v>
      </c>
      <c r="I16" s="1546">
        <v>493.26299999999998</v>
      </c>
      <c r="J16" s="1492">
        <v>11936.205714954742</v>
      </c>
      <c r="K16" s="921">
        <v>1361</v>
      </c>
    </row>
    <row r="17" spans="1:11" s="19" customFormat="1" ht="12.75" customHeight="1" x14ac:dyDescent="0.2">
      <c r="A17" s="3" t="s">
        <v>1424</v>
      </c>
      <c r="B17" s="1772">
        <v>9394.503870429</v>
      </c>
      <c r="C17" s="1221">
        <f t="shared" si="0"/>
        <v>46195.1959743552</v>
      </c>
      <c r="D17" s="1492">
        <v>21239.005000000001</v>
      </c>
      <c r="E17" s="1365">
        <v>0</v>
      </c>
      <c r="F17" s="1365">
        <v>10619.888999999999</v>
      </c>
      <c r="G17" s="1365">
        <v>0</v>
      </c>
      <c r="H17" s="1365">
        <v>0</v>
      </c>
      <c r="I17" s="1546">
        <v>954.27800000000002</v>
      </c>
      <c r="J17" s="1492">
        <v>13382.023974355203</v>
      </c>
      <c r="K17" s="921">
        <v>2187</v>
      </c>
    </row>
    <row r="18" spans="1:11" s="19" customFormat="1" ht="12.75" customHeight="1" x14ac:dyDescent="0.2">
      <c r="A18" s="3" t="s">
        <v>1425</v>
      </c>
      <c r="B18" s="1772">
        <v>29032.67581922</v>
      </c>
      <c r="C18" s="1221">
        <f t="shared" si="0"/>
        <v>226526.28154643852</v>
      </c>
      <c r="D18" s="1492">
        <v>79730.913</v>
      </c>
      <c r="E18" s="1365">
        <v>0</v>
      </c>
      <c r="F18" s="1365">
        <v>10970.536</v>
      </c>
      <c r="G18" s="1365">
        <v>0</v>
      </c>
      <c r="H18" s="1365">
        <v>1373.5664100000001</v>
      </c>
      <c r="I18" s="1546">
        <v>3692.3820000000001</v>
      </c>
      <c r="J18" s="1492">
        <v>130758.88413643852</v>
      </c>
      <c r="K18" s="921">
        <v>7549</v>
      </c>
    </row>
    <row r="19" spans="1:11" s="19" customFormat="1" ht="12.75" customHeight="1" x14ac:dyDescent="0.2">
      <c r="A19" s="3" t="s">
        <v>1426</v>
      </c>
      <c r="B19" s="1772">
        <v>3501.5309694585003</v>
      </c>
      <c r="C19" s="1221">
        <f t="shared" si="0"/>
        <v>16015.456294926742</v>
      </c>
      <c r="D19" s="1492">
        <v>6783.2389999999996</v>
      </c>
      <c r="E19" s="1365">
        <v>0</v>
      </c>
      <c r="F19" s="1365">
        <v>1005.489</v>
      </c>
      <c r="G19" s="1365">
        <v>0</v>
      </c>
      <c r="H19" s="1365">
        <v>0</v>
      </c>
      <c r="I19" s="1546">
        <v>153.232</v>
      </c>
      <c r="J19" s="1492">
        <v>8073.4962949267419</v>
      </c>
      <c r="K19" s="921">
        <v>1182</v>
      </c>
    </row>
    <row r="20" spans="1:11" s="19" customFormat="1" ht="12.75" customHeight="1" x14ac:dyDescent="0.2">
      <c r="A20" s="3" t="s">
        <v>1427</v>
      </c>
      <c r="B20" s="1772">
        <v>7273.1483249520006</v>
      </c>
      <c r="C20" s="1221">
        <f t="shared" si="0"/>
        <v>41700.752107627472</v>
      </c>
      <c r="D20" s="1492">
        <v>19286.041000000001</v>
      </c>
      <c r="E20" s="1365">
        <v>0</v>
      </c>
      <c r="F20" s="1365">
        <v>1842.009</v>
      </c>
      <c r="G20" s="1365">
        <v>0</v>
      </c>
      <c r="H20" s="1365">
        <v>0</v>
      </c>
      <c r="I20" s="1546">
        <v>360.56799999999998</v>
      </c>
      <c r="J20" s="1492">
        <v>20212.134107627466</v>
      </c>
      <c r="K20" s="921">
        <v>2529</v>
      </c>
    </row>
    <row r="21" spans="1:11" s="19" customFormat="1" ht="12.75" customHeight="1" x14ac:dyDescent="0.2">
      <c r="A21" s="3" t="s">
        <v>565</v>
      </c>
      <c r="B21" s="1772">
        <v>3417.0884177265998</v>
      </c>
      <c r="C21" s="1221">
        <f t="shared" si="0"/>
        <v>20294.248690664397</v>
      </c>
      <c r="D21" s="1492">
        <v>11800.71</v>
      </c>
      <c r="E21" s="1365">
        <v>0</v>
      </c>
      <c r="F21" s="1365">
        <v>1258.1310000000001</v>
      </c>
      <c r="G21" s="1365">
        <v>0</v>
      </c>
      <c r="H21" s="1365">
        <v>0</v>
      </c>
      <c r="I21" s="1546">
        <v>213.357</v>
      </c>
      <c r="J21" s="1492">
        <v>7022.0506906644005</v>
      </c>
      <c r="K21" s="921">
        <v>1071</v>
      </c>
    </row>
    <row r="22" spans="1:11" s="19" customFormat="1" ht="12.75" customHeight="1" x14ac:dyDescent="0.2">
      <c r="A22" s="3" t="s">
        <v>0</v>
      </c>
      <c r="B22" s="1772">
        <v>5507.414405087</v>
      </c>
      <c r="C22" s="1221">
        <f t="shared" si="0"/>
        <v>28081.87109292041</v>
      </c>
      <c r="D22" s="1492">
        <v>15961.749</v>
      </c>
      <c r="E22" s="1365">
        <v>0</v>
      </c>
      <c r="F22" s="1365">
        <v>1565.046</v>
      </c>
      <c r="G22" s="1365">
        <v>0</v>
      </c>
      <c r="H22" s="1365">
        <v>0</v>
      </c>
      <c r="I22" s="1546">
        <v>215.63499999999999</v>
      </c>
      <c r="J22" s="1492">
        <v>10339.441092920411</v>
      </c>
      <c r="K22" s="921">
        <v>1313</v>
      </c>
    </row>
    <row r="23" spans="1:11" s="19" customFormat="1" ht="12.75" customHeight="1" x14ac:dyDescent="0.2">
      <c r="A23" s="3" t="s">
        <v>143</v>
      </c>
      <c r="B23" s="1772">
        <v>7975.3148542170002</v>
      </c>
      <c r="C23" s="1221">
        <f t="shared" si="0"/>
        <v>49015.156833882196</v>
      </c>
      <c r="D23" s="1492">
        <v>21307.874</v>
      </c>
      <c r="E23" s="1365">
        <v>0</v>
      </c>
      <c r="F23" s="1365">
        <v>1991.694</v>
      </c>
      <c r="G23" s="1365">
        <v>0</v>
      </c>
      <c r="H23" s="1365">
        <v>0</v>
      </c>
      <c r="I23" s="1546">
        <v>300.05200000000002</v>
      </c>
      <c r="J23" s="1492">
        <v>25415.536833882201</v>
      </c>
      <c r="K23" s="921">
        <v>3028</v>
      </c>
    </row>
    <row r="24" spans="1:11" s="19" customFormat="1" ht="12.75" customHeight="1" x14ac:dyDescent="0.2">
      <c r="A24" s="3" t="s">
        <v>567</v>
      </c>
      <c r="B24" s="1772">
        <v>20893.140589489998</v>
      </c>
      <c r="C24" s="1221">
        <f t="shared" si="0"/>
        <v>107102.86392584359</v>
      </c>
      <c r="D24" s="1492">
        <v>62969.141000000003</v>
      </c>
      <c r="E24" s="1365">
        <v>0</v>
      </c>
      <c r="F24" s="1365">
        <v>12971.316999999999</v>
      </c>
      <c r="G24" s="1365">
        <v>0</v>
      </c>
      <c r="H24" s="1365">
        <v>0</v>
      </c>
      <c r="I24" s="1546">
        <v>2097.38</v>
      </c>
      <c r="J24" s="1492">
        <v>29065.02592584358</v>
      </c>
      <c r="K24" s="921">
        <v>4186</v>
      </c>
    </row>
    <row r="25" spans="1:11" s="19" customFormat="1" ht="12.75" customHeight="1" x14ac:dyDescent="0.2">
      <c r="A25" s="3" t="s">
        <v>1428</v>
      </c>
      <c r="B25" s="1772">
        <v>21867.460527322</v>
      </c>
      <c r="C25" s="1221">
        <f t="shared" si="0"/>
        <v>109340.46878316993</v>
      </c>
      <c r="D25" s="1492">
        <v>54892.898999999998</v>
      </c>
      <c r="E25" s="1365">
        <v>0</v>
      </c>
      <c r="F25" s="1365">
        <v>10356.701999999999</v>
      </c>
      <c r="G25" s="1365">
        <v>0</v>
      </c>
      <c r="H25" s="1365">
        <v>0</v>
      </c>
      <c r="I25" s="1546">
        <v>1549.2190000000001</v>
      </c>
      <c r="J25" s="1492">
        <v>42541.648783169934</v>
      </c>
      <c r="K25" s="921">
        <v>4897</v>
      </c>
    </row>
    <row r="26" spans="1:11" s="19" customFormat="1" ht="12.75" customHeight="1" x14ac:dyDescent="0.2">
      <c r="A26" s="3" t="s">
        <v>1</v>
      </c>
      <c r="B26" s="1772">
        <v>33218.342387500001</v>
      </c>
      <c r="C26" s="1221">
        <f t="shared" si="0"/>
        <v>172506.26151028043</v>
      </c>
      <c r="D26" s="1492">
        <v>83607.718999999997</v>
      </c>
      <c r="E26" s="1365">
        <v>0</v>
      </c>
      <c r="F26" s="1365">
        <v>12339.058999999999</v>
      </c>
      <c r="G26" s="1365">
        <v>0</v>
      </c>
      <c r="H26" s="1365">
        <v>0</v>
      </c>
      <c r="I26" s="1546">
        <v>3436.0070000000001</v>
      </c>
      <c r="J26" s="1492">
        <v>73123.476510280452</v>
      </c>
      <c r="K26" s="921">
        <v>7003</v>
      </c>
    </row>
    <row r="27" spans="1:11" s="19" customFormat="1" ht="12.75" customHeight="1" x14ac:dyDescent="0.2">
      <c r="A27" s="3" t="s">
        <v>708</v>
      </c>
      <c r="B27" s="1772">
        <v>2944.7602080260003</v>
      </c>
      <c r="C27" s="1221">
        <f t="shared" si="0"/>
        <v>14457.195698529684</v>
      </c>
      <c r="D27" s="1492">
        <v>7153.5249999999996</v>
      </c>
      <c r="E27" s="1365">
        <v>0</v>
      </c>
      <c r="F27" s="1365">
        <v>591.34199999999998</v>
      </c>
      <c r="G27" s="1365">
        <v>0</v>
      </c>
      <c r="H27" s="1365">
        <v>0</v>
      </c>
      <c r="I27" s="1546">
        <v>238.99600000000001</v>
      </c>
      <c r="J27" s="1492">
        <v>6473.3326985296844</v>
      </c>
      <c r="K27" s="921">
        <v>1091</v>
      </c>
    </row>
    <row r="28" spans="1:11" s="19" customFormat="1" ht="12.75" customHeight="1" x14ac:dyDescent="0.2">
      <c r="A28" s="3" t="s">
        <v>1214</v>
      </c>
      <c r="B28" s="1772">
        <v>20999.864897398002</v>
      </c>
      <c r="C28" s="1221">
        <f t="shared" si="0"/>
        <v>175297.73765277426</v>
      </c>
      <c r="D28" s="1492">
        <v>64213.476999999999</v>
      </c>
      <c r="E28" s="1365">
        <v>7195.8484399999998</v>
      </c>
      <c r="F28" s="1365">
        <v>9434.5059999999994</v>
      </c>
      <c r="G28" s="1365">
        <v>0</v>
      </c>
      <c r="H28" s="1365">
        <v>821.4223199999999</v>
      </c>
      <c r="I28" s="1546">
        <v>1766.7909999999999</v>
      </c>
      <c r="J28" s="1492">
        <v>91865.692892774285</v>
      </c>
      <c r="K28" s="921">
        <v>8493</v>
      </c>
    </row>
    <row r="29" spans="1:11" s="19" customFormat="1" ht="12.75" customHeight="1" x14ac:dyDescent="0.2">
      <c r="A29" s="3" t="s">
        <v>77</v>
      </c>
      <c r="B29" s="1772">
        <v>11490.185879732</v>
      </c>
      <c r="C29" s="1221">
        <f t="shared" si="0"/>
        <v>77352.85119119093</v>
      </c>
      <c r="D29" s="1492">
        <v>41453.658000000003</v>
      </c>
      <c r="E29" s="1365">
        <v>0</v>
      </c>
      <c r="F29" s="1365">
        <v>2788.7060000000001</v>
      </c>
      <c r="G29" s="1365">
        <v>0</v>
      </c>
      <c r="H29" s="1365">
        <v>0</v>
      </c>
      <c r="I29" s="1546">
        <v>541.01599999999996</v>
      </c>
      <c r="J29" s="1492">
        <v>32569.471191190929</v>
      </c>
      <c r="K29" s="921">
        <v>3418</v>
      </c>
    </row>
    <row r="30" spans="1:11" s="19" customFormat="1" ht="12.75" customHeight="1" x14ac:dyDescent="0.2">
      <c r="A30" s="3" t="s">
        <v>1429</v>
      </c>
      <c r="B30" s="1772">
        <v>627.09568089590005</v>
      </c>
      <c r="C30" s="1221">
        <f t="shared" si="0"/>
        <v>3857.8139131668663</v>
      </c>
      <c r="D30" s="1492">
        <v>2035.3109999999999</v>
      </c>
      <c r="E30" s="1365">
        <v>0</v>
      </c>
      <c r="F30" s="1365">
        <v>74.695999999999998</v>
      </c>
      <c r="G30" s="1365">
        <v>0</v>
      </c>
      <c r="H30" s="1365">
        <v>0</v>
      </c>
      <c r="I30" s="1546">
        <v>25.850999999999999</v>
      </c>
      <c r="J30" s="1492">
        <v>1721.9559131668661</v>
      </c>
      <c r="K30" s="921">
        <v>232</v>
      </c>
    </row>
    <row r="31" spans="1:11" s="19" customFormat="1" ht="12.75" customHeight="1" x14ac:dyDescent="0.2">
      <c r="A31" s="3" t="s">
        <v>78</v>
      </c>
      <c r="B31" s="1772">
        <v>13279.283038565001</v>
      </c>
      <c r="C31" s="1221">
        <f t="shared" si="0"/>
        <v>62991.85536213468</v>
      </c>
      <c r="D31" s="1492">
        <v>32096.153999999999</v>
      </c>
      <c r="E31" s="1365">
        <v>0</v>
      </c>
      <c r="F31" s="1365">
        <v>4154.6859999999997</v>
      </c>
      <c r="G31" s="1365">
        <v>0</v>
      </c>
      <c r="H31" s="1365">
        <v>0</v>
      </c>
      <c r="I31" s="1546">
        <v>695.25699999999995</v>
      </c>
      <c r="J31" s="1492">
        <v>26045.758362134682</v>
      </c>
      <c r="K31" s="921">
        <v>2758</v>
      </c>
    </row>
    <row r="32" spans="1:11" s="19" customFormat="1" ht="12.75" customHeight="1" x14ac:dyDescent="0.2">
      <c r="A32" s="3" t="s">
        <v>149</v>
      </c>
      <c r="B32" s="1772">
        <v>1345.4477787769001</v>
      </c>
      <c r="C32" s="1221">
        <f t="shared" si="0"/>
        <v>6311.9196680163095</v>
      </c>
      <c r="D32" s="1492">
        <v>3065.855</v>
      </c>
      <c r="E32" s="1365">
        <v>0</v>
      </c>
      <c r="F32" s="1365">
        <v>247.65299999999999</v>
      </c>
      <c r="G32" s="1365">
        <v>0</v>
      </c>
      <c r="H32" s="1365">
        <v>0</v>
      </c>
      <c r="I32" s="1546">
        <v>64.244</v>
      </c>
      <c r="J32" s="1492">
        <v>2934.1676680163091</v>
      </c>
      <c r="K32" s="921">
        <v>283</v>
      </c>
    </row>
    <row r="33" spans="1:11" s="19" customFormat="1" ht="12.75" customHeight="1" x14ac:dyDescent="0.2">
      <c r="A33" s="3" t="s">
        <v>80</v>
      </c>
      <c r="B33" s="1772">
        <v>3628.8920070690001</v>
      </c>
      <c r="C33" s="1221">
        <f t="shared" si="0"/>
        <v>19106.759923680125</v>
      </c>
      <c r="D33" s="1492">
        <v>9877.3259999999991</v>
      </c>
      <c r="E33" s="1365">
        <v>0</v>
      </c>
      <c r="F33" s="1365">
        <v>750.19799999999998</v>
      </c>
      <c r="G33" s="1365">
        <v>0</v>
      </c>
      <c r="H33" s="1365">
        <v>0</v>
      </c>
      <c r="I33" s="1546">
        <v>204.499</v>
      </c>
      <c r="J33" s="1492">
        <v>8274.7369236801278</v>
      </c>
      <c r="K33" s="921">
        <v>742</v>
      </c>
    </row>
    <row r="34" spans="1:11" s="19" customFormat="1" ht="12.75" customHeight="1" x14ac:dyDescent="0.2">
      <c r="A34" s="3" t="s">
        <v>1430</v>
      </c>
      <c r="B34" s="1772">
        <v>4201.7053215719998</v>
      </c>
      <c r="C34" s="1221">
        <f t="shared" si="0"/>
        <v>21930.333210312325</v>
      </c>
      <c r="D34" s="1492">
        <v>9865.8040000000001</v>
      </c>
      <c r="E34" s="1365">
        <v>0</v>
      </c>
      <c r="F34" s="1365">
        <v>990.20100000000002</v>
      </c>
      <c r="G34" s="1365">
        <v>0</v>
      </c>
      <c r="H34" s="1365">
        <v>0</v>
      </c>
      <c r="I34" s="1546">
        <v>247.15899999999999</v>
      </c>
      <c r="J34" s="1492">
        <v>10827.169210312324</v>
      </c>
      <c r="K34" s="921">
        <v>1183</v>
      </c>
    </row>
    <row r="35" spans="1:11" s="19" customFormat="1" ht="12.75" customHeight="1" x14ac:dyDescent="0.2">
      <c r="A35" s="3" t="s">
        <v>2073</v>
      </c>
      <c r="B35" s="1772">
        <v>6492.2696157119999</v>
      </c>
      <c r="C35" s="1221">
        <f t="shared" si="0"/>
        <v>36854.608492176834</v>
      </c>
      <c r="D35" s="1492">
        <v>19062.608</v>
      </c>
      <c r="E35" s="1365">
        <v>0</v>
      </c>
      <c r="F35" s="1365">
        <v>4123.2860000000001</v>
      </c>
      <c r="G35" s="1365">
        <v>0</v>
      </c>
      <c r="H35" s="1365">
        <v>0</v>
      </c>
      <c r="I35" s="1546">
        <v>370.22</v>
      </c>
      <c r="J35" s="1492">
        <v>13298.494492176833</v>
      </c>
      <c r="K35" s="921">
        <v>1822</v>
      </c>
    </row>
    <row r="36" spans="1:11" s="19" customFormat="1" ht="12.75" customHeight="1" x14ac:dyDescent="0.2">
      <c r="A36" s="3" t="s">
        <v>85</v>
      </c>
      <c r="B36" s="1772">
        <v>3806.1556993260001</v>
      </c>
      <c r="C36" s="1221">
        <f t="shared" si="0"/>
        <v>21174.340540791723</v>
      </c>
      <c r="D36" s="1492">
        <v>10830.450999999999</v>
      </c>
      <c r="E36" s="1365">
        <v>0</v>
      </c>
      <c r="F36" s="1365">
        <v>1135.4069999999999</v>
      </c>
      <c r="G36" s="1365">
        <v>0</v>
      </c>
      <c r="H36" s="1365">
        <v>0</v>
      </c>
      <c r="I36" s="1546">
        <v>280.64299999999997</v>
      </c>
      <c r="J36" s="1492">
        <v>8927.8395407917269</v>
      </c>
      <c r="K36" s="921">
        <v>1258</v>
      </c>
    </row>
    <row r="37" spans="1:11" s="19" customFormat="1" ht="12.75" customHeight="1" x14ac:dyDescent="0.2">
      <c r="A37" s="3" t="s">
        <v>1431</v>
      </c>
      <c r="B37" s="1772">
        <v>1733.5263570129998</v>
      </c>
      <c r="C37" s="1221">
        <f t="shared" si="0"/>
        <v>5649.1979984633244</v>
      </c>
      <c r="D37" s="1492">
        <v>2948.6170000000002</v>
      </c>
      <c r="E37" s="1365">
        <v>0</v>
      </c>
      <c r="F37" s="1365">
        <v>338.084</v>
      </c>
      <c r="G37" s="1365">
        <v>0</v>
      </c>
      <c r="H37" s="1365">
        <v>0</v>
      </c>
      <c r="I37" s="1546">
        <v>58.039000000000001</v>
      </c>
      <c r="J37" s="1492">
        <v>2304.4579984633242</v>
      </c>
      <c r="K37" s="921">
        <v>367</v>
      </c>
    </row>
    <row r="38" spans="1:11" s="19" customFormat="1" ht="12.75" customHeight="1" x14ac:dyDescent="0.2">
      <c r="A38" s="3" t="s">
        <v>1432</v>
      </c>
      <c r="B38" s="1772">
        <v>16055.479940482999</v>
      </c>
      <c r="C38" s="1221">
        <f t="shared" si="0"/>
        <v>94262.581430725448</v>
      </c>
      <c r="D38" s="1492">
        <v>53124.98</v>
      </c>
      <c r="E38" s="1365">
        <v>0</v>
      </c>
      <c r="F38" s="1365">
        <v>5233.8810000000003</v>
      </c>
      <c r="G38" s="1365">
        <v>0</v>
      </c>
      <c r="H38" s="1365">
        <v>0</v>
      </c>
      <c r="I38" s="1546">
        <v>1798.1469999999999</v>
      </c>
      <c r="J38" s="1492">
        <v>34105.573430725446</v>
      </c>
      <c r="K38" s="921">
        <v>3672</v>
      </c>
    </row>
    <row r="39" spans="1:11" s="19" customFormat="1" ht="12.75" customHeight="1" x14ac:dyDescent="0.2">
      <c r="A39" s="3" t="s">
        <v>1138</v>
      </c>
      <c r="B39" s="1772">
        <v>35071.154482949998</v>
      </c>
      <c r="C39" s="1221">
        <f t="shared" si="0"/>
        <v>156981.40062416159</v>
      </c>
      <c r="D39" s="1492">
        <v>72163.576000000001</v>
      </c>
      <c r="E39" s="1365">
        <v>0</v>
      </c>
      <c r="F39" s="1365">
        <v>11287.487999999999</v>
      </c>
      <c r="G39" s="1365">
        <v>0</v>
      </c>
      <c r="H39" s="1365">
        <v>0</v>
      </c>
      <c r="I39" s="1546">
        <v>2693.1819999999998</v>
      </c>
      <c r="J39" s="1492">
        <v>70837.154624161602</v>
      </c>
      <c r="K39" s="921">
        <v>8604</v>
      </c>
    </row>
    <row r="40" spans="1:11" s="19" customFormat="1" ht="12.75" customHeight="1" x14ac:dyDescent="0.2">
      <c r="A40" s="3" t="s">
        <v>88</v>
      </c>
      <c r="B40" s="1772">
        <v>7025.9455243357997</v>
      </c>
      <c r="C40" s="1221">
        <f t="shared" si="0"/>
        <v>43744.271681769373</v>
      </c>
      <c r="D40" s="1492">
        <v>19927.845000000001</v>
      </c>
      <c r="E40" s="1365">
        <v>0</v>
      </c>
      <c r="F40" s="1365">
        <v>2547.5230000000001</v>
      </c>
      <c r="G40" s="1365">
        <v>0</v>
      </c>
      <c r="H40" s="1365">
        <v>0</v>
      </c>
      <c r="I40" s="1546">
        <v>300.25200000000001</v>
      </c>
      <c r="J40" s="1492">
        <v>20968.651681769366</v>
      </c>
      <c r="K40" s="921">
        <v>2568</v>
      </c>
    </row>
    <row r="41" spans="1:11" s="19" customFormat="1" ht="12.75" customHeight="1" x14ac:dyDescent="0.2">
      <c r="A41" s="3" t="s">
        <v>1433</v>
      </c>
      <c r="B41" s="1772">
        <v>11861.818862843998</v>
      </c>
      <c r="C41" s="1221">
        <f t="shared" si="0"/>
        <v>117990.84819498649</v>
      </c>
      <c r="D41" s="1492">
        <v>37553.078999999998</v>
      </c>
      <c r="E41" s="1365">
        <v>4898.2446100000006</v>
      </c>
      <c r="F41" s="1365">
        <v>4765.5609999999997</v>
      </c>
      <c r="G41" s="1365">
        <v>0</v>
      </c>
      <c r="H41" s="1365">
        <v>3938.9266899999998</v>
      </c>
      <c r="I41" s="1546">
        <v>1085.8130000000001</v>
      </c>
      <c r="J41" s="1492">
        <v>65749.223894986484</v>
      </c>
      <c r="K41" s="921">
        <v>4713</v>
      </c>
    </row>
    <row r="42" spans="1:11" s="19" customFormat="1" ht="12.75" customHeight="1" x14ac:dyDescent="0.2">
      <c r="A42" s="3" t="s">
        <v>1434</v>
      </c>
      <c r="B42" s="1772">
        <v>23199.542596939998</v>
      </c>
      <c r="C42" s="1221">
        <f t="shared" si="0"/>
        <v>84129.7615326698</v>
      </c>
      <c r="D42" s="1492">
        <v>49722.624000000003</v>
      </c>
      <c r="E42" s="1365">
        <v>0</v>
      </c>
      <c r="F42" s="1365">
        <v>7436.1980000000003</v>
      </c>
      <c r="G42" s="1365">
        <v>0</v>
      </c>
      <c r="H42" s="1365">
        <v>0</v>
      </c>
      <c r="I42" s="1546">
        <v>1726.854</v>
      </c>
      <c r="J42" s="1492">
        <v>25244.085532669793</v>
      </c>
      <c r="K42" s="921">
        <v>4013</v>
      </c>
    </row>
    <row r="43" spans="1:11" s="19" customFormat="1" ht="12.75" customHeight="1" x14ac:dyDescent="0.2">
      <c r="A43" s="3" t="s">
        <v>1435</v>
      </c>
      <c r="B43" s="1772">
        <v>25741.307469040003</v>
      </c>
      <c r="C43" s="1221">
        <f t="shared" si="0"/>
        <v>208285.25118786481</v>
      </c>
      <c r="D43" s="1492">
        <v>93867.718999999997</v>
      </c>
      <c r="E43" s="1365">
        <v>67.5</v>
      </c>
      <c r="F43" s="1365">
        <v>6514.9740000000002</v>
      </c>
      <c r="G43" s="1365">
        <v>0</v>
      </c>
      <c r="H43" s="1365">
        <v>1196.5774799999999</v>
      </c>
      <c r="I43" s="1546">
        <v>2541.2289999999998</v>
      </c>
      <c r="J43" s="1492">
        <v>104097.25170786481</v>
      </c>
      <c r="K43" s="921">
        <v>7584</v>
      </c>
    </row>
    <row r="44" spans="1:11" s="19" customFormat="1" ht="12.75" customHeight="1" x14ac:dyDescent="0.2">
      <c r="A44" s="3" t="s">
        <v>1436</v>
      </c>
      <c r="B44" s="1772">
        <v>11030.819718221999</v>
      </c>
      <c r="C44" s="1221">
        <f t="shared" si="0"/>
        <v>47485.271765713667</v>
      </c>
      <c r="D44" s="1492">
        <v>29131.33</v>
      </c>
      <c r="E44" s="1365">
        <v>0</v>
      </c>
      <c r="F44" s="1365">
        <v>4567.2719999999999</v>
      </c>
      <c r="G44" s="1365">
        <v>0</v>
      </c>
      <c r="H44" s="1365">
        <v>0</v>
      </c>
      <c r="I44" s="1546">
        <v>726.14300000000003</v>
      </c>
      <c r="J44" s="1492">
        <v>13060.526765713676</v>
      </c>
      <c r="K44" s="921">
        <v>2662</v>
      </c>
    </row>
    <row r="45" spans="1:11" s="19" customFormat="1" ht="12.75" customHeight="1" x14ac:dyDescent="0.2">
      <c r="A45" s="3" t="s">
        <v>2102</v>
      </c>
      <c r="B45" s="1772">
        <v>4229.738017142</v>
      </c>
      <c r="C45" s="1221">
        <f t="shared" si="0"/>
        <v>23880.80372102289</v>
      </c>
      <c r="D45" s="1492">
        <v>12679.53</v>
      </c>
      <c r="E45" s="1365">
        <v>0</v>
      </c>
      <c r="F45" s="1365">
        <v>1002.586</v>
      </c>
      <c r="G45" s="1365">
        <v>0</v>
      </c>
      <c r="H45" s="1365">
        <v>0</v>
      </c>
      <c r="I45" s="1546">
        <v>146.16200000000001</v>
      </c>
      <c r="J45" s="1492">
        <v>10052.52572102289</v>
      </c>
      <c r="K45" s="921">
        <v>1466</v>
      </c>
    </row>
    <row r="46" spans="1:11" s="19" customFormat="1" ht="12.75" customHeight="1" x14ac:dyDescent="0.2">
      <c r="A46" s="3" t="s">
        <v>593</v>
      </c>
      <c r="B46" s="1772">
        <v>9936.4701712679998</v>
      </c>
      <c r="C46" s="1221">
        <f t="shared" si="0"/>
        <v>52601.604149131956</v>
      </c>
      <c r="D46" s="1492">
        <v>24254.891</v>
      </c>
      <c r="E46" s="1365">
        <v>0</v>
      </c>
      <c r="F46" s="1365">
        <v>2814.1779999999999</v>
      </c>
      <c r="G46" s="1365">
        <v>0</v>
      </c>
      <c r="H46" s="1365">
        <v>0</v>
      </c>
      <c r="I46" s="1546">
        <v>781.21</v>
      </c>
      <c r="J46" s="1492">
        <v>24751.325149131957</v>
      </c>
      <c r="K46" s="921">
        <v>3505</v>
      </c>
    </row>
    <row r="47" spans="1:11" s="19" customFormat="1" ht="12.75" customHeight="1" x14ac:dyDescent="0.2">
      <c r="A47" s="3" t="s">
        <v>1437</v>
      </c>
      <c r="B47" s="1772">
        <v>4227.7289851457999</v>
      </c>
      <c r="C47" s="1221">
        <f t="shared" si="0"/>
        <v>16633.685629533011</v>
      </c>
      <c r="D47" s="1492">
        <v>9307.8040000000001</v>
      </c>
      <c r="E47" s="1365">
        <v>0</v>
      </c>
      <c r="F47" s="1365">
        <v>989.41700000000003</v>
      </c>
      <c r="G47" s="1365">
        <v>0</v>
      </c>
      <c r="H47" s="1365">
        <v>0</v>
      </c>
      <c r="I47" s="1546">
        <v>360.77499999999998</v>
      </c>
      <c r="J47" s="1492">
        <v>5975.6896295330116</v>
      </c>
      <c r="K47" s="921">
        <v>1170</v>
      </c>
    </row>
    <row r="48" spans="1:11" s="19" customFormat="1" ht="12.75" customHeight="1" x14ac:dyDescent="0.2">
      <c r="A48" s="3" t="s">
        <v>98</v>
      </c>
      <c r="B48" s="1772">
        <v>12595.012105270001</v>
      </c>
      <c r="C48" s="1221">
        <f t="shared" si="0"/>
        <v>69274.856113903486</v>
      </c>
      <c r="D48" s="1492">
        <v>35749.167999999998</v>
      </c>
      <c r="E48" s="1365">
        <v>0</v>
      </c>
      <c r="F48" s="1365">
        <v>4737.1760000000004</v>
      </c>
      <c r="G48" s="1365">
        <v>0</v>
      </c>
      <c r="H48" s="1365">
        <v>0</v>
      </c>
      <c r="I48" s="1546">
        <v>1052.8599999999999</v>
      </c>
      <c r="J48" s="1492">
        <v>27735.652113903481</v>
      </c>
      <c r="K48" s="921">
        <v>2528</v>
      </c>
    </row>
    <row r="49" spans="1:11" s="19" customFormat="1" ht="12.75" customHeight="1" x14ac:dyDescent="0.2">
      <c r="A49" s="3" t="s">
        <v>99</v>
      </c>
      <c r="B49" s="1772">
        <v>45229.272491120006</v>
      </c>
      <c r="C49" s="1221">
        <f t="shared" si="0"/>
        <v>197995.54560902977</v>
      </c>
      <c r="D49" s="1492">
        <v>107123.064</v>
      </c>
      <c r="E49" s="1365">
        <v>0</v>
      </c>
      <c r="F49" s="1365">
        <v>19009.223999999998</v>
      </c>
      <c r="G49" s="1365">
        <v>0</v>
      </c>
      <c r="H49" s="1365">
        <v>0</v>
      </c>
      <c r="I49" s="1546">
        <v>6964.0839999999998</v>
      </c>
      <c r="J49" s="1492">
        <v>64899.173609029756</v>
      </c>
      <c r="K49" s="921">
        <v>8865</v>
      </c>
    </row>
    <row r="50" spans="1:11" s="19" customFormat="1" ht="12.75" customHeight="1" x14ac:dyDescent="0.2">
      <c r="A50" s="3" t="s">
        <v>1438</v>
      </c>
      <c r="B50" s="1772">
        <v>1365.9196642712</v>
      </c>
      <c r="C50" s="1221">
        <f t="shared" si="0"/>
        <v>6686.1600685072726</v>
      </c>
      <c r="D50" s="1492">
        <v>4575.5119999999997</v>
      </c>
      <c r="E50" s="1365">
        <v>0</v>
      </c>
      <c r="F50" s="1365">
        <v>534.91300000000001</v>
      </c>
      <c r="G50" s="1365">
        <v>0</v>
      </c>
      <c r="H50" s="1365">
        <v>0</v>
      </c>
      <c r="I50" s="1546">
        <v>49.25</v>
      </c>
      <c r="J50" s="1492">
        <v>1526.4850685072736</v>
      </c>
      <c r="K50" s="921">
        <v>282</v>
      </c>
    </row>
    <row r="51" spans="1:11" s="19" customFormat="1" ht="12.75" customHeight="1" x14ac:dyDescent="0.2">
      <c r="A51" s="3" t="s">
        <v>1277</v>
      </c>
      <c r="B51" s="1772">
        <v>22276.491382470002</v>
      </c>
      <c r="C51" s="1221">
        <f t="shared" si="0"/>
        <v>81180.761761105154</v>
      </c>
      <c r="D51" s="1492">
        <v>49846.862000000001</v>
      </c>
      <c r="E51" s="1365">
        <v>0</v>
      </c>
      <c r="F51" s="1365">
        <v>6879.549</v>
      </c>
      <c r="G51" s="1365">
        <v>0</v>
      </c>
      <c r="H51" s="1365">
        <v>0</v>
      </c>
      <c r="I51" s="1546">
        <v>1647.586</v>
      </c>
      <c r="J51" s="1492">
        <v>22806.764761105151</v>
      </c>
      <c r="K51" s="921">
        <v>3572</v>
      </c>
    </row>
    <row r="52" spans="1:11" s="19" customFormat="1" ht="12.75" customHeight="1" x14ac:dyDescent="0.2">
      <c r="A52" s="3" t="s">
        <v>1439</v>
      </c>
      <c r="B52" s="1772">
        <v>8554.5076263420015</v>
      </c>
      <c r="C52" s="1221">
        <f t="shared" si="0"/>
        <v>33549.619261795749</v>
      </c>
      <c r="D52" s="1492">
        <v>19644.434000000001</v>
      </c>
      <c r="E52" s="1365">
        <v>0</v>
      </c>
      <c r="F52" s="1365">
        <v>2636.625</v>
      </c>
      <c r="G52" s="1365">
        <v>0</v>
      </c>
      <c r="H52" s="1365">
        <v>0</v>
      </c>
      <c r="I52" s="1546">
        <v>359.81099999999998</v>
      </c>
      <c r="J52" s="1492">
        <v>10908.749261795747</v>
      </c>
      <c r="K52" s="921">
        <v>1789</v>
      </c>
    </row>
    <row r="53" spans="1:11" s="19" customFormat="1" ht="12.75" customHeight="1" x14ac:dyDescent="0.2">
      <c r="A53" s="3" t="s">
        <v>101</v>
      </c>
      <c r="B53" s="1772">
        <v>4108.7248189501997</v>
      </c>
      <c r="C53" s="1221">
        <f t="shared" si="0"/>
        <v>20926.864996401862</v>
      </c>
      <c r="D53" s="1492">
        <v>11331.516</v>
      </c>
      <c r="E53" s="1365">
        <v>0</v>
      </c>
      <c r="F53" s="1365">
        <v>1344.269</v>
      </c>
      <c r="G53" s="1365">
        <v>0</v>
      </c>
      <c r="H53" s="1365">
        <v>0</v>
      </c>
      <c r="I53" s="1546">
        <v>333.57799999999997</v>
      </c>
      <c r="J53" s="1492">
        <v>7917.5019964018611</v>
      </c>
      <c r="K53" s="921">
        <v>844</v>
      </c>
    </row>
    <row r="54" spans="1:11" s="19" customFormat="1" ht="12.75" customHeight="1" x14ac:dyDescent="0.2">
      <c r="A54" s="3" t="s">
        <v>1440</v>
      </c>
      <c r="B54" s="1772">
        <v>69730.341290459997</v>
      </c>
      <c r="C54" s="1221">
        <f t="shared" si="0"/>
        <v>771200.3090581554</v>
      </c>
      <c r="D54" s="1492">
        <v>264836.64199999999</v>
      </c>
      <c r="E54" s="1365">
        <v>9268.4981299999999</v>
      </c>
      <c r="F54" s="1365">
        <v>51989.241000000002</v>
      </c>
      <c r="G54" s="1365">
        <v>0</v>
      </c>
      <c r="H54" s="1365">
        <v>127219.10459</v>
      </c>
      <c r="I54" s="1546">
        <v>5135.1440000000002</v>
      </c>
      <c r="J54" s="1492">
        <v>312751.67933815549</v>
      </c>
      <c r="K54" s="921">
        <v>19581</v>
      </c>
    </row>
    <row r="55" spans="1:11" s="19" customFormat="1" ht="12.75" customHeight="1" x14ac:dyDescent="0.2">
      <c r="A55" s="3" t="s">
        <v>103</v>
      </c>
      <c r="B55" s="1772">
        <v>5768.5863973661008</v>
      </c>
      <c r="C55" s="1221">
        <f t="shared" si="0"/>
        <v>30498.10823431344</v>
      </c>
      <c r="D55" s="1492">
        <v>16345.971</v>
      </c>
      <c r="E55" s="1365">
        <v>0</v>
      </c>
      <c r="F55" s="1365">
        <v>1704.9369999999999</v>
      </c>
      <c r="G55" s="1365">
        <v>0</v>
      </c>
      <c r="H55" s="1365">
        <v>0</v>
      </c>
      <c r="I55" s="1546">
        <v>436.29199999999997</v>
      </c>
      <c r="J55" s="1492">
        <v>12010.908234313441</v>
      </c>
      <c r="K55" s="921">
        <v>1315</v>
      </c>
    </row>
    <row r="56" spans="1:11" s="19" customFormat="1" ht="12.75" customHeight="1" x14ac:dyDescent="0.2">
      <c r="A56" s="3" t="s">
        <v>1441</v>
      </c>
      <c r="B56" s="1772">
        <v>1750.7705461442999</v>
      </c>
      <c r="C56" s="1221">
        <f t="shared" si="0"/>
        <v>10744.806381185675</v>
      </c>
      <c r="D56" s="1492">
        <v>5446.6450000000004</v>
      </c>
      <c r="E56" s="1365">
        <v>0</v>
      </c>
      <c r="F56" s="1365">
        <v>345.44900000000001</v>
      </c>
      <c r="G56" s="1365">
        <v>0</v>
      </c>
      <c r="H56" s="1365">
        <v>0</v>
      </c>
      <c r="I56" s="1546">
        <v>41.790999999999997</v>
      </c>
      <c r="J56" s="1492">
        <v>4910.9213811856753</v>
      </c>
      <c r="K56" s="921">
        <v>594</v>
      </c>
    </row>
    <row r="57" spans="1:11" s="19" customFormat="1" ht="12.75" customHeight="1" x14ac:dyDescent="0.2">
      <c r="A57" s="3" t="s">
        <v>1442</v>
      </c>
      <c r="B57" s="1772">
        <v>13751.654744617001</v>
      </c>
      <c r="C57" s="1221">
        <f t="shared" si="0"/>
        <v>73208.424609455527</v>
      </c>
      <c r="D57" s="1492">
        <v>38279.53</v>
      </c>
      <c r="E57" s="1365">
        <v>0</v>
      </c>
      <c r="F57" s="1365">
        <v>3423.56</v>
      </c>
      <c r="G57" s="1365">
        <v>0</v>
      </c>
      <c r="H57" s="1365">
        <v>0</v>
      </c>
      <c r="I57" s="1546">
        <v>891.10199999999998</v>
      </c>
      <c r="J57" s="1492">
        <v>30614.232609455532</v>
      </c>
      <c r="K57" s="921">
        <v>3826</v>
      </c>
    </row>
    <row r="58" spans="1:11" s="19" customFormat="1" ht="12.75" customHeight="1" x14ac:dyDescent="0.2">
      <c r="A58" s="3" t="s">
        <v>1443</v>
      </c>
      <c r="B58" s="1772">
        <v>2624.1978477300004</v>
      </c>
      <c r="C58" s="1221">
        <f t="shared" si="0"/>
        <v>7888.4424444505603</v>
      </c>
      <c r="D58" s="1492">
        <v>4971.1469999999999</v>
      </c>
      <c r="E58" s="1365">
        <v>0</v>
      </c>
      <c r="F58" s="1365">
        <v>569.178</v>
      </c>
      <c r="G58" s="1365">
        <v>0</v>
      </c>
      <c r="H58" s="1365">
        <v>0</v>
      </c>
      <c r="I58" s="1546">
        <v>138.12700000000001</v>
      </c>
      <c r="J58" s="1492">
        <v>2209.9904444505601</v>
      </c>
      <c r="K58" s="921">
        <v>478</v>
      </c>
    </row>
    <row r="59" spans="1:11" s="19" customFormat="1" ht="12.75" customHeight="1" x14ac:dyDescent="0.2">
      <c r="A59" s="3" t="s">
        <v>861</v>
      </c>
      <c r="B59" s="1772">
        <v>6576.5797274100005</v>
      </c>
      <c r="C59" s="1221">
        <f t="shared" si="0"/>
        <v>37959.545426139652</v>
      </c>
      <c r="D59" s="1492">
        <v>19128.131000000001</v>
      </c>
      <c r="E59" s="1365">
        <v>0</v>
      </c>
      <c r="F59" s="1365">
        <v>1846.893</v>
      </c>
      <c r="G59" s="1365">
        <v>0</v>
      </c>
      <c r="H59" s="1365">
        <v>0</v>
      </c>
      <c r="I59" s="1546">
        <v>531.35299999999995</v>
      </c>
      <c r="J59" s="1492">
        <v>16453.168426139655</v>
      </c>
      <c r="K59" s="921">
        <v>1961</v>
      </c>
    </row>
    <row r="60" spans="1:11" s="19" customFormat="1" ht="12.75" customHeight="1" x14ac:dyDescent="0.2">
      <c r="A60" s="3" t="s">
        <v>640</v>
      </c>
      <c r="B60" s="1772">
        <v>736.09300073729992</v>
      </c>
      <c r="C60" s="1221">
        <f t="shared" si="0"/>
        <v>3348.0087620153399</v>
      </c>
      <c r="D60" s="1492">
        <v>1686.528</v>
      </c>
      <c r="E60" s="1365">
        <v>0</v>
      </c>
      <c r="F60" s="1365">
        <v>101.06399999999999</v>
      </c>
      <c r="G60" s="1365">
        <v>0</v>
      </c>
      <c r="H60" s="1365">
        <v>0</v>
      </c>
      <c r="I60" s="1546">
        <v>101.934</v>
      </c>
      <c r="J60" s="1492">
        <v>1458.4827620153399</v>
      </c>
      <c r="K60" s="921">
        <v>201</v>
      </c>
    </row>
    <row r="61" spans="1:11" s="19" customFormat="1" ht="12.75" customHeight="1" x14ac:dyDescent="0.2">
      <c r="A61" s="3" t="s">
        <v>1444</v>
      </c>
      <c r="B61" s="1772">
        <v>3741.1988924819998</v>
      </c>
      <c r="C61" s="1221">
        <f t="shared" si="0"/>
        <v>20634.937424648197</v>
      </c>
      <c r="D61" s="1492">
        <v>10721.665999999999</v>
      </c>
      <c r="E61" s="1365">
        <v>0</v>
      </c>
      <c r="F61" s="1365">
        <v>638.48500000000001</v>
      </c>
      <c r="G61" s="1365">
        <v>0</v>
      </c>
      <c r="H61" s="1365">
        <v>0</v>
      </c>
      <c r="I61" s="1546">
        <v>191.08600000000001</v>
      </c>
      <c r="J61" s="1492">
        <v>9083.7004246481993</v>
      </c>
      <c r="K61" s="921">
        <v>858</v>
      </c>
    </row>
    <row r="62" spans="1:11" s="19" customFormat="1" ht="12.75" customHeight="1" x14ac:dyDescent="0.2">
      <c r="A62" s="3" t="s">
        <v>1227</v>
      </c>
      <c r="B62" s="1772">
        <v>4133.1513044059993</v>
      </c>
      <c r="C62" s="1221">
        <f t="shared" si="0"/>
        <v>25826.31216706174</v>
      </c>
      <c r="D62" s="1492">
        <v>13540.076999999999</v>
      </c>
      <c r="E62" s="1365">
        <v>0</v>
      </c>
      <c r="F62" s="1365">
        <v>1098.8889999999999</v>
      </c>
      <c r="G62" s="1365">
        <v>0</v>
      </c>
      <c r="H62" s="1365">
        <v>0</v>
      </c>
      <c r="I62" s="1546">
        <v>119.32899999999999</v>
      </c>
      <c r="J62" s="1492">
        <v>11068.017167061742</v>
      </c>
      <c r="K62" s="921">
        <v>1337</v>
      </c>
    </row>
    <row r="63" spans="1:11" s="19" customFormat="1" ht="12.75" customHeight="1" x14ac:dyDescent="0.2">
      <c r="A63" s="3" t="s">
        <v>180</v>
      </c>
      <c r="B63" s="1772">
        <v>3257.6903202837002</v>
      </c>
      <c r="C63" s="1221">
        <f t="shared" si="0"/>
        <v>9948.4373407761177</v>
      </c>
      <c r="D63" s="1492">
        <v>6902.0079999999998</v>
      </c>
      <c r="E63" s="1365">
        <v>0</v>
      </c>
      <c r="F63" s="1365">
        <v>650.23299999999995</v>
      </c>
      <c r="G63" s="1365">
        <v>0</v>
      </c>
      <c r="H63" s="1365">
        <v>0</v>
      </c>
      <c r="I63" s="1546">
        <v>368.82499999999999</v>
      </c>
      <c r="J63" s="1492">
        <v>2027.3713407761184</v>
      </c>
      <c r="K63" s="921">
        <v>504</v>
      </c>
    </row>
    <row r="64" spans="1:11" s="19" customFormat="1" ht="12.75" customHeight="1" x14ac:dyDescent="0.2">
      <c r="A64" s="3" t="s">
        <v>1445</v>
      </c>
      <c r="B64" s="1772">
        <v>5274.8430605969006</v>
      </c>
      <c r="C64" s="1221">
        <f t="shared" si="0"/>
        <v>30005.822445560902</v>
      </c>
      <c r="D64" s="1492">
        <v>12516.441000000001</v>
      </c>
      <c r="E64" s="1365">
        <v>0</v>
      </c>
      <c r="F64" s="1365">
        <v>1143.4090000000001</v>
      </c>
      <c r="G64" s="1365">
        <v>0</v>
      </c>
      <c r="H64" s="1365">
        <v>0</v>
      </c>
      <c r="I64" s="1546">
        <v>391.589</v>
      </c>
      <c r="J64" s="1492">
        <v>15954.383445560901</v>
      </c>
      <c r="K64" s="921">
        <v>1983</v>
      </c>
    </row>
    <row r="65" spans="1:11" s="19" customFormat="1" ht="12.75" customHeight="1" x14ac:dyDescent="0.2">
      <c r="A65" s="3" t="s">
        <v>514</v>
      </c>
      <c r="B65" s="1772">
        <v>4097.9466000729999</v>
      </c>
      <c r="C65" s="1221">
        <f t="shared" si="0"/>
        <v>24453.958673709385</v>
      </c>
      <c r="D65" s="1492">
        <v>11873.057000000001</v>
      </c>
      <c r="E65" s="1365">
        <v>0</v>
      </c>
      <c r="F65" s="1365">
        <v>745.66099999999994</v>
      </c>
      <c r="G65" s="1365">
        <v>0</v>
      </c>
      <c r="H65" s="1365">
        <v>0</v>
      </c>
      <c r="I65" s="1546">
        <v>168.25</v>
      </c>
      <c r="J65" s="1492">
        <v>11666.990673709382</v>
      </c>
      <c r="K65" s="921">
        <v>1607</v>
      </c>
    </row>
    <row r="66" spans="1:11" s="19" customFormat="1" ht="12.75" customHeight="1" x14ac:dyDescent="0.2">
      <c r="A66" s="3" t="s">
        <v>2074</v>
      </c>
      <c r="B66" s="1772">
        <v>17456.573929992999</v>
      </c>
      <c r="C66" s="1221">
        <f t="shared" si="0"/>
        <v>80618.613695766675</v>
      </c>
      <c r="D66" s="1492">
        <v>36976.362999999998</v>
      </c>
      <c r="E66" s="1365">
        <v>0</v>
      </c>
      <c r="F66" s="1365">
        <v>4774.7550000000001</v>
      </c>
      <c r="G66" s="1365">
        <v>0</v>
      </c>
      <c r="H66" s="1365">
        <v>0</v>
      </c>
      <c r="I66" s="1546">
        <v>1301.0730000000001</v>
      </c>
      <c r="J66" s="1492">
        <v>37566.422695766683</v>
      </c>
      <c r="K66" s="921">
        <v>4113</v>
      </c>
    </row>
    <row r="67" spans="1:11" s="19" customFormat="1" ht="12.75" customHeight="1" x14ac:dyDescent="0.2">
      <c r="A67" s="3" t="s">
        <v>515</v>
      </c>
      <c r="B67" s="1772">
        <v>4864.5435826559997</v>
      </c>
      <c r="C67" s="1221">
        <f t="shared" si="0"/>
        <v>26193.087925894517</v>
      </c>
      <c r="D67" s="1492">
        <v>14858.005999999999</v>
      </c>
      <c r="E67" s="1365">
        <v>0</v>
      </c>
      <c r="F67" s="1365">
        <v>1267.675</v>
      </c>
      <c r="G67" s="1365">
        <v>0</v>
      </c>
      <c r="H67" s="1365">
        <v>0</v>
      </c>
      <c r="I67" s="1546">
        <v>258.88200000000001</v>
      </c>
      <c r="J67" s="1492">
        <v>9808.5249258945187</v>
      </c>
      <c r="K67" s="921">
        <v>1437</v>
      </c>
    </row>
    <row r="68" spans="1:11" s="19" customFormat="1" ht="12.75" customHeight="1" x14ac:dyDescent="0.2">
      <c r="A68" s="3" t="s">
        <v>1446</v>
      </c>
      <c r="B68" s="1772">
        <v>32965.327950589999</v>
      </c>
      <c r="C68" s="1221">
        <f t="shared" si="0"/>
        <v>149209.81886452809</v>
      </c>
      <c r="D68" s="1492">
        <v>69331.686000000002</v>
      </c>
      <c r="E68" s="1365">
        <v>0</v>
      </c>
      <c r="F68" s="1365">
        <v>9407.51</v>
      </c>
      <c r="G68" s="1365">
        <v>0</v>
      </c>
      <c r="H68" s="1365">
        <v>0</v>
      </c>
      <c r="I68" s="1546">
        <v>2656.5279999999998</v>
      </c>
      <c r="J68" s="1492">
        <v>67814.094864528102</v>
      </c>
      <c r="K68" s="921">
        <v>8276</v>
      </c>
    </row>
    <row r="69" spans="1:11" s="19" customFormat="1" ht="12.75" customHeight="1" x14ac:dyDescent="0.2">
      <c r="A69" s="3" t="s">
        <v>26</v>
      </c>
      <c r="B69" s="1772">
        <v>2332.5820272767996</v>
      </c>
      <c r="C69" s="1221">
        <f t="shared" ref="C69:C70" si="1">SUM(D69:J69)</f>
        <v>14246.994187826353</v>
      </c>
      <c r="D69" s="1492">
        <v>8286.2849999999999</v>
      </c>
      <c r="E69" s="1365">
        <v>0</v>
      </c>
      <c r="F69" s="1365">
        <v>609.21900000000005</v>
      </c>
      <c r="G69" s="1365">
        <v>0</v>
      </c>
      <c r="H69" s="1365">
        <v>0</v>
      </c>
      <c r="I69" s="1546">
        <v>105.691</v>
      </c>
      <c r="J69" s="1492">
        <v>5245.799187826352</v>
      </c>
      <c r="K69" s="921">
        <v>496</v>
      </c>
    </row>
    <row r="70" spans="1:11" s="19" customFormat="1" ht="12.75" customHeight="1" x14ac:dyDescent="0.2">
      <c r="A70" s="3" t="s">
        <v>863</v>
      </c>
      <c r="B70" s="1772">
        <v>37136.902865383003</v>
      </c>
      <c r="C70" s="1221">
        <f t="shared" si="1"/>
        <v>143559.60117487211</v>
      </c>
      <c r="D70" s="1492">
        <v>72040.31</v>
      </c>
      <c r="E70" s="1365">
        <v>0</v>
      </c>
      <c r="F70" s="1365">
        <v>15396.373</v>
      </c>
      <c r="G70" s="1365">
        <v>0</v>
      </c>
      <c r="H70" s="1365">
        <v>0</v>
      </c>
      <c r="I70" s="1546">
        <v>2262.21</v>
      </c>
      <c r="J70" s="1492">
        <v>53860.70817487211</v>
      </c>
      <c r="K70" s="921">
        <v>7731</v>
      </c>
    </row>
    <row r="71" spans="1:11" ht="12.75" customHeight="1" x14ac:dyDescent="0.2">
      <c r="A71" s="285"/>
      <c r="B71" s="192"/>
      <c r="C71" s="1039"/>
      <c r="D71" s="1039"/>
      <c r="E71" s="1039"/>
      <c r="F71" s="1039"/>
      <c r="G71" s="1039"/>
      <c r="H71" s="1039"/>
      <c r="I71" s="1039"/>
      <c r="J71" s="1040"/>
      <c r="K71" s="787"/>
    </row>
    <row r="72" spans="1:11" ht="12.75" customHeight="1" x14ac:dyDescent="0.2">
      <c r="A72" s="286" t="s">
        <v>2056</v>
      </c>
      <c r="B72" s="287">
        <f>SUM(B4:B70)</f>
        <v>916638.17208420893</v>
      </c>
      <c r="C72" s="1366">
        <f t="shared" ref="C72:K72" si="2">SUM(C4:C70)</f>
        <v>5432717.6476150593</v>
      </c>
      <c r="D72" s="1366">
        <f t="shared" si="2"/>
        <v>2402975.4560000002</v>
      </c>
      <c r="E72" s="1366">
        <f t="shared" si="2"/>
        <v>33688.331140000002</v>
      </c>
      <c r="F72" s="1366">
        <f t="shared" si="2"/>
        <v>359206.36699999997</v>
      </c>
      <c r="G72" s="1366">
        <f t="shared" si="2"/>
        <v>0</v>
      </c>
      <c r="H72" s="1366">
        <f t="shared" si="2"/>
        <v>159980.79181</v>
      </c>
      <c r="I72" s="1367">
        <f t="shared" si="2"/>
        <v>78070.661000000007</v>
      </c>
      <c r="J72" s="1368">
        <f t="shared" si="2"/>
        <v>2398796.0406650607</v>
      </c>
      <c r="K72" s="1020">
        <f t="shared" si="2"/>
        <v>234347</v>
      </c>
    </row>
    <row r="73" spans="1:11" ht="12.75" customHeight="1" thickBot="1" x14ac:dyDescent="0.25">
      <c r="A73" s="299"/>
      <c r="B73" s="288"/>
      <c r="C73" s="1044"/>
      <c r="D73" s="1369"/>
      <c r="E73" s="1369"/>
      <c r="F73" s="1369"/>
      <c r="G73" s="1369"/>
      <c r="H73" s="1369"/>
      <c r="I73" s="1369"/>
      <c r="J73" s="1370"/>
      <c r="K73" s="788"/>
    </row>
    <row r="74" spans="1:11" ht="12.75" customHeight="1" x14ac:dyDescent="0.2">
      <c r="A74" s="158" t="s">
        <v>285</v>
      </c>
      <c r="B74" s="1775">
        <v>30976.48130270603</v>
      </c>
      <c r="C74" s="1221">
        <f>SUM(D74:J74)</f>
        <v>263124.88674553431</v>
      </c>
      <c r="D74" s="1492">
        <v>119786.86600260655</v>
      </c>
      <c r="E74" s="1047">
        <v>1.5189999999999999E-2</v>
      </c>
      <c r="F74" s="1037">
        <v>22160.770837446591</v>
      </c>
      <c r="G74" s="1036">
        <v>0</v>
      </c>
      <c r="H74" s="1371">
        <v>0</v>
      </c>
      <c r="I74" s="1502">
        <v>2931.7539447438589</v>
      </c>
      <c r="J74" s="1498">
        <v>118245.4807707373</v>
      </c>
      <c r="K74" s="885">
        <v>8100</v>
      </c>
    </row>
    <row r="75" spans="1:11" ht="12.75" customHeight="1" x14ac:dyDescent="0.2">
      <c r="A75" s="107" t="s">
        <v>286</v>
      </c>
      <c r="B75" s="1775">
        <v>33790.328380659106</v>
      </c>
      <c r="C75" s="1221">
        <f t="shared" ref="C75:C91" si="3">SUM(D75:J75)</f>
        <v>487392.30990571965</v>
      </c>
      <c r="D75" s="1492">
        <v>130790.33045127525</v>
      </c>
      <c r="E75" s="1035">
        <v>9268.4829400000017</v>
      </c>
      <c r="F75" s="1036">
        <v>25434.211959383294</v>
      </c>
      <c r="G75" s="1036">
        <v>0</v>
      </c>
      <c r="H75" s="1035">
        <v>127219.10459</v>
      </c>
      <c r="I75" s="1515">
        <v>2928.5987931071227</v>
      </c>
      <c r="J75" s="1500">
        <v>191751.58117195393</v>
      </c>
      <c r="K75" s="885">
        <v>10504</v>
      </c>
    </row>
    <row r="76" spans="1:11" ht="12.75" customHeight="1" x14ac:dyDescent="0.2">
      <c r="A76" s="107" t="s">
        <v>287</v>
      </c>
      <c r="B76" s="1775">
        <v>57236.672132583939</v>
      </c>
      <c r="C76" s="1221">
        <f t="shared" si="3"/>
        <v>398016.34033312468</v>
      </c>
      <c r="D76" s="1492">
        <v>153176.40076276448</v>
      </c>
      <c r="E76" s="1035">
        <v>7095.8560800000005</v>
      </c>
      <c r="F76" s="1036">
        <v>18813.727820681834</v>
      </c>
      <c r="G76" s="1036">
        <v>0</v>
      </c>
      <c r="H76" s="1035">
        <v>1925.5052000000001</v>
      </c>
      <c r="I76" s="1515">
        <v>4195.829184092845</v>
      </c>
      <c r="J76" s="1500">
        <v>212809.02128558551</v>
      </c>
      <c r="K76" s="885">
        <v>21476</v>
      </c>
    </row>
    <row r="77" spans="1:11" ht="12.75" customHeight="1" x14ac:dyDescent="0.2">
      <c r="A77" s="107" t="s">
        <v>288</v>
      </c>
      <c r="B77" s="1775">
        <v>60148.293021985533</v>
      </c>
      <c r="C77" s="1221">
        <f t="shared" si="3"/>
        <v>250644.88237405347</v>
      </c>
      <c r="D77" s="1492">
        <v>131707.1801996954</v>
      </c>
      <c r="E77" s="1035">
        <v>0</v>
      </c>
      <c r="F77" s="1036">
        <v>26616.241350272649</v>
      </c>
      <c r="G77" s="1036">
        <v>0</v>
      </c>
      <c r="H77" s="1372">
        <v>0</v>
      </c>
      <c r="I77" s="1515">
        <v>4130.8883179007407</v>
      </c>
      <c r="J77" s="1500">
        <v>88190.572506184704</v>
      </c>
      <c r="K77" s="885">
        <v>12214</v>
      </c>
    </row>
    <row r="78" spans="1:11" ht="12.75" customHeight="1" x14ac:dyDescent="0.2">
      <c r="A78" s="107" t="s">
        <v>289</v>
      </c>
      <c r="B78" s="1775">
        <v>58804.866163290724</v>
      </c>
      <c r="C78" s="1221">
        <f t="shared" si="3"/>
        <v>335329.79432187765</v>
      </c>
      <c r="D78" s="1492">
        <v>155186.54416384886</v>
      </c>
      <c r="E78" s="1035">
        <v>180.38470000000001</v>
      </c>
      <c r="F78" s="1036">
        <v>24194.117660314798</v>
      </c>
      <c r="G78" s="1036">
        <v>0</v>
      </c>
      <c r="H78" s="1372">
        <v>0</v>
      </c>
      <c r="I78" s="1515">
        <v>3852.6193266333803</v>
      </c>
      <c r="J78" s="1500">
        <v>151916.12847108062</v>
      </c>
      <c r="K78" s="885">
        <v>19562</v>
      </c>
    </row>
    <row r="79" spans="1:11" ht="12.75" customHeight="1" x14ac:dyDescent="0.2">
      <c r="A79" s="107" t="s">
        <v>290</v>
      </c>
      <c r="B79" s="1775">
        <v>45670.352201615649</v>
      </c>
      <c r="C79" s="1221">
        <f t="shared" si="3"/>
        <v>263626.30672889628</v>
      </c>
      <c r="D79" s="1492">
        <v>115792.91861550175</v>
      </c>
      <c r="E79" s="1035">
        <v>4428.8092800000004</v>
      </c>
      <c r="F79" s="1036">
        <v>16815.520124964325</v>
      </c>
      <c r="G79" s="1036">
        <v>0</v>
      </c>
      <c r="H79" s="1372">
        <v>1449.4922799999999</v>
      </c>
      <c r="I79" s="1515">
        <v>5290.0808027188677</v>
      </c>
      <c r="J79" s="1500">
        <v>119849.48562571131</v>
      </c>
      <c r="K79" s="885">
        <v>11569</v>
      </c>
    </row>
    <row r="80" spans="1:11" ht="12.75" customHeight="1" x14ac:dyDescent="0.2">
      <c r="A80" s="107" t="s">
        <v>291</v>
      </c>
      <c r="B80" s="1775">
        <v>43929.044218736264</v>
      </c>
      <c r="C80" s="1221">
        <f t="shared" si="3"/>
        <v>202046.14762517187</v>
      </c>
      <c r="D80" s="1492">
        <v>101535.42850888713</v>
      </c>
      <c r="E80" s="1035">
        <v>0</v>
      </c>
      <c r="F80" s="1036">
        <v>15426.500099628538</v>
      </c>
      <c r="G80" s="1036">
        <v>0</v>
      </c>
      <c r="H80" s="1372">
        <v>0</v>
      </c>
      <c r="I80" s="1515">
        <v>4721.8905868946968</v>
      </c>
      <c r="J80" s="1500">
        <v>80362.328429761503</v>
      </c>
      <c r="K80" s="885">
        <v>8960</v>
      </c>
    </row>
    <row r="81" spans="1:11" ht="12.75" customHeight="1" x14ac:dyDescent="0.2">
      <c r="A81" s="107" t="s">
        <v>292</v>
      </c>
      <c r="B81" s="1775">
        <v>44836.68185348891</v>
      </c>
      <c r="C81" s="1221">
        <f t="shared" si="3"/>
        <v>170333.36014062667</v>
      </c>
      <c r="D81" s="1492">
        <v>99418.273739520024</v>
      </c>
      <c r="E81" s="1035">
        <v>0</v>
      </c>
      <c r="F81" s="1036">
        <v>17460.599170025635</v>
      </c>
      <c r="G81" s="1036">
        <v>0</v>
      </c>
      <c r="H81" s="1372">
        <v>0</v>
      </c>
      <c r="I81" s="1515">
        <v>5241.9576492010947</v>
      </c>
      <c r="J81" s="1500">
        <v>48212.529581879899</v>
      </c>
      <c r="K81" s="885">
        <v>7501</v>
      </c>
    </row>
    <row r="82" spans="1:11" ht="12.75" customHeight="1" x14ac:dyDescent="0.2">
      <c r="A82" s="107" t="s">
        <v>293</v>
      </c>
      <c r="B82" s="1775">
        <v>60774.667579058674</v>
      </c>
      <c r="C82" s="1221">
        <f t="shared" si="3"/>
        <v>393810.15621011954</v>
      </c>
      <c r="D82" s="1492">
        <v>180728.25254847558</v>
      </c>
      <c r="E82" s="1035">
        <v>6465.7735899999998</v>
      </c>
      <c r="F82" s="1036">
        <v>19215.839804517691</v>
      </c>
      <c r="G82" s="1036">
        <v>0</v>
      </c>
      <c r="H82" s="1372">
        <v>781.06908999999996</v>
      </c>
      <c r="I82" s="1515">
        <v>3454.1875187333653</v>
      </c>
      <c r="J82" s="1500">
        <v>183165.0336583929</v>
      </c>
      <c r="K82" s="885">
        <v>18005</v>
      </c>
    </row>
    <row r="83" spans="1:11" ht="12.75" customHeight="1" x14ac:dyDescent="0.2">
      <c r="A83" s="107" t="s">
        <v>294</v>
      </c>
      <c r="B83" s="1775">
        <v>61271.042036038576</v>
      </c>
      <c r="C83" s="1221">
        <f t="shared" si="3"/>
        <v>282295.03577544057</v>
      </c>
      <c r="D83" s="1492">
        <v>161682.08116905394</v>
      </c>
      <c r="E83" s="1035">
        <v>67.5</v>
      </c>
      <c r="F83" s="1036">
        <v>17369.357261074045</v>
      </c>
      <c r="G83" s="1036">
        <v>0</v>
      </c>
      <c r="H83" s="1372">
        <v>0</v>
      </c>
      <c r="I83" s="1515">
        <v>4159.1107980511424</v>
      </c>
      <c r="J83" s="1500">
        <v>99016.986547261447</v>
      </c>
      <c r="K83" s="885">
        <v>14704</v>
      </c>
    </row>
    <row r="84" spans="1:11" ht="12.75" customHeight="1" x14ac:dyDescent="0.2">
      <c r="A84" s="107" t="s">
        <v>295</v>
      </c>
      <c r="B84" s="1775">
        <v>59934.292281938826</v>
      </c>
      <c r="C84" s="1221">
        <f t="shared" si="3"/>
        <v>337072.26753767027</v>
      </c>
      <c r="D84" s="1492">
        <v>178499.04829655567</v>
      </c>
      <c r="E84" s="1035">
        <v>0</v>
      </c>
      <c r="F84" s="1036">
        <v>21990.756037150764</v>
      </c>
      <c r="G84" s="1036">
        <v>0</v>
      </c>
      <c r="H84" s="1372">
        <v>0</v>
      </c>
      <c r="I84" s="1515">
        <v>4538.4059394453889</v>
      </c>
      <c r="J84" s="1500">
        <v>132044.05726451843</v>
      </c>
      <c r="K84" s="885">
        <v>14277</v>
      </c>
    </row>
    <row r="85" spans="1:11" ht="12.75" customHeight="1" x14ac:dyDescent="0.2">
      <c r="A85" s="107" t="s">
        <v>296</v>
      </c>
      <c r="B85" s="1775">
        <v>60283.615050828172</v>
      </c>
      <c r="C85" s="1221">
        <f t="shared" si="3"/>
        <v>311013.10603231029</v>
      </c>
      <c r="D85" s="1492">
        <v>143064.48616298925</v>
      </c>
      <c r="E85" s="1035">
        <v>617.82073000000003</v>
      </c>
      <c r="F85" s="1036">
        <v>20919.624509181387</v>
      </c>
      <c r="G85" s="1036">
        <v>0</v>
      </c>
      <c r="H85" s="1372">
        <v>0</v>
      </c>
      <c r="I85" s="1515">
        <v>4827.9848094832705</v>
      </c>
      <c r="J85" s="1500">
        <v>141583.18982065641</v>
      </c>
      <c r="K85" s="885">
        <v>16625</v>
      </c>
    </row>
    <row r="86" spans="1:11" ht="12.75" customHeight="1" x14ac:dyDescent="0.2">
      <c r="A86" s="107" t="s">
        <v>297</v>
      </c>
      <c r="B86" s="1775">
        <v>36827.069322245065</v>
      </c>
      <c r="C86" s="1221">
        <f t="shared" si="3"/>
        <v>189486.86128263082</v>
      </c>
      <c r="D86" s="1492">
        <v>97708.416635978399</v>
      </c>
      <c r="E86" s="1035">
        <v>0</v>
      </c>
      <c r="F86" s="1036">
        <v>18313.780470622303</v>
      </c>
      <c r="G86" s="1036">
        <v>0</v>
      </c>
      <c r="H86" s="1372">
        <v>0</v>
      </c>
      <c r="I86" s="1515">
        <v>3988.4624122859345</v>
      </c>
      <c r="J86" s="1500">
        <v>69476.20176374419</v>
      </c>
      <c r="K86" s="885">
        <v>7855</v>
      </c>
    </row>
    <row r="87" spans="1:11" ht="12.75" customHeight="1" x14ac:dyDescent="0.2">
      <c r="A87" s="107" t="s">
        <v>298</v>
      </c>
      <c r="B87" s="1775">
        <v>50484.571702219575</v>
      </c>
      <c r="C87" s="1221">
        <f t="shared" si="3"/>
        <v>441288.14696392545</v>
      </c>
      <c r="D87" s="1492">
        <v>120577.68117680028</v>
      </c>
      <c r="E87" s="1035">
        <v>5094.2532999999994</v>
      </c>
      <c r="F87" s="1036">
        <v>25666.795808447976</v>
      </c>
      <c r="G87" s="1036">
        <v>0</v>
      </c>
      <c r="H87" s="1035">
        <v>23546.04235</v>
      </c>
      <c r="I87" s="1515">
        <v>6096.7219659213661</v>
      </c>
      <c r="J87" s="1500">
        <v>260306.65236275585</v>
      </c>
      <c r="K87" s="885">
        <v>14111</v>
      </c>
    </row>
    <row r="88" spans="1:11" ht="12.75" customHeight="1" x14ac:dyDescent="0.2">
      <c r="A88" s="107" t="s">
        <v>299</v>
      </c>
      <c r="B88" s="1775">
        <v>51289.351159943457</v>
      </c>
      <c r="C88" s="1221">
        <f t="shared" si="3"/>
        <v>222880.66406925771</v>
      </c>
      <c r="D88" s="1492">
        <v>118759.85416890017</v>
      </c>
      <c r="E88" s="1035">
        <v>196.66403</v>
      </c>
      <c r="F88" s="1036">
        <v>17436.345567122837</v>
      </c>
      <c r="G88" s="1036">
        <v>0</v>
      </c>
      <c r="H88" s="1372">
        <v>2489.4344100000003</v>
      </c>
      <c r="I88" s="1515">
        <v>3923.5411366223138</v>
      </c>
      <c r="J88" s="1500">
        <v>80074.82475661239</v>
      </c>
      <c r="K88" s="885">
        <v>10383</v>
      </c>
    </row>
    <row r="89" spans="1:11" ht="12.75" customHeight="1" x14ac:dyDescent="0.2">
      <c r="A89" s="107" t="s">
        <v>300</v>
      </c>
      <c r="B89" s="1775">
        <v>45285.623116094845</v>
      </c>
      <c r="C89" s="1221">
        <f t="shared" si="3"/>
        <v>276361.37286109227</v>
      </c>
      <c r="D89" s="1492">
        <v>101200.01906908545</v>
      </c>
      <c r="E89" s="1035">
        <v>37.09686</v>
      </c>
      <c r="F89" s="1036">
        <v>15348.277074057942</v>
      </c>
      <c r="G89" s="1036">
        <v>0</v>
      </c>
      <c r="H89" s="1035">
        <v>1373.5664100000001</v>
      </c>
      <c r="I89" s="1515">
        <v>3928.3510449733462</v>
      </c>
      <c r="J89" s="1500">
        <v>154474.06240297551</v>
      </c>
      <c r="K89" s="885">
        <v>12021</v>
      </c>
    </row>
    <row r="90" spans="1:11" ht="12.75" customHeight="1" x14ac:dyDescent="0.2">
      <c r="A90" s="107" t="s">
        <v>301</v>
      </c>
      <c r="B90" s="1775">
        <v>56390.974896063155</v>
      </c>
      <c r="C90" s="1221">
        <f t="shared" si="3"/>
        <v>336408.44301474735</v>
      </c>
      <c r="D90" s="1492">
        <v>171297.88073680477</v>
      </c>
      <c r="E90" s="1035">
        <v>235.67444</v>
      </c>
      <c r="F90" s="1036">
        <v>16892.890393865291</v>
      </c>
      <c r="G90" s="1036">
        <v>0</v>
      </c>
      <c r="H90" s="1035">
        <v>1196.5774799999999</v>
      </c>
      <c r="I90" s="1515">
        <v>4916.5884938239678</v>
      </c>
      <c r="J90" s="1500">
        <v>141868.8314702533</v>
      </c>
      <c r="K90" s="885">
        <v>13404</v>
      </c>
    </row>
    <row r="91" spans="1:11" ht="12.75" customHeight="1" x14ac:dyDescent="0.2">
      <c r="A91" s="107" t="s">
        <v>302</v>
      </c>
      <c r="B91" s="1775">
        <v>58704.245664712304</v>
      </c>
      <c r="C91" s="1221">
        <f t="shared" si="3"/>
        <v>271587.56569286226</v>
      </c>
      <c r="D91" s="1492">
        <v>122063.79359125752</v>
      </c>
      <c r="E91" s="1035">
        <v>0</v>
      </c>
      <c r="F91" s="1036">
        <v>19131.011051242142</v>
      </c>
      <c r="G91" s="1036">
        <v>0</v>
      </c>
      <c r="H91" s="1372">
        <v>0</v>
      </c>
      <c r="I91" s="1515">
        <v>4943.6882753673099</v>
      </c>
      <c r="J91" s="1500">
        <v>125449.07277499531</v>
      </c>
      <c r="K91" s="885">
        <v>13076</v>
      </c>
    </row>
    <row r="92" spans="1:11" ht="12.75" customHeight="1" x14ac:dyDescent="0.2">
      <c r="A92" s="107"/>
      <c r="B92" s="192"/>
      <c r="C92" s="1039"/>
      <c r="D92" s="1039"/>
      <c r="E92" s="1039"/>
      <c r="F92" s="1039"/>
      <c r="G92" s="1039"/>
      <c r="H92" s="1039"/>
      <c r="I92" s="1698"/>
      <c r="J92" s="1691"/>
      <c r="K92" s="787"/>
    </row>
    <row r="93" spans="1:11" ht="12.75" customHeight="1" x14ac:dyDescent="0.2">
      <c r="A93" s="286" t="s">
        <v>2056</v>
      </c>
      <c r="B93" s="289">
        <f t="shared" ref="B93:K93" si="4">SUM(B74:B91)</f>
        <v>916638.17208420881</v>
      </c>
      <c r="C93" s="1373">
        <f t="shared" si="4"/>
        <v>5432717.6476150611</v>
      </c>
      <c r="D93" s="1373">
        <f t="shared" si="4"/>
        <v>2402975.4560000002</v>
      </c>
      <c r="E93" s="1373">
        <f t="shared" si="4"/>
        <v>33688.331140000002</v>
      </c>
      <c r="F93" s="1373">
        <f t="shared" si="4"/>
        <v>359206.36700000009</v>
      </c>
      <c r="G93" s="1373">
        <f t="shared" si="4"/>
        <v>0</v>
      </c>
      <c r="H93" s="1373">
        <f t="shared" si="4"/>
        <v>159980.79181</v>
      </c>
      <c r="I93" s="1367">
        <f t="shared" si="4"/>
        <v>78070.661000000007</v>
      </c>
      <c r="J93" s="1368">
        <f t="shared" si="4"/>
        <v>2398796.0406650603</v>
      </c>
      <c r="K93" s="1020">
        <f t="shared" si="4"/>
        <v>234347</v>
      </c>
    </row>
    <row r="94" spans="1:11" ht="12.75" thickBot="1" x14ac:dyDescent="0.25">
      <c r="A94" s="170"/>
      <c r="B94" s="290"/>
      <c r="C94" s="291"/>
      <c r="D94" s="133"/>
      <c r="E94" s="145"/>
      <c r="F94" s="133"/>
      <c r="G94" s="133"/>
      <c r="H94" s="291"/>
      <c r="I94" s="145"/>
      <c r="J94" s="652"/>
      <c r="K94" s="788"/>
    </row>
    <row r="95" spans="1:11" x14ac:dyDescent="0.2">
      <c r="A95" s="672"/>
      <c r="B95" s="673"/>
      <c r="C95" s="674"/>
      <c r="D95" s="674"/>
      <c r="E95" s="674"/>
      <c r="F95" s="674"/>
      <c r="G95" s="674"/>
      <c r="H95" s="674"/>
      <c r="I95" s="674"/>
      <c r="J95" s="674"/>
      <c r="K95" s="682"/>
    </row>
    <row r="96" spans="1:11" x14ac:dyDescent="0.2">
      <c r="A96" s="676" t="s">
        <v>2064</v>
      </c>
      <c r="B96" s="615"/>
      <c r="C96" s="272"/>
      <c r="D96" s="272"/>
      <c r="E96" s="272"/>
      <c r="F96" s="272"/>
      <c r="G96" s="272"/>
      <c r="H96" s="272"/>
      <c r="I96" s="272"/>
      <c r="J96" s="272"/>
      <c r="K96" s="683"/>
    </row>
    <row r="97" spans="1:15" ht="12" customHeight="1" x14ac:dyDescent="0.2">
      <c r="A97" s="1830" t="s">
        <v>2113</v>
      </c>
      <c r="B97" s="1828"/>
      <c r="C97" s="1828"/>
      <c r="D97" s="1828"/>
      <c r="E97" s="1828"/>
      <c r="F97" s="1828"/>
      <c r="G97" s="1828"/>
      <c r="H97" s="1828"/>
      <c r="I97" s="1829"/>
      <c r="J97" s="1830"/>
      <c r="K97" s="1829"/>
    </row>
    <row r="98" spans="1:15" ht="36" customHeight="1" x14ac:dyDescent="0.2">
      <c r="A98" s="1827" t="s">
        <v>2085</v>
      </c>
      <c r="B98" s="1828"/>
      <c r="C98" s="1828"/>
      <c r="D98" s="1828"/>
      <c r="E98" s="1828"/>
      <c r="F98" s="1828"/>
      <c r="G98" s="1828"/>
      <c r="H98" s="1828"/>
      <c r="I98" s="1828"/>
      <c r="J98" s="1828"/>
      <c r="K98" s="1829"/>
    </row>
    <row r="99" spans="1:15" x14ac:dyDescent="0.2">
      <c r="A99" s="1830" t="s">
        <v>1248</v>
      </c>
      <c r="B99" s="1828"/>
      <c r="C99" s="1828"/>
      <c r="D99" s="1828"/>
      <c r="E99" s="1828"/>
      <c r="F99" s="1828"/>
      <c r="G99" s="1828"/>
      <c r="H99" s="1828"/>
      <c r="I99" s="1828"/>
      <c r="J99" s="1828"/>
      <c r="K99" s="1829"/>
    </row>
    <row r="100" spans="1:15" ht="36" customHeight="1" x14ac:dyDescent="0.2">
      <c r="A100" s="1827" t="s">
        <v>2110</v>
      </c>
      <c r="B100" s="1828"/>
      <c r="C100" s="1828"/>
      <c r="D100" s="1828"/>
      <c r="E100" s="1828"/>
      <c r="F100" s="1828"/>
      <c r="G100" s="1828"/>
      <c r="H100" s="1828"/>
      <c r="I100" s="1829"/>
      <c r="J100" s="1830"/>
      <c r="K100" s="1829"/>
      <c r="N100" s="17"/>
    </row>
    <row r="101" spans="1:15" ht="12" customHeight="1" x14ac:dyDescent="0.2">
      <c r="A101" s="1830" t="s">
        <v>2080</v>
      </c>
      <c r="B101" s="1828"/>
      <c r="C101" s="1828"/>
      <c r="D101" s="1828"/>
      <c r="E101" s="1828"/>
      <c r="F101" s="1828"/>
      <c r="G101" s="1828"/>
      <c r="H101" s="1828"/>
      <c r="I101" s="1828"/>
      <c r="J101" s="1828"/>
      <c r="K101" s="1829"/>
      <c r="L101" s="15"/>
      <c r="M101" s="15"/>
      <c r="N101" s="15"/>
      <c r="O101" s="15"/>
    </row>
    <row r="102" spans="1:15" ht="24" customHeight="1" x14ac:dyDescent="0.2">
      <c r="A102" s="1827" t="s">
        <v>2089</v>
      </c>
      <c r="B102" s="1828"/>
      <c r="C102" s="1828"/>
      <c r="D102" s="1828"/>
      <c r="E102" s="1828"/>
      <c r="F102" s="1828"/>
      <c r="G102" s="1828"/>
      <c r="H102" s="1828"/>
      <c r="I102" s="1828"/>
      <c r="J102" s="1828"/>
      <c r="K102" s="1829"/>
    </row>
    <row r="103" spans="1:15" ht="26.1" customHeight="1" x14ac:dyDescent="0.2">
      <c r="A103" s="1827" t="s">
        <v>1249</v>
      </c>
      <c r="B103" s="1828"/>
      <c r="C103" s="1828"/>
      <c r="D103" s="1828"/>
      <c r="E103" s="1828"/>
      <c r="F103" s="1828"/>
      <c r="G103" s="1828"/>
      <c r="H103" s="1828"/>
      <c r="I103" s="1828"/>
      <c r="J103" s="1828"/>
      <c r="K103" s="1829"/>
    </row>
    <row r="104" spans="1:15" ht="12.75" thickBot="1" x14ac:dyDescent="0.25">
      <c r="A104" s="1831" t="s">
        <v>2140</v>
      </c>
      <c r="B104" s="1832"/>
      <c r="C104" s="1832"/>
      <c r="D104" s="1832"/>
      <c r="E104" s="1832"/>
      <c r="F104" s="1832"/>
      <c r="G104" s="1832"/>
      <c r="H104" s="1832"/>
      <c r="I104" s="1832"/>
      <c r="J104" s="1832"/>
      <c r="K104" s="1833"/>
    </row>
    <row r="106" spans="1:15" x14ac:dyDescent="0.2">
      <c r="B106" s="112"/>
      <c r="C106" s="137"/>
      <c r="D106" s="138"/>
      <c r="E106" s="138"/>
      <c r="F106" s="138"/>
      <c r="G106" s="138"/>
      <c r="H106" s="138"/>
      <c r="I106" s="138"/>
      <c r="J106" s="137"/>
      <c r="K106" s="574"/>
    </row>
    <row r="107" spans="1:15" x14ac:dyDescent="0.2">
      <c r="A107" s="46"/>
      <c r="B107" s="112"/>
      <c r="C107" s="137"/>
      <c r="D107" s="138"/>
      <c r="E107" s="138"/>
      <c r="F107" s="138"/>
      <c r="G107" s="138"/>
      <c r="H107" s="138"/>
      <c r="I107" s="138"/>
      <c r="J107" s="137"/>
      <c r="K107" s="574"/>
    </row>
  </sheetData>
  <mergeCells count="10">
    <mergeCell ref="A1:K1"/>
    <mergeCell ref="A2:K2"/>
    <mergeCell ref="A97:K97"/>
    <mergeCell ref="A98:K98"/>
    <mergeCell ref="A104:K104"/>
    <mergeCell ref="A102:K102"/>
    <mergeCell ref="A103:K103"/>
    <mergeCell ref="A99:K99"/>
    <mergeCell ref="A100:K100"/>
    <mergeCell ref="A101:K10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3" t="s">
        <v>881</v>
      </c>
      <c r="B4" s="1772">
        <v>3583.7823448009999</v>
      </c>
      <c r="C4" s="1221">
        <f>SUM(D4:J4)</f>
        <v>28375.571402843278</v>
      </c>
      <c r="D4" s="1492">
        <v>11102.864</v>
      </c>
      <c r="E4" s="1374">
        <v>0</v>
      </c>
      <c r="F4" s="1374">
        <v>1501.46</v>
      </c>
      <c r="G4" s="1374">
        <v>0</v>
      </c>
      <c r="H4" s="1374">
        <v>0</v>
      </c>
      <c r="I4" s="1541">
        <v>469.43200000000002</v>
      </c>
      <c r="J4" s="1492">
        <v>15301.815402843275</v>
      </c>
      <c r="K4" s="920">
        <v>1041</v>
      </c>
    </row>
    <row r="5" spans="1:11" ht="12.75" customHeight="1" x14ac:dyDescent="0.2">
      <c r="A5" s="3" t="s">
        <v>361</v>
      </c>
      <c r="B5" s="1772">
        <v>13967.90003183</v>
      </c>
      <c r="C5" s="1221">
        <f t="shared" ref="C5:C8" si="0">SUM(D5:J5)</f>
        <v>100466.84026019523</v>
      </c>
      <c r="D5" s="1492">
        <v>47112.11</v>
      </c>
      <c r="E5" s="1374">
        <v>0</v>
      </c>
      <c r="F5" s="1374">
        <v>9290.08</v>
      </c>
      <c r="G5" s="1374">
        <v>0</v>
      </c>
      <c r="H5" s="1374">
        <v>0</v>
      </c>
      <c r="I5" s="1542">
        <v>1322.807</v>
      </c>
      <c r="J5" s="1492">
        <v>42741.84326019523</v>
      </c>
      <c r="K5" s="921">
        <v>3934</v>
      </c>
    </row>
    <row r="6" spans="1:11" ht="12.75" customHeight="1" x14ac:dyDescent="0.2">
      <c r="A6" s="3" t="s">
        <v>1447</v>
      </c>
      <c r="B6" s="1772">
        <v>7670.0969385139997</v>
      </c>
      <c r="C6" s="1221">
        <f t="shared" si="0"/>
        <v>46420.778248766233</v>
      </c>
      <c r="D6" s="1492">
        <v>25307.751</v>
      </c>
      <c r="E6" s="1374">
        <v>0</v>
      </c>
      <c r="F6" s="1374">
        <v>5806.2730000000001</v>
      </c>
      <c r="G6" s="1374">
        <v>0</v>
      </c>
      <c r="H6" s="1374">
        <v>0</v>
      </c>
      <c r="I6" s="1542">
        <v>749.02</v>
      </c>
      <c r="J6" s="1492">
        <v>14557.734248766228</v>
      </c>
      <c r="K6" s="921">
        <v>1611</v>
      </c>
    </row>
    <row r="7" spans="1:11" ht="12.75" customHeight="1" x14ac:dyDescent="0.2">
      <c r="A7" s="3" t="s">
        <v>1448</v>
      </c>
      <c r="B7" s="1772">
        <v>34322.662774996999</v>
      </c>
      <c r="C7" s="1221">
        <f t="shared" si="0"/>
        <v>316669.98365248693</v>
      </c>
      <c r="D7" s="1492">
        <v>112823.288</v>
      </c>
      <c r="E7" s="1374">
        <v>2427.4446800000001</v>
      </c>
      <c r="F7" s="1374">
        <v>16890.495999999999</v>
      </c>
      <c r="G7" s="1374">
        <v>0</v>
      </c>
      <c r="H7" s="1374">
        <v>25054.675190000002</v>
      </c>
      <c r="I7" s="1542">
        <v>2913.223</v>
      </c>
      <c r="J7" s="1492">
        <v>156560.85678248692</v>
      </c>
      <c r="K7" s="921">
        <v>10941</v>
      </c>
    </row>
    <row r="8" spans="1:11" ht="12.75" customHeight="1" x14ac:dyDescent="0.2">
      <c r="A8" s="3" t="s">
        <v>2074</v>
      </c>
      <c r="B8" s="1772">
        <v>10317.455814195</v>
      </c>
      <c r="C8" s="1221">
        <f t="shared" si="0"/>
        <v>53604.975365875856</v>
      </c>
      <c r="D8" s="1492">
        <v>27025.355</v>
      </c>
      <c r="E8" s="1374">
        <v>0</v>
      </c>
      <c r="F8" s="1374">
        <v>6066.4889999999996</v>
      </c>
      <c r="G8" s="1374">
        <v>0</v>
      </c>
      <c r="H8" s="1374">
        <v>0</v>
      </c>
      <c r="I8" s="1542">
        <v>802.11900000000003</v>
      </c>
      <c r="J8" s="1492">
        <v>19711.012365875857</v>
      </c>
      <c r="K8" s="921">
        <v>2180</v>
      </c>
    </row>
    <row r="9" spans="1:11" ht="12.75" customHeight="1" x14ac:dyDescent="0.2">
      <c r="A9" s="292"/>
      <c r="B9" s="293"/>
      <c r="C9" s="1039"/>
      <c r="D9" s="1039"/>
      <c r="E9" s="1039"/>
      <c r="F9" s="1039"/>
      <c r="G9" s="1039"/>
      <c r="H9" s="1039"/>
      <c r="I9" s="1263"/>
      <c r="J9" s="1040"/>
      <c r="K9" s="790"/>
    </row>
    <row r="10" spans="1:11" ht="12.75" customHeight="1" x14ac:dyDescent="0.2">
      <c r="A10" s="294" t="s">
        <v>21</v>
      </c>
      <c r="B10" s="297">
        <f>SUM(B4:B8)</f>
        <v>69861.897904337005</v>
      </c>
      <c r="C10" s="1375">
        <f t="shared" ref="C10:K10" si="1">SUM(C4:C8)</f>
        <v>545538.14893016755</v>
      </c>
      <c r="D10" s="1375">
        <f t="shared" si="1"/>
        <v>223371.36800000002</v>
      </c>
      <c r="E10" s="1375">
        <f t="shared" si="1"/>
        <v>2427.4446800000001</v>
      </c>
      <c r="F10" s="1375">
        <f t="shared" si="1"/>
        <v>39554.798000000003</v>
      </c>
      <c r="G10" s="1375">
        <f t="shared" si="1"/>
        <v>0</v>
      </c>
      <c r="H10" s="1375">
        <f t="shared" si="1"/>
        <v>25054.675190000002</v>
      </c>
      <c r="I10" s="1376">
        <f t="shared" si="1"/>
        <v>6256.6009999999997</v>
      </c>
      <c r="J10" s="1377">
        <f t="shared" si="1"/>
        <v>248873.26206016753</v>
      </c>
      <c r="K10" s="1021">
        <f t="shared" si="1"/>
        <v>19707</v>
      </c>
    </row>
    <row r="11" spans="1:11" ht="12.75" customHeight="1" thickBot="1" x14ac:dyDescent="0.25">
      <c r="A11" s="295"/>
      <c r="B11" s="296"/>
      <c r="C11" s="1378"/>
      <c r="D11" s="1379"/>
      <c r="E11" s="1379"/>
      <c r="F11" s="1379"/>
      <c r="G11" s="1379"/>
      <c r="H11" s="1379"/>
      <c r="I11" s="1543"/>
      <c r="J11" s="1380"/>
      <c r="K11" s="791"/>
    </row>
    <row r="12" spans="1:11" ht="12.75" customHeight="1" x14ac:dyDescent="0.2">
      <c r="A12" s="158" t="s">
        <v>285</v>
      </c>
      <c r="B12" s="1775">
        <v>33028.829287622801</v>
      </c>
      <c r="C12" s="1221">
        <f>SUM(D12:J12)</f>
        <v>275981.77055597358</v>
      </c>
      <c r="D12" s="1492">
        <v>110516.93246744794</v>
      </c>
      <c r="E12" s="1047">
        <v>0</v>
      </c>
      <c r="F12" s="1037">
        <v>18402.006894576269</v>
      </c>
      <c r="G12" s="1037">
        <v>0</v>
      </c>
      <c r="H12" s="1047">
        <v>23839.3825</v>
      </c>
      <c r="I12" s="1502">
        <v>3131.9596837281238</v>
      </c>
      <c r="J12" s="1492">
        <v>120091.48901022125</v>
      </c>
      <c r="K12" s="886">
        <v>9455</v>
      </c>
    </row>
    <row r="13" spans="1:11" ht="12.75" customHeight="1" x14ac:dyDescent="0.2">
      <c r="A13" s="107" t="s">
        <v>286</v>
      </c>
      <c r="B13" s="1775">
        <v>36833.068616714205</v>
      </c>
      <c r="C13" s="1221">
        <f>SUM(D13:J13)</f>
        <v>269556.37837419391</v>
      </c>
      <c r="D13" s="1492">
        <v>112854.43553255207</v>
      </c>
      <c r="E13" s="1035">
        <v>2427.4446800000001</v>
      </c>
      <c r="F13" s="1036">
        <v>21152.791105423734</v>
      </c>
      <c r="G13" s="1036">
        <v>0</v>
      </c>
      <c r="H13" s="1381">
        <v>1215.29269</v>
      </c>
      <c r="I13" s="1515">
        <v>3124.6413162718759</v>
      </c>
      <c r="J13" s="1492">
        <v>128781.77304994626</v>
      </c>
      <c r="K13" s="886">
        <v>10252</v>
      </c>
    </row>
    <row r="14" spans="1:11" ht="12.75" customHeight="1" x14ac:dyDescent="0.2">
      <c r="A14" s="292"/>
      <c r="B14" s="293"/>
      <c r="C14" s="1039"/>
      <c r="D14" s="1039"/>
      <c r="E14" s="1039"/>
      <c r="F14" s="1039"/>
      <c r="G14" s="1039"/>
      <c r="H14" s="1039"/>
      <c r="I14" s="1263"/>
      <c r="J14" s="1040"/>
      <c r="K14" s="911"/>
    </row>
    <row r="15" spans="1:11" ht="12.75" customHeight="1" x14ac:dyDescent="0.2">
      <c r="A15" s="294" t="s">
        <v>21</v>
      </c>
      <c r="B15" s="297">
        <f>SUM(B12:B13)</f>
        <v>69861.897904337005</v>
      </c>
      <c r="C15" s="1375">
        <f t="shared" ref="C15:K15" si="2">SUM(C12:C13)</f>
        <v>545538.14893016755</v>
      </c>
      <c r="D15" s="1375">
        <f t="shared" si="2"/>
        <v>223371.36800000002</v>
      </c>
      <c r="E15" s="1375">
        <f t="shared" si="2"/>
        <v>2427.4446800000001</v>
      </c>
      <c r="F15" s="1375">
        <f t="shared" si="2"/>
        <v>39554.798000000003</v>
      </c>
      <c r="G15" s="1375">
        <f t="shared" si="2"/>
        <v>0</v>
      </c>
      <c r="H15" s="1375">
        <f t="shared" si="2"/>
        <v>25054.675189999998</v>
      </c>
      <c r="I15" s="1376">
        <f t="shared" si="2"/>
        <v>6256.6009999999997</v>
      </c>
      <c r="J15" s="1377">
        <f t="shared" si="2"/>
        <v>248873.2620601675</v>
      </c>
      <c r="K15" s="1021">
        <f t="shared" si="2"/>
        <v>19707</v>
      </c>
    </row>
    <row r="16" spans="1:11" ht="12.75" thickBot="1" x14ac:dyDescent="0.25">
      <c r="A16" s="298"/>
      <c r="B16" s="290"/>
      <c r="C16" s="290"/>
      <c r="D16" s="291"/>
      <c r="E16" s="291"/>
      <c r="F16" s="291"/>
      <c r="G16" s="291"/>
      <c r="H16" s="291"/>
      <c r="I16" s="1544"/>
      <c r="J16" s="652"/>
      <c r="K16" s="788"/>
    </row>
    <row r="17" spans="1:15" x14ac:dyDescent="0.2">
      <c r="A17" s="672"/>
      <c r="B17" s="673"/>
      <c r="C17" s="674"/>
      <c r="D17" s="674"/>
      <c r="E17" s="674"/>
      <c r="F17" s="674"/>
      <c r="G17" s="674"/>
      <c r="H17" s="674"/>
      <c r="I17" s="674"/>
      <c r="J17" s="674"/>
      <c r="K17" s="682"/>
    </row>
    <row r="18" spans="1:15" x14ac:dyDescent="0.2">
      <c r="A18" s="676" t="s">
        <v>2064</v>
      </c>
      <c r="B18" s="615"/>
      <c r="C18" s="272"/>
      <c r="D18" s="272"/>
      <c r="E18" s="272"/>
      <c r="F18" s="272"/>
      <c r="G18" s="272"/>
      <c r="H18" s="272"/>
      <c r="I18" s="1741"/>
      <c r="J18" s="1741"/>
      <c r="K18" s="683"/>
    </row>
    <row r="19" spans="1:15" ht="12" customHeight="1" x14ac:dyDescent="0.2">
      <c r="A19" s="1830" t="s">
        <v>2113</v>
      </c>
      <c r="B19" s="1828"/>
      <c r="C19" s="1828"/>
      <c r="D19" s="1828"/>
      <c r="E19" s="1828"/>
      <c r="F19" s="1828"/>
      <c r="G19" s="1828"/>
      <c r="H19" s="1828"/>
      <c r="I19" s="1829"/>
      <c r="J19" s="1830"/>
      <c r="K19" s="1829"/>
    </row>
    <row r="20" spans="1:15" ht="36" customHeight="1" x14ac:dyDescent="0.2">
      <c r="A20" s="1827" t="s">
        <v>2085</v>
      </c>
      <c r="B20" s="1828"/>
      <c r="C20" s="1828"/>
      <c r="D20" s="1828"/>
      <c r="E20" s="1828"/>
      <c r="F20" s="1828"/>
      <c r="G20" s="1828"/>
      <c r="H20" s="1828"/>
      <c r="I20" s="1829"/>
      <c r="J20" s="1830"/>
      <c r="K20" s="1829"/>
    </row>
    <row r="21" spans="1:15" x14ac:dyDescent="0.2">
      <c r="A21" s="1830" t="s">
        <v>1248</v>
      </c>
      <c r="B21" s="1828"/>
      <c r="C21" s="1828"/>
      <c r="D21" s="1828"/>
      <c r="E21" s="1828"/>
      <c r="F21" s="1828"/>
      <c r="G21" s="1828"/>
      <c r="H21" s="1828"/>
      <c r="I21" s="1829"/>
      <c r="J21" s="1830"/>
      <c r="K21" s="1829"/>
    </row>
    <row r="22" spans="1:15" ht="36" customHeight="1" x14ac:dyDescent="0.2">
      <c r="A22" s="1827" t="s">
        <v>2110</v>
      </c>
      <c r="B22" s="1828"/>
      <c r="C22" s="1828"/>
      <c r="D22" s="1828"/>
      <c r="E22" s="1828"/>
      <c r="F22" s="1828"/>
      <c r="G22" s="1828"/>
      <c r="H22" s="1828"/>
      <c r="I22" s="1829"/>
      <c r="J22" s="1830"/>
      <c r="K22" s="1829"/>
      <c r="N22" s="17"/>
    </row>
    <row r="23" spans="1:15" ht="12" customHeight="1" x14ac:dyDescent="0.2">
      <c r="A23" s="1830" t="s">
        <v>2080</v>
      </c>
      <c r="B23" s="1828"/>
      <c r="C23" s="1828"/>
      <c r="D23" s="1828"/>
      <c r="E23" s="1828"/>
      <c r="F23" s="1828"/>
      <c r="G23" s="1828"/>
      <c r="H23" s="1828"/>
      <c r="I23" s="1829"/>
      <c r="J23" s="1830"/>
      <c r="K23" s="1829"/>
      <c r="L23" s="15"/>
      <c r="M23" s="15"/>
      <c r="N23" s="15"/>
      <c r="O23" s="15"/>
    </row>
    <row r="24" spans="1:15" ht="24" customHeight="1" x14ac:dyDescent="0.2">
      <c r="A24" s="1827" t="s">
        <v>2089</v>
      </c>
      <c r="B24" s="1828"/>
      <c r="C24" s="1828"/>
      <c r="D24" s="1828"/>
      <c r="E24" s="1828"/>
      <c r="F24" s="1828"/>
      <c r="G24" s="1828"/>
      <c r="H24" s="1828"/>
      <c r="I24" s="1829"/>
      <c r="J24" s="1830"/>
      <c r="K24" s="1829"/>
    </row>
    <row r="25" spans="1:15" ht="24" customHeight="1" x14ac:dyDescent="0.2">
      <c r="A25" s="1827" t="s">
        <v>1249</v>
      </c>
      <c r="B25" s="1828"/>
      <c r="C25" s="1828"/>
      <c r="D25" s="1828"/>
      <c r="E25" s="1828"/>
      <c r="F25" s="1828"/>
      <c r="G25" s="1828"/>
      <c r="H25" s="1828"/>
      <c r="I25" s="1829"/>
      <c r="J25" s="1830"/>
      <c r="K25" s="1829"/>
    </row>
    <row r="26" spans="1:15" ht="12.75" thickBot="1" x14ac:dyDescent="0.25">
      <c r="A26" s="1831" t="s">
        <v>2140</v>
      </c>
      <c r="B26" s="1832"/>
      <c r="C26" s="1832"/>
      <c r="D26" s="1832"/>
      <c r="E26" s="1832"/>
      <c r="F26" s="1832"/>
      <c r="G26" s="1832"/>
      <c r="H26" s="1832"/>
      <c r="I26" s="1833"/>
      <c r="J26" s="1831"/>
      <c r="K26" s="1833"/>
    </row>
    <row r="27" spans="1:15" x14ac:dyDescent="0.2">
      <c r="I27" s="1666"/>
      <c r="J27" s="1666"/>
    </row>
    <row r="28" spans="1:15" x14ac:dyDescent="0.2">
      <c r="B28" s="112"/>
      <c r="C28" s="112"/>
      <c r="D28" s="138"/>
      <c r="E28" s="138"/>
      <c r="F28" s="138"/>
      <c r="G28" s="138"/>
      <c r="H28" s="138"/>
      <c r="I28" s="138"/>
      <c r="J28" s="138"/>
      <c r="K28" s="574"/>
    </row>
    <row r="29" spans="1:15" x14ac:dyDescent="0.2">
      <c r="A29" s="46"/>
      <c r="B29" s="112"/>
      <c r="C29" s="112"/>
      <c r="D29" s="138"/>
      <c r="E29" s="138"/>
      <c r="F29" s="138"/>
      <c r="G29" s="138"/>
      <c r="H29" s="138"/>
      <c r="I29" s="138"/>
      <c r="J29" s="138"/>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75" t="s">
        <v>1449</v>
      </c>
      <c r="B4" s="1772">
        <v>2175.7233469829998</v>
      </c>
      <c r="C4" s="1221">
        <f>SUM(D4:J4)</f>
        <v>15940.397199723115</v>
      </c>
      <c r="D4" s="1492">
        <v>9801.1260000000002</v>
      </c>
      <c r="E4" s="1382">
        <v>0</v>
      </c>
      <c r="F4" s="1382">
        <v>368.55900000000003</v>
      </c>
      <c r="G4" s="1382">
        <v>0</v>
      </c>
      <c r="H4" s="1382">
        <v>0</v>
      </c>
      <c r="I4" s="1538">
        <v>58.027999999999999</v>
      </c>
      <c r="J4" s="1492">
        <v>5712.6841997231149</v>
      </c>
      <c r="K4" s="920">
        <v>764</v>
      </c>
    </row>
    <row r="5" spans="1:11" ht="12.75" customHeight="1" x14ac:dyDescent="0.2">
      <c r="A5" s="3" t="s">
        <v>1450</v>
      </c>
      <c r="B5" s="1772">
        <v>15442.141013063401</v>
      </c>
      <c r="C5" s="1221">
        <f t="shared" ref="C5:C49" si="0">SUM(D5:J5)</f>
        <v>113750.25985099463</v>
      </c>
      <c r="D5" s="1492">
        <v>52062.553</v>
      </c>
      <c r="E5" s="1382">
        <v>0</v>
      </c>
      <c r="F5" s="1382">
        <v>5743.1909999999998</v>
      </c>
      <c r="G5" s="1382">
        <v>0</v>
      </c>
      <c r="H5" s="1382">
        <v>0</v>
      </c>
      <c r="I5" s="1539">
        <v>824.53800000000001</v>
      </c>
      <c r="J5" s="1492">
        <v>55119.977850994626</v>
      </c>
      <c r="K5" s="921">
        <v>5040</v>
      </c>
    </row>
    <row r="6" spans="1:11" ht="12.75" customHeight="1" x14ac:dyDescent="0.2">
      <c r="A6" s="3" t="s">
        <v>1451</v>
      </c>
      <c r="B6" s="1772">
        <v>720.96073909420011</v>
      </c>
      <c r="C6" s="1221">
        <f t="shared" si="0"/>
        <v>5692.9229371216234</v>
      </c>
      <c r="D6" s="1492">
        <v>2692.8910000000001</v>
      </c>
      <c r="E6" s="1382">
        <v>0</v>
      </c>
      <c r="F6" s="1382">
        <v>179.71700000000001</v>
      </c>
      <c r="G6" s="1382">
        <v>0</v>
      </c>
      <c r="H6" s="1382">
        <v>0</v>
      </c>
      <c r="I6" s="1539">
        <v>55.896000000000001</v>
      </c>
      <c r="J6" s="1492">
        <v>2764.418937121623</v>
      </c>
      <c r="K6" s="921">
        <v>218</v>
      </c>
    </row>
    <row r="7" spans="1:11" ht="12.75" customHeight="1" x14ac:dyDescent="0.2">
      <c r="A7" s="3" t="s">
        <v>696</v>
      </c>
      <c r="B7" s="1772">
        <v>16255.443149721001</v>
      </c>
      <c r="C7" s="1221">
        <f t="shared" si="0"/>
        <v>91693.487379547907</v>
      </c>
      <c r="D7" s="1492">
        <v>56685.9</v>
      </c>
      <c r="E7" s="1382">
        <v>0</v>
      </c>
      <c r="F7" s="1382">
        <v>3964.4209999999998</v>
      </c>
      <c r="G7" s="1382">
        <v>0</v>
      </c>
      <c r="H7" s="1382">
        <v>0</v>
      </c>
      <c r="I7" s="1539">
        <v>893.26700000000005</v>
      </c>
      <c r="J7" s="1492">
        <v>30149.8993795479</v>
      </c>
      <c r="K7" s="921">
        <v>4454</v>
      </c>
    </row>
    <row r="8" spans="1:11" ht="12.75" customHeight="1" x14ac:dyDescent="0.2">
      <c r="A8" s="3" t="s">
        <v>1452</v>
      </c>
      <c r="B8" s="1772">
        <v>1559.1093483489999</v>
      </c>
      <c r="C8" s="1221">
        <f t="shared" si="0"/>
        <v>9977.7724503074714</v>
      </c>
      <c r="D8" s="1492">
        <v>5591.5240000000003</v>
      </c>
      <c r="E8" s="1382">
        <v>0</v>
      </c>
      <c r="F8" s="1382">
        <v>433.12900000000002</v>
      </c>
      <c r="G8" s="1382">
        <v>0</v>
      </c>
      <c r="H8" s="1382">
        <v>0</v>
      </c>
      <c r="I8" s="1539">
        <v>54.488</v>
      </c>
      <c r="J8" s="1492">
        <v>3898.6314503074705</v>
      </c>
      <c r="K8" s="921">
        <v>399</v>
      </c>
    </row>
    <row r="9" spans="1:11" ht="12.75" customHeight="1" x14ac:dyDescent="0.2">
      <c r="A9" s="3" t="s">
        <v>1453</v>
      </c>
      <c r="B9" s="1772">
        <v>1755.6394546286001</v>
      </c>
      <c r="C9" s="1221">
        <f t="shared" si="0"/>
        <v>13441.830472569909</v>
      </c>
      <c r="D9" s="1492">
        <v>7402.9970000000003</v>
      </c>
      <c r="E9" s="1382">
        <v>0</v>
      </c>
      <c r="F9" s="1382">
        <v>537.39300000000003</v>
      </c>
      <c r="G9" s="1382">
        <v>0</v>
      </c>
      <c r="H9" s="1382">
        <v>0</v>
      </c>
      <c r="I9" s="1539">
        <v>56.716999999999999</v>
      </c>
      <c r="J9" s="1492">
        <v>5444.72347256991</v>
      </c>
      <c r="K9" s="921">
        <v>525</v>
      </c>
    </row>
    <row r="10" spans="1:11" ht="12.75" customHeight="1" x14ac:dyDescent="0.2">
      <c r="A10" s="3" t="s">
        <v>1237</v>
      </c>
      <c r="B10" s="1772">
        <v>20091.708528874002</v>
      </c>
      <c r="C10" s="1221">
        <f t="shared" si="0"/>
        <v>119871.45998214603</v>
      </c>
      <c r="D10" s="1492">
        <v>70887.853000000003</v>
      </c>
      <c r="E10" s="1382">
        <v>2241.4263099999998</v>
      </c>
      <c r="F10" s="1382">
        <v>13495.96</v>
      </c>
      <c r="G10" s="1382">
        <v>0</v>
      </c>
      <c r="H10" s="1382">
        <v>887.58411999999998</v>
      </c>
      <c r="I10" s="1539">
        <v>1478.2819999999999</v>
      </c>
      <c r="J10" s="1492">
        <v>30880.354552146022</v>
      </c>
      <c r="K10" s="921">
        <v>4562</v>
      </c>
    </row>
    <row r="11" spans="1:11" ht="12.75" customHeight="1" x14ac:dyDescent="0.2">
      <c r="A11" s="3" t="s">
        <v>1454</v>
      </c>
      <c r="B11" s="1772">
        <v>24644.538373799001</v>
      </c>
      <c r="C11" s="1221">
        <f t="shared" si="0"/>
        <v>188287.71770779433</v>
      </c>
      <c r="D11" s="1492">
        <v>97772.650999999998</v>
      </c>
      <c r="E11" s="1382">
        <v>0</v>
      </c>
      <c r="F11" s="1382">
        <v>21692.01</v>
      </c>
      <c r="G11" s="1382">
        <v>0</v>
      </c>
      <c r="H11" s="1382">
        <v>0</v>
      </c>
      <c r="I11" s="1539">
        <v>1191.423</v>
      </c>
      <c r="J11" s="1492">
        <v>67631.633707794346</v>
      </c>
      <c r="K11" s="921">
        <v>6964</v>
      </c>
    </row>
    <row r="12" spans="1:11" ht="12.75" customHeight="1" x14ac:dyDescent="0.2">
      <c r="A12" s="3" t="s">
        <v>56</v>
      </c>
      <c r="B12" s="1772">
        <v>1453.6666911720001</v>
      </c>
      <c r="C12" s="1221">
        <f t="shared" si="0"/>
        <v>9849.823806215607</v>
      </c>
      <c r="D12" s="1492">
        <v>4046.7429999999999</v>
      </c>
      <c r="E12" s="1382">
        <v>0</v>
      </c>
      <c r="F12" s="1382">
        <v>260.43700000000001</v>
      </c>
      <c r="G12" s="1382">
        <v>0</v>
      </c>
      <c r="H12" s="1382">
        <v>0</v>
      </c>
      <c r="I12" s="1539">
        <v>86.212999999999994</v>
      </c>
      <c r="J12" s="1492">
        <v>5456.4308062156069</v>
      </c>
      <c r="K12" s="921">
        <v>469</v>
      </c>
    </row>
    <row r="13" spans="1:11" ht="12.75" customHeight="1" x14ac:dyDescent="0.2">
      <c r="A13" s="3" t="s">
        <v>1455</v>
      </c>
      <c r="B13" s="1772">
        <v>28648.616435374999</v>
      </c>
      <c r="C13" s="1221">
        <f t="shared" si="0"/>
        <v>319131.39703741972</v>
      </c>
      <c r="D13" s="1492">
        <v>131065.60799999999</v>
      </c>
      <c r="E13" s="1382">
        <v>3367.3793700000001</v>
      </c>
      <c r="F13" s="1382">
        <v>25093.824000000001</v>
      </c>
      <c r="G13" s="1382">
        <v>0</v>
      </c>
      <c r="H13" s="1382">
        <v>2229.4085700000001</v>
      </c>
      <c r="I13" s="1539">
        <v>2600.0210000000002</v>
      </c>
      <c r="J13" s="1492">
        <v>154775.15609741971</v>
      </c>
      <c r="K13" s="921">
        <v>11040</v>
      </c>
    </row>
    <row r="14" spans="1:11" ht="12.75" customHeight="1" x14ac:dyDescent="0.2">
      <c r="A14" s="3" t="s">
        <v>58</v>
      </c>
      <c r="B14" s="1772">
        <v>4333.5264491639</v>
      </c>
      <c r="C14" s="1221">
        <f t="shared" si="0"/>
        <v>26044.448562370759</v>
      </c>
      <c r="D14" s="1492">
        <v>15358.782999999999</v>
      </c>
      <c r="E14" s="1382">
        <v>0</v>
      </c>
      <c r="F14" s="1382">
        <v>1715.481</v>
      </c>
      <c r="G14" s="1382">
        <v>0</v>
      </c>
      <c r="H14" s="1382">
        <v>0</v>
      </c>
      <c r="I14" s="1539">
        <v>214.285</v>
      </c>
      <c r="J14" s="1492">
        <v>8755.8995623707597</v>
      </c>
      <c r="K14" s="921">
        <v>1297</v>
      </c>
    </row>
    <row r="15" spans="1:11" ht="12.75" customHeight="1" x14ac:dyDescent="0.2">
      <c r="A15" s="3" t="s">
        <v>1425</v>
      </c>
      <c r="B15" s="1772">
        <v>2322.6559371964995</v>
      </c>
      <c r="C15" s="1221">
        <f t="shared" si="0"/>
        <v>21837.203025051931</v>
      </c>
      <c r="D15" s="1492">
        <v>12572.494000000001</v>
      </c>
      <c r="E15" s="1382">
        <v>0</v>
      </c>
      <c r="F15" s="1382">
        <v>791.79499999999996</v>
      </c>
      <c r="G15" s="1382">
        <v>0</v>
      </c>
      <c r="H15" s="1382">
        <v>0</v>
      </c>
      <c r="I15" s="1539">
        <v>140.422</v>
      </c>
      <c r="J15" s="1492">
        <v>8332.4920250519317</v>
      </c>
      <c r="K15" s="921">
        <v>921</v>
      </c>
    </row>
    <row r="16" spans="1:11" ht="12.75" customHeight="1" x14ac:dyDescent="0.2">
      <c r="A16" s="3" t="s">
        <v>1456</v>
      </c>
      <c r="B16" s="1772">
        <v>3160.6682894321002</v>
      </c>
      <c r="C16" s="1221">
        <f t="shared" si="0"/>
        <v>23775.104276781847</v>
      </c>
      <c r="D16" s="1492">
        <v>13348.95</v>
      </c>
      <c r="E16" s="1382">
        <v>0</v>
      </c>
      <c r="F16" s="1382">
        <v>779.29499999999996</v>
      </c>
      <c r="G16" s="1382">
        <v>0</v>
      </c>
      <c r="H16" s="1382">
        <v>0</v>
      </c>
      <c r="I16" s="1539">
        <v>211.87200000000001</v>
      </c>
      <c r="J16" s="1492">
        <v>9434.987276781847</v>
      </c>
      <c r="K16" s="921">
        <v>1041</v>
      </c>
    </row>
    <row r="17" spans="1:11" ht="12.75" customHeight="1" x14ac:dyDescent="0.2">
      <c r="A17" s="3" t="s">
        <v>1457</v>
      </c>
      <c r="B17" s="1772">
        <v>2588.9633793959997</v>
      </c>
      <c r="C17" s="1221">
        <f t="shared" si="0"/>
        <v>29337.690882848918</v>
      </c>
      <c r="D17" s="1492">
        <v>17321.882000000001</v>
      </c>
      <c r="E17" s="1382">
        <v>0</v>
      </c>
      <c r="F17" s="1382">
        <v>886.94899999999996</v>
      </c>
      <c r="G17" s="1382">
        <v>0</v>
      </c>
      <c r="H17" s="1382">
        <v>0</v>
      </c>
      <c r="I17" s="1539">
        <v>159.536</v>
      </c>
      <c r="J17" s="1492">
        <v>10969.323882848914</v>
      </c>
      <c r="K17" s="921">
        <v>1208</v>
      </c>
    </row>
    <row r="18" spans="1:11" ht="12.75" customHeight="1" x14ac:dyDescent="0.2">
      <c r="A18" s="3" t="s">
        <v>1458</v>
      </c>
      <c r="B18" s="1772">
        <v>3740.4580245970001</v>
      </c>
      <c r="C18" s="1221">
        <f t="shared" si="0"/>
        <v>35786.867734290514</v>
      </c>
      <c r="D18" s="1492">
        <v>16628.808000000001</v>
      </c>
      <c r="E18" s="1382">
        <v>0</v>
      </c>
      <c r="F18" s="1382">
        <v>1090.787</v>
      </c>
      <c r="G18" s="1382">
        <v>0</v>
      </c>
      <c r="H18" s="1382">
        <v>0</v>
      </c>
      <c r="I18" s="1539">
        <v>381.12400000000002</v>
      </c>
      <c r="J18" s="1492">
        <v>17686.148734290517</v>
      </c>
      <c r="K18" s="921">
        <v>1477</v>
      </c>
    </row>
    <row r="19" spans="1:11" ht="12.75" customHeight="1" x14ac:dyDescent="0.2">
      <c r="A19" s="3" t="s">
        <v>1459</v>
      </c>
      <c r="B19" s="1772">
        <v>5443.2281790916004</v>
      </c>
      <c r="C19" s="1221">
        <f t="shared" si="0"/>
        <v>37470.081174990832</v>
      </c>
      <c r="D19" s="1492">
        <v>22499.885999999999</v>
      </c>
      <c r="E19" s="1382">
        <v>0</v>
      </c>
      <c r="F19" s="1382">
        <v>1828.41</v>
      </c>
      <c r="G19" s="1382">
        <v>0</v>
      </c>
      <c r="H19" s="1382">
        <v>0</v>
      </c>
      <c r="I19" s="1539">
        <v>167.77699999999999</v>
      </c>
      <c r="J19" s="1492">
        <v>12974.008174990837</v>
      </c>
      <c r="K19" s="921">
        <v>1643</v>
      </c>
    </row>
    <row r="20" spans="1:11" ht="12.75" customHeight="1" x14ac:dyDescent="0.2">
      <c r="A20" s="3" t="s">
        <v>1460</v>
      </c>
      <c r="B20" s="1772">
        <v>2036.7116397083</v>
      </c>
      <c r="C20" s="1221">
        <f t="shared" si="0"/>
        <v>15430.312160183401</v>
      </c>
      <c r="D20" s="1492">
        <v>9421.3629999999994</v>
      </c>
      <c r="E20" s="1382">
        <v>0</v>
      </c>
      <c r="F20" s="1382">
        <v>619.01400000000001</v>
      </c>
      <c r="G20" s="1382">
        <v>0</v>
      </c>
      <c r="H20" s="1382">
        <v>0</v>
      </c>
      <c r="I20" s="1539">
        <v>139.82</v>
      </c>
      <c r="J20" s="1492">
        <v>5250.1151601834026</v>
      </c>
      <c r="K20" s="921">
        <v>658</v>
      </c>
    </row>
    <row r="21" spans="1:11" ht="12.75" customHeight="1" x14ac:dyDescent="0.2">
      <c r="A21" s="3" t="s">
        <v>871</v>
      </c>
      <c r="B21" s="1772">
        <v>17717.394571037999</v>
      </c>
      <c r="C21" s="1221">
        <f t="shared" si="0"/>
        <v>167039.81655607664</v>
      </c>
      <c r="D21" s="1492">
        <v>95384.966</v>
      </c>
      <c r="E21" s="1382">
        <v>0</v>
      </c>
      <c r="F21" s="1382">
        <v>21661.149000000001</v>
      </c>
      <c r="G21" s="1382">
        <v>0</v>
      </c>
      <c r="H21" s="1382">
        <v>0</v>
      </c>
      <c r="I21" s="1539">
        <v>873.55100000000004</v>
      </c>
      <c r="J21" s="1492">
        <v>49120.150556076609</v>
      </c>
      <c r="K21" s="921">
        <v>5437</v>
      </c>
    </row>
    <row r="22" spans="1:11" ht="12.75" customHeight="1" x14ac:dyDescent="0.2">
      <c r="A22" s="3" t="s">
        <v>1461</v>
      </c>
      <c r="B22" s="1772">
        <v>1940.7864956462001</v>
      </c>
      <c r="C22" s="1221">
        <f t="shared" si="0"/>
        <v>22045.423306930621</v>
      </c>
      <c r="D22" s="1492">
        <v>12114.968999999999</v>
      </c>
      <c r="E22" s="1382">
        <v>0</v>
      </c>
      <c r="F22" s="1382">
        <v>1134.335</v>
      </c>
      <c r="G22" s="1382">
        <v>0</v>
      </c>
      <c r="H22" s="1382">
        <v>0</v>
      </c>
      <c r="I22" s="1539">
        <v>9.5069999999999997</v>
      </c>
      <c r="J22" s="1492">
        <v>8786.6123069306232</v>
      </c>
      <c r="K22" s="921">
        <v>766</v>
      </c>
    </row>
    <row r="23" spans="1:11" ht="12.75" customHeight="1" x14ac:dyDescent="0.2">
      <c r="A23" s="3" t="s">
        <v>353</v>
      </c>
      <c r="B23" s="1772">
        <v>2056.9910594096</v>
      </c>
      <c r="C23" s="1221">
        <f t="shared" si="0"/>
        <v>17829.832686391863</v>
      </c>
      <c r="D23" s="1492">
        <v>9983.9689999999991</v>
      </c>
      <c r="E23" s="1382">
        <v>0</v>
      </c>
      <c r="F23" s="1382">
        <v>549.75400000000002</v>
      </c>
      <c r="G23" s="1382">
        <v>0</v>
      </c>
      <c r="H23" s="1382">
        <v>0</v>
      </c>
      <c r="I23" s="1539">
        <v>310.32600000000002</v>
      </c>
      <c r="J23" s="1492">
        <v>6985.7836863918619</v>
      </c>
      <c r="K23" s="921">
        <v>635</v>
      </c>
    </row>
    <row r="24" spans="1:11" ht="12.75" customHeight="1" x14ac:dyDescent="0.2">
      <c r="A24" s="3" t="s">
        <v>1462</v>
      </c>
      <c r="B24" s="1772">
        <v>10282.954005105199</v>
      </c>
      <c r="C24" s="1221">
        <f t="shared" si="0"/>
        <v>80847.081461484689</v>
      </c>
      <c r="D24" s="1492">
        <v>47747.131999999998</v>
      </c>
      <c r="E24" s="1382">
        <v>376.28740000000005</v>
      </c>
      <c r="F24" s="1382">
        <v>4562.7650000000003</v>
      </c>
      <c r="G24" s="1382">
        <v>0</v>
      </c>
      <c r="H24" s="1382">
        <v>875.08133999999995</v>
      </c>
      <c r="I24" s="1539">
        <v>647.63499999999999</v>
      </c>
      <c r="J24" s="1492">
        <v>26638.180721484696</v>
      </c>
      <c r="K24" s="921">
        <v>3466</v>
      </c>
    </row>
    <row r="25" spans="1:11" ht="12.75" customHeight="1" x14ac:dyDescent="0.2">
      <c r="A25" s="3" t="s">
        <v>1463</v>
      </c>
      <c r="B25" s="1772">
        <v>5902.3587390007006</v>
      </c>
      <c r="C25" s="1221">
        <f t="shared" si="0"/>
        <v>40073.824615686957</v>
      </c>
      <c r="D25" s="1492">
        <v>20142.370999999999</v>
      </c>
      <c r="E25" s="1382">
        <v>0</v>
      </c>
      <c r="F25" s="1382">
        <v>1330.394</v>
      </c>
      <c r="G25" s="1382">
        <v>0</v>
      </c>
      <c r="H25" s="1382">
        <v>0</v>
      </c>
      <c r="I25" s="1539">
        <v>683.61300000000006</v>
      </c>
      <c r="J25" s="1492">
        <v>17917.44661568696</v>
      </c>
      <c r="K25" s="921">
        <v>1818</v>
      </c>
    </row>
    <row r="26" spans="1:11" ht="12.75" customHeight="1" x14ac:dyDescent="0.2">
      <c r="A26" s="3" t="s">
        <v>1464</v>
      </c>
      <c r="B26" s="1772">
        <v>33714.818124261001</v>
      </c>
      <c r="C26" s="1221">
        <f t="shared" si="0"/>
        <v>186118.02854857297</v>
      </c>
      <c r="D26" s="1492">
        <v>114441.251</v>
      </c>
      <c r="E26" s="1382">
        <v>0</v>
      </c>
      <c r="F26" s="1382">
        <v>15711.276</v>
      </c>
      <c r="G26" s="1382">
        <v>0</v>
      </c>
      <c r="H26" s="1382">
        <v>0</v>
      </c>
      <c r="I26" s="1539">
        <v>2911.5030000000002</v>
      </c>
      <c r="J26" s="1492">
        <v>53053.99854857297</v>
      </c>
      <c r="K26" s="921">
        <v>8148</v>
      </c>
    </row>
    <row r="27" spans="1:11" ht="12.75" customHeight="1" x14ac:dyDescent="0.2">
      <c r="A27" s="3" t="s">
        <v>716</v>
      </c>
      <c r="B27" s="1772">
        <v>4851.9927244942</v>
      </c>
      <c r="C27" s="1221">
        <f t="shared" si="0"/>
        <v>42854.811989694368</v>
      </c>
      <c r="D27" s="1492">
        <v>27475.464</v>
      </c>
      <c r="E27" s="1382">
        <v>0</v>
      </c>
      <c r="F27" s="1382">
        <v>1611.2</v>
      </c>
      <c r="G27" s="1382">
        <v>0</v>
      </c>
      <c r="H27" s="1382">
        <v>0</v>
      </c>
      <c r="I27" s="1539">
        <v>380.553</v>
      </c>
      <c r="J27" s="1492">
        <v>13387.594989694364</v>
      </c>
      <c r="K27" s="921">
        <v>1672</v>
      </c>
    </row>
    <row r="28" spans="1:11" ht="12.75" customHeight="1" x14ac:dyDescent="0.2">
      <c r="A28" s="3" t="s">
        <v>1465</v>
      </c>
      <c r="B28" s="1772">
        <v>1746.1997031341002</v>
      </c>
      <c r="C28" s="1221">
        <f t="shared" si="0"/>
        <v>12563.583677914208</v>
      </c>
      <c r="D28" s="1492">
        <v>7396.8379999999997</v>
      </c>
      <c r="E28" s="1382">
        <v>0</v>
      </c>
      <c r="F28" s="1382">
        <v>846.44200000000001</v>
      </c>
      <c r="G28" s="1382">
        <v>0</v>
      </c>
      <c r="H28" s="1382">
        <v>0</v>
      </c>
      <c r="I28" s="1539">
        <v>182.684</v>
      </c>
      <c r="J28" s="1492">
        <v>4137.619677914211</v>
      </c>
      <c r="K28" s="921">
        <v>515</v>
      </c>
    </row>
    <row r="29" spans="1:11" ht="12.75" customHeight="1" x14ac:dyDescent="0.2">
      <c r="A29" s="3" t="s">
        <v>1466</v>
      </c>
      <c r="B29" s="1772">
        <v>29155.432342109998</v>
      </c>
      <c r="C29" s="1221">
        <f t="shared" si="0"/>
        <v>233419.45024881617</v>
      </c>
      <c r="D29" s="1492">
        <v>135619.61300000001</v>
      </c>
      <c r="E29" s="1382">
        <v>0</v>
      </c>
      <c r="F29" s="1382">
        <v>11888.508</v>
      </c>
      <c r="G29" s="1382">
        <v>0</v>
      </c>
      <c r="H29" s="1382">
        <v>0</v>
      </c>
      <c r="I29" s="1539">
        <v>2434.1970000000001</v>
      </c>
      <c r="J29" s="1492">
        <v>83477.132248816139</v>
      </c>
      <c r="K29" s="921">
        <v>10592</v>
      </c>
    </row>
    <row r="30" spans="1:11" ht="12.75" customHeight="1" x14ac:dyDescent="0.2">
      <c r="A30" s="3" t="s">
        <v>471</v>
      </c>
      <c r="B30" s="1772">
        <v>1707.0875726230001</v>
      </c>
      <c r="C30" s="1221">
        <f t="shared" si="0"/>
        <v>14455.894262789549</v>
      </c>
      <c r="D30" s="1492">
        <v>7924.96</v>
      </c>
      <c r="E30" s="1382">
        <v>0</v>
      </c>
      <c r="F30" s="1382">
        <v>1320.768</v>
      </c>
      <c r="G30" s="1382">
        <v>0</v>
      </c>
      <c r="H30" s="1382">
        <v>0</v>
      </c>
      <c r="I30" s="1539">
        <v>49.325000000000003</v>
      </c>
      <c r="J30" s="1492">
        <v>5160.8412627895477</v>
      </c>
      <c r="K30" s="921">
        <v>618</v>
      </c>
    </row>
    <row r="31" spans="1:11" ht="12.75" customHeight="1" x14ac:dyDescent="0.2">
      <c r="A31" s="3" t="s">
        <v>1467</v>
      </c>
      <c r="B31" s="1772">
        <v>6215.8850383933996</v>
      </c>
      <c r="C31" s="1221">
        <f t="shared" si="0"/>
        <v>74108.501669808233</v>
      </c>
      <c r="D31" s="1492">
        <v>47042.256000000001</v>
      </c>
      <c r="E31" s="1382">
        <v>0</v>
      </c>
      <c r="F31" s="1382">
        <v>6052.0119999999997</v>
      </c>
      <c r="G31" s="1382">
        <v>0</v>
      </c>
      <c r="H31" s="1382">
        <v>0</v>
      </c>
      <c r="I31" s="1539">
        <v>330.64699999999999</v>
      </c>
      <c r="J31" s="1492">
        <v>20683.586669808225</v>
      </c>
      <c r="K31" s="921">
        <v>2353</v>
      </c>
    </row>
    <row r="32" spans="1:11" ht="12.75" customHeight="1" x14ac:dyDescent="0.2">
      <c r="A32" s="3" t="s">
        <v>1138</v>
      </c>
      <c r="B32" s="1772">
        <v>6768.1875180339994</v>
      </c>
      <c r="C32" s="1221">
        <f t="shared" si="0"/>
        <v>43172.106657094802</v>
      </c>
      <c r="D32" s="1492">
        <v>25469.385999999999</v>
      </c>
      <c r="E32" s="1382">
        <v>0</v>
      </c>
      <c r="F32" s="1382">
        <v>1493.421</v>
      </c>
      <c r="G32" s="1382">
        <v>0</v>
      </c>
      <c r="H32" s="1382">
        <v>0</v>
      </c>
      <c r="I32" s="1539">
        <v>418.91500000000002</v>
      </c>
      <c r="J32" s="1492">
        <v>15790.384657094801</v>
      </c>
      <c r="K32" s="921">
        <v>1964</v>
      </c>
    </row>
    <row r="33" spans="1:11" ht="12.75" customHeight="1" x14ac:dyDescent="0.2">
      <c r="A33" s="3" t="s">
        <v>476</v>
      </c>
      <c r="B33" s="1772">
        <v>5281.4523473326999</v>
      </c>
      <c r="C33" s="1221">
        <f t="shared" si="0"/>
        <v>37325.979377229924</v>
      </c>
      <c r="D33" s="1492">
        <v>23286.535</v>
      </c>
      <c r="E33" s="1382">
        <v>0</v>
      </c>
      <c r="F33" s="1382">
        <v>1123.5319999999999</v>
      </c>
      <c r="G33" s="1382">
        <v>0</v>
      </c>
      <c r="H33" s="1382">
        <v>0</v>
      </c>
      <c r="I33" s="1539">
        <v>573.35699999999997</v>
      </c>
      <c r="J33" s="1492">
        <v>12342.555377229926</v>
      </c>
      <c r="K33" s="921">
        <v>1548</v>
      </c>
    </row>
    <row r="34" spans="1:11" ht="12.75" customHeight="1" x14ac:dyDescent="0.2">
      <c r="A34" s="3" t="s">
        <v>89</v>
      </c>
      <c r="B34" s="1772">
        <v>1588.0382313350001</v>
      </c>
      <c r="C34" s="1221">
        <f t="shared" si="0"/>
        <v>13157.207968025526</v>
      </c>
      <c r="D34" s="1492">
        <v>6743.1019999999999</v>
      </c>
      <c r="E34" s="1382">
        <v>0</v>
      </c>
      <c r="F34" s="1382">
        <v>488.815</v>
      </c>
      <c r="G34" s="1382">
        <v>0</v>
      </c>
      <c r="H34" s="1382">
        <v>0</v>
      </c>
      <c r="I34" s="1539">
        <v>21.969000000000001</v>
      </c>
      <c r="J34" s="1492">
        <v>5903.3219680255261</v>
      </c>
      <c r="K34" s="921">
        <v>482</v>
      </c>
    </row>
    <row r="35" spans="1:11" ht="12.75" customHeight="1" x14ac:dyDescent="0.2">
      <c r="A35" s="3" t="s">
        <v>1468</v>
      </c>
      <c r="B35" s="1772">
        <v>25547.503878676001</v>
      </c>
      <c r="C35" s="1221">
        <f t="shared" si="0"/>
        <v>195420.64186285099</v>
      </c>
      <c r="D35" s="1492">
        <v>109952.841</v>
      </c>
      <c r="E35" s="1382">
        <v>0</v>
      </c>
      <c r="F35" s="1382">
        <v>15333.406000000001</v>
      </c>
      <c r="G35" s="1382">
        <v>0</v>
      </c>
      <c r="H35" s="1382">
        <v>0</v>
      </c>
      <c r="I35" s="1539">
        <v>1821.2819999999999</v>
      </c>
      <c r="J35" s="1492">
        <v>68313.11286285099</v>
      </c>
      <c r="K35" s="921">
        <v>6929</v>
      </c>
    </row>
    <row r="36" spans="1:11" ht="12.75" customHeight="1" x14ac:dyDescent="0.2">
      <c r="A36" s="3" t="s">
        <v>2103</v>
      </c>
      <c r="B36" s="1772">
        <v>1138.6709001103002</v>
      </c>
      <c r="C36" s="1221">
        <f t="shared" si="0"/>
        <v>10257.191760469708</v>
      </c>
      <c r="D36" s="1492">
        <v>5726.2439999999997</v>
      </c>
      <c r="E36" s="1382">
        <v>0</v>
      </c>
      <c r="F36" s="1382">
        <v>368.09899999999999</v>
      </c>
      <c r="G36" s="1382">
        <v>0</v>
      </c>
      <c r="H36" s="1382">
        <v>0</v>
      </c>
      <c r="I36" s="1539">
        <v>67.756</v>
      </c>
      <c r="J36" s="1492">
        <v>4095.092760469709</v>
      </c>
      <c r="K36" s="921">
        <v>360</v>
      </c>
    </row>
    <row r="37" spans="1:11" ht="12.75" customHeight="1" x14ac:dyDescent="0.2">
      <c r="A37" s="3" t="s">
        <v>95</v>
      </c>
      <c r="B37" s="1772">
        <v>2620.8368134949001</v>
      </c>
      <c r="C37" s="1221">
        <f t="shared" si="0"/>
        <v>21909.49167553812</v>
      </c>
      <c r="D37" s="1492">
        <v>12574.324000000001</v>
      </c>
      <c r="E37" s="1382">
        <v>0</v>
      </c>
      <c r="F37" s="1382">
        <v>1174.0309999999999</v>
      </c>
      <c r="G37" s="1382">
        <v>0</v>
      </c>
      <c r="H37" s="1382">
        <v>0</v>
      </c>
      <c r="I37" s="1539">
        <v>160.79599999999999</v>
      </c>
      <c r="J37" s="1492">
        <v>8000.3406755381184</v>
      </c>
      <c r="K37" s="921">
        <v>921</v>
      </c>
    </row>
    <row r="38" spans="1:11" ht="12.75" customHeight="1" x14ac:dyDescent="0.2">
      <c r="A38" s="3" t="s">
        <v>1469</v>
      </c>
      <c r="B38" s="1772">
        <v>1830.3273868802999</v>
      </c>
      <c r="C38" s="1221">
        <f t="shared" si="0"/>
        <v>15921.651197276558</v>
      </c>
      <c r="D38" s="1492">
        <v>9285.0499999999993</v>
      </c>
      <c r="E38" s="1382">
        <v>0</v>
      </c>
      <c r="F38" s="1382">
        <v>541.32899999999995</v>
      </c>
      <c r="G38" s="1382">
        <v>0</v>
      </c>
      <c r="H38" s="1382">
        <v>0</v>
      </c>
      <c r="I38" s="1539">
        <v>193.54</v>
      </c>
      <c r="J38" s="1492">
        <v>5901.7321972765585</v>
      </c>
      <c r="K38" s="921">
        <v>666</v>
      </c>
    </row>
    <row r="39" spans="1:11" ht="12.75" customHeight="1" x14ac:dyDescent="0.2">
      <c r="A39" s="3" t="s">
        <v>1470</v>
      </c>
      <c r="B39" s="1772">
        <v>2734.2981118817997</v>
      </c>
      <c r="C39" s="1221">
        <f t="shared" si="0"/>
        <v>20810.651936322283</v>
      </c>
      <c r="D39" s="1492">
        <v>13381.94</v>
      </c>
      <c r="E39" s="1382">
        <v>0</v>
      </c>
      <c r="F39" s="1382">
        <v>864.82100000000003</v>
      </c>
      <c r="G39" s="1382">
        <v>0</v>
      </c>
      <c r="H39" s="1382">
        <v>0</v>
      </c>
      <c r="I39" s="1539">
        <v>144.339</v>
      </c>
      <c r="J39" s="1492">
        <v>6419.5519363222811</v>
      </c>
      <c r="K39" s="921">
        <v>730</v>
      </c>
    </row>
    <row r="40" spans="1:11" ht="12.75" customHeight="1" x14ac:dyDescent="0.2">
      <c r="A40" s="3" t="s">
        <v>485</v>
      </c>
      <c r="B40" s="1772">
        <v>7074.6581750629994</v>
      </c>
      <c r="C40" s="1221">
        <f t="shared" si="0"/>
        <v>38902.489352420751</v>
      </c>
      <c r="D40" s="1492">
        <v>26240.486000000001</v>
      </c>
      <c r="E40" s="1382">
        <v>0</v>
      </c>
      <c r="F40" s="1382">
        <v>1577.2629999999999</v>
      </c>
      <c r="G40" s="1382">
        <v>0</v>
      </c>
      <c r="H40" s="1382">
        <v>0</v>
      </c>
      <c r="I40" s="1539">
        <v>403.16500000000002</v>
      </c>
      <c r="J40" s="1492">
        <v>10681.57535242075</v>
      </c>
      <c r="K40" s="921">
        <v>1568</v>
      </c>
    </row>
    <row r="41" spans="1:11" ht="12.75" customHeight="1" x14ac:dyDescent="0.2">
      <c r="A41" s="3" t="s">
        <v>1471</v>
      </c>
      <c r="B41" s="1772">
        <v>6394.6708575643997</v>
      </c>
      <c r="C41" s="1221">
        <f t="shared" si="0"/>
        <v>64987.757004228537</v>
      </c>
      <c r="D41" s="1492">
        <v>34845.957000000002</v>
      </c>
      <c r="E41" s="1382">
        <v>0</v>
      </c>
      <c r="F41" s="1382">
        <v>2942.6889999999999</v>
      </c>
      <c r="G41" s="1382">
        <v>0</v>
      </c>
      <c r="H41" s="1382">
        <v>0</v>
      </c>
      <c r="I41" s="1539">
        <v>285.88099999999997</v>
      </c>
      <c r="J41" s="1492">
        <v>26913.230004228539</v>
      </c>
      <c r="K41" s="921">
        <v>2667</v>
      </c>
    </row>
    <row r="42" spans="1:11" ht="12.75" customHeight="1" x14ac:dyDescent="0.2">
      <c r="A42" s="3" t="s">
        <v>102</v>
      </c>
      <c r="B42" s="1772">
        <v>8911.4861016191007</v>
      </c>
      <c r="C42" s="1221">
        <f t="shared" si="0"/>
        <v>55598.430289995944</v>
      </c>
      <c r="D42" s="1492">
        <v>35442.481</v>
      </c>
      <c r="E42" s="1382">
        <v>0</v>
      </c>
      <c r="F42" s="1382">
        <v>5015.3819999999996</v>
      </c>
      <c r="G42" s="1382">
        <v>0</v>
      </c>
      <c r="H42" s="1382">
        <v>0</v>
      </c>
      <c r="I42" s="1539">
        <v>537.32899999999995</v>
      </c>
      <c r="J42" s="1492">
        <v>14603.238289995945</v>
      </c>
      <c r="K42" s="921">
        <v>2222</v>
      </c>
    </row>
    <row r="43" spans="1:11" ht="12.75" customHeight="1" x14ac:dyDescent="0.2">
      <c r="A43" s="3" t="s">
        <v>598</v>
      </c>
      <c r="B43" s="1772">
        <v>35252.136987530001</v>
      </c>
      <c r="C43" s="1221">
        <f t="shared" si="0"/>
        <v>579118.02056662692</v>
      </c>
      <c r="D43" s="1492">
        <v>282361.864</v>
      </c>
      <c r="E43" s="1382">
        <v>2426.2950700000001</v>
      </c>
      <c r="F43" s="1382">
        <v>59663.928</v>
      </c>
      <c r="G43" s="1382">
        <v>0</v>
      </c>
      <c r="H43" s="1382">
        <v>64561.682030000004</v>
      </c>
      <c r="I43" s="1539">
        <v>3482.4110000000001</v>
      </c>
      <c r="J43" s="1492">
        <v>166621.8404666268</v>
      </c>
      <c r="K43" s="921">
        <v>15993</v>
      </c>
    </row>
    <row r="44" spans="1:11" ht="12.75" customHeight="1" x14ac:dyDescent="0.2">
      <c r="A44" s="3" t="s">
        <v>1472</v>
      </c>
      <c r="B44" s="1772">
        <v>1430.4244093919001</v>
      </c>
      <c r="C44" s="1221">
        <f t="shared" si="0"/>
        <v>10042.131691265324</v>
      </c>
      <c r="D44" s="1492">
        <v>4454.9560000000001</v>
      </c>
      <c r="E44" s="1382">
        <v>0</v>
      </c>
      <c r="F44" s="1382">
        <v>168.49299999999999</v>
      </c>
      <c r="G44" s="1382">
        <v>0</v>
      </c>
      <c r="H44" s="1382">
        <v>0</v>
      </c>
      <c r="I44" s="1539">
        <v>88.093999999999994</v>
      </c>
      <c r="J44" s="1492">
        <v>5330.5886912653232</v>
      </c>
      <c r="K44" s="921">
        <v>459</v>
      </c>
    </row>
    <row r="45" spans="1:11" ht="12.75" customHeight="1" x14ac:dyDescent="0.2">
      <c r="A45" s="3" t="s">
        <v>1473</v>
      </c>
      <c r="B45" s="1772">
        <v>22626.503583106998</v>
      </c>
      <c r="C45" s="1221">
        <f t="shared" si="0"/>
        <v>129588.86559419567</v>
      </c>
      <c r="D45" s="1492">
        <v>80451.903000000006</v>
      </c>
      <c r="E45" s="1382">
        <v>0</v>
      </c>
      <c r="F45" s="1382">
        <v>8459.8209999999999</v>
      </c>
      <c r="G45" s="1382">
        <v>0</v>
      </c>
      <c r="H45" s="1382">
        <v>0</v>
      </c>
      <c r="I45" s="1539">
        <v>1909.546</v>
      </c>
      <c r="J45" s="1492">
        <v>38767.595594195656</v>
      </c>
      <c r="K45" s="921">
        <v>5641</v>
      </c>
    </row>
    <row r="46" spans="1:11" ht="12.75" customHeight="1" x14ac:dyDescent="0.2">
      <c r="A46" s="3" t="s">
        <v>108</v>
      </c>
      <c r="B46" s="1772">
        <v>12204.369334390001</v>
      </c>
      <c r="C46" s="1221">
        <f t="shared" si="0"/>
        <v>137839.48385814289</v>
      </c>
      <c r="D46" s="1492">
        <v>85593.024999999994</v>
      </c>
      <c r="E46" s="1382">
        <v>0</v>
      </c>
      <c r="F46" s="1382">
        <v>13051.448</v>
      </c>
      <c r="G46" s="1382">
        <v>0</v>
      </c>
      <c r="H46" s="1382">
        <v>0</v>
      </c>
      <c r="I46" s="1539">
        <v>1216.912</v>
      </c>
      <c r="J46" s="1492">
        <v>37978.098858142905</v>
      </c>
      <c r="K46" s="921">
        <v>4591</v>
      </c>
    </row>
    <row r="47" spans="1:11" ht="12.75" customHeight="1" x14ac:dyDescent="0.2">
      <c r="A47" s="3" t="s">
        <v>180</v>
      </c>
      <c r="B47" s="1772">
        <v>1860.2933115880999</v>
      </c>
      <c r="C47" s="1221">
        <f t="shared" si="0"/>
        <v>13757.621309592054</v>
      </c>
      <c r="D47" s="1492">
        <v>8998.0300000000007</v>
      </c>
      <c r="E47" s="1382">
        <v>0</v>
      </c>
      <c r="F47" s="1382">
        <v>539.54300000000001</v>
      </c>
      <c r="G47" s="1382">
        <v>0</v>
      </c>
      <c r="H47" s="1382">
        <v>0</v>
      </c>
      <c r="I47" s="1539">
        <v>132.483</v>
      </c>
      <c r="J47" s="1492">
        <v>4087.5653095920525</v>
      </c>
      <c r="K47" s="921">
        <v>632</v>
      </c>
    </row>
    <row r="48" spans="1:11" ht="12.75" customHeight="1" x14ac:dyDescent="0.2">
      <c r="A48" s="3" t="s">
        <v>1474</v>
      </c>
      <c r="B48" s="1772">
        <v>2440.4182999220002</v>
      </c>
      <c r="C48" s="1221">
        <f t="shared" si="0"/>
        <v>24376.538169484957</v>
      </c>
      <c r="D48" s="1492">
        <v>12885.712</v>
      </c>
      <c r="E48" s="1382">
        <v>0</v>
      </c>
      <c r="F48" s="1382">
        <v>1048.8330000000001</v>
      </c>
      <c r="G48" s="1382">
        <v>0</v>
      </c>
      <c r="H48" s="1382">
        <v>0</v>
      </c>
      <c r="I48" s="1539">
        <v>207.74299999999999</v>
      </c>
      <c r="J48" s="1492">
        <v>10234.250169484954</v>
      </c>
      <c r="K48" s="921">
        <v>971</v>
      </c>
    </row>
    <row r="49" spans="1:11" ht="12.75" customHeight="1" x14ac:dyDescent="0.2">
      <c r="A49" s="3" t="s">
        <v>863</v>
      </c>
      <c r="B49" s="1772">
        <v>20144.816255465001</v>
      </c>
      <c r="C49" s="1221">
        <f t="shared" si="0"/>
        <v>103665.81818339994</v>
      </c>
      <c r="D49" s="1492">
        <v>61267.894999999997</v>
      </c>
      <c r="E49" s="1382">
        <v>0</v>
      </c>
      <c r="F49" s="1382">
        <v>7686.2969999999996</v>
      </c>
      <c r="G49" s="1382">
        <v>0</v>
      </c>
      <c r="H49" s="1382">
        <v>0</v>
      </c>
      <c r="I49" s="1539">
        <v>1135.6479999999999</v>
      </c>
      <c r="J49" s="1492">
        <v>33575.978183399951</v>
      </c>
      <c r="K49" s="921">
        <v>5102</v>
      </c>
    </row>
    <row r="50" spans="1:11" ht="12.75" customHeight="1" x14ac:dyDescent="0.2">
      <c r="A50" s="276"/>
      <c r="B50" s="277"/>
      <c r="C50" s="1039"/>
      <c r="D50" s="1039"/>
      <c r="E50" s="1039"/>
      <c r="F50" s="1039"/>
      <c r="G50" s="1039"/>
      <c r="H50" s="1039"/>
      <c r="I50" s="1263"/>
      <c r="J50" s="1040"/>
      <c r="K50" s="792"/>
    </row>
    <row r="51" spans="1:11" ht="12.75" customHeight="1" x14ac:dyDescent="0.2">
      <c r="A51" s="278" t="s">
        <v>22</v>
      </c>
      <c r="B51" s="279">
        <f>SUM(B4:B49)</f>
        <v>417514.75185824535</v>
      </c>
      <c r="C51" s="1383">
        <f t="shared" ref="C51:K51" si="1">SUM(C4:C49)</f>
        <v>3484527.1041186857</v>
      </c>
      <c r="D51" s="1383">
        <f t="shared" si="1"/>
        <v>1909397.5319999999</v>
      </c>
      <c r="E51" s="1383">
        <f t="shared" si="1"/>
        <v>8411.3881499999989</v>
      </c>
      <c r="F51" s="1383">
        <f t="shared" si="1"/>
        <v>267690.12599999999</v>
      </c>
      <c r="G51" s="1383">
        <f t="shared" si="1"/>
        <v>0</v>
      </c>
      <c r="H51" s="1383">
        <f t="shared" si="1"/>
        <v>68553.75606</v>
      </c>
      <c r="I51" s="1384">
        <f t="shared" si="1"/>
        <v>30328.416000000005</v>
      </c>
      <c r="J51" s="1385">
        <f t="shared" si="1"/>
        <v>1200145.8859086859</v>
      </c>
      <c r="K51" s="1022">
        <f t="shared" si="1"/>
        <v>132146</v>
      </c>
    </row>
    <row r="52" spans="1:11" ht="12.75" customHeight="1" thickBot="1" x14ac:dyDescent="0.25">
      <c r="A52" s="276"/>
      <c r="B52" s="280"/>
      <c r="C52" s="1044"/>
      <c r="D52" s="1386"/>
      <c r="E52" s="1386"/>
      <c r="F52" s="1386"/>
      <c r="G52" s="1386"/>
      <c r="H52" s="1386"/>
      <c r="I52" s="1540"/>
      <c r="J52" s="1387"/>
      <c r="K52" s="793"/>
    </row>
    <row r="53" spans="1:11" ht="12.75" customHeight="1" x14ac:dyDescent="0.2">
      <c r="A53" s="158" t="s">
        <v>285</v>
      </c>
      <c r="B53" s="1775">
        <v>77330.238087501843</v>
      </c>
      <c r="C53" s="1221">
        <f>SUM(D53:J53)</f>
        <v>633652.01660052768</v>
      </c>
      <c r="D53" s="1493">
        <v>332964.32993471716</v>
      </c>
      <c r="E53" s="1047">
        <v>5577.8623099999995</v>
      </c>
      <c r="F53" s="1037">
        <v>67930.961825584105</v>
      </c>
      <c r="G53" s="1037">
        <v>0</v>
      </c>
      <c r="H53" s="1047">
        <v>3116.99269</v>
      </c>
      <c r="I53" s="1502">
        <v>5230.0180737786404</v>
      </c>
      <c r="J53" s="1498">
        <v>218831.8517664478</v>
      </c>
      <c r="K53" s="887">
        <v>22272</v>
      </c>
    </row>
    <row r="54" spans="1:11" ht="12.75" customHeight="1" x14ac:dyDescent="0.2">
      <c r="A54" s="107" t="s">
        <v>286</v>
      </c>
      <c r="B54" s="1775">
        <v>63440.987798689959</v>
      </c>
      <c r="C54" s="1221">
        <f t="shared" ref="C54:C59" si="2">SUM(D54:J54)</f>
        <v>648858.18731602398</v>
      </c>
      <c r="D54" s="1492">
        <v>320237.53554322966</v>
      </c>
      <c r="E54" s="1035">
        <v>2426.2950700000001</v>
      </c>
      <c r="F54" s="1036">
        <v>52282.096899974917</v>
      </c>
      <c r="G54" s="1036">
        <v>0</v>
      </c>
      <c r="H54" s="1035">
        <v>64561.682030000004</v>
      </c>
      <c r="I54" s="1515">
        <v>4488.6117164665948</v>
      </c>
      <c r="J54" s="1492">
        <v>204861.96605635271</v>
      </c>
      <c r="K54" s="887">
        <v>20576</v>
      </c>
    </row>
    <row r="55" spans="1:11" ht="12.75" customHeight="1" x14ac:dyDescent="0.2">
      <c r="A55" s="107" t="s">
        <v>287</v>
      </c>
      <c r="B55" s="1775">
        <v>53575.582251192216</v>
      </c>
      <c r="C55" s="1221">
        <f t="shared" si="2"/>
        <v>353837.91987796442</v>
      </c>
      <c r="D55" s="1492">
        <v>218165.40748867634</v>
      </c>
      <c r="E55" s="1035">
        <v>0</v>
      </c>
      <c r="F55" s="1036">
        <v>17661.732656068936</v>
      </c>
      <c r="G55" s="1036">
        <v>0</v>
      </c>
      <c r="H55" s="1388">
        <v>0</v>
      </c>
      <c r="I55" s="1515">
        <v>3430.3445626691591</v>
      </c>
      <c r="J55" s="1492">
        <v>114580.43517054996</v>
      </c>
      <c r="K55" s="887">
        <v>15165</v>
      </c>
    </row>
    <row r="56" spans="1:11" ht="12.75" customHeight="1" x14ac:dyDescent="0.2">
      <c r="A56" s="107" t="s">
        <v>288</v>
      </c>
      <c r="B56" s="1775">
        <v>51000.407466604855</v>
      </c>
      <c r="C56" s="1221">
        <f t="shared" si="2"/>
        <v>281878.11629534728</v>
      </c>
      <c r="D56" s="1492">
        <v>175217.7749120708</v>
      </c>
      <c r="E56" s="1035">
        <v>0</v>
      </c>
      <c r="F56" s="1036">
        <v>21599.626787340723</v>
      </c>
      <c r="G56" s="1036">
        <v>0</v>
      </c>
      <c r="H56" s="1388">
        <v>0</v>
      </c>
      <c r="I56" s="1515">
        <v>4314.0676067548284</v>
      </c>
      <c r="J56" s="1492">
        <v>80746.646989180925</v>
      </c>
      <c r="K56" s="887">
        <v>12148</v>
      </c>
    </row>
    <row r="57" spans="1:11" ht="12.75" customHeight="1" x14ac:dyDescent="0.2">
      <c r="A57" s="107" t="s">
        <v>289</v>
      </c>
      <c r="B57" s="1775">
        <v>59281.455470196925</v>
      </c>
      <c r="C57" s="1221">
        <f t="shared" si="2"/>
        <v>455657.81915195839</v>
      </c>
      <c r="D57" s="1492">
        <v>276595.35449211916</v>
      </c>
      <c r="E57" s="1035">
        <v>0</v>
      </c>
      <c r="F57" s="1036">
        <v>32092.571081551749</v>
      </c>
      <c r="G57" s="1036">
        <v>0</v>
      </c>
      <c r="H57" s="1388">
        <v>0</v>
      </c>
      <c r="I57" s="1515">
        <v>4004.9070342359264</v>
      </c>
      <c r="J57" s="1492">
        <v>142964.98654405156</v>
      </c>
      <c r="K57" s="887">
        <v>18236</v>
      </c>
    </row>
    <row r="58" spans="1:11" ht="12.75" customHeight="1" x14ac:dyDescent="0.2">
      <c r="A58" s="107" t="s">
        <v>290</v>
      </c>
      <c r="B58" s="1775">
        <v>53379.453662069143</v>
      </c>
      <c r="C58" s="1221">
        <f t="shared" si="2"/>
        <v>661372.35817567317</v>
      </c>
      <c r="D58" s="1492">
        <v>330440.25005120074</v>
      </c>
      <c r="E58" s="1035">
        <v>30.943369999999998</v>
      </c>
      <c r="F58" s="1036">
        <v>54738.036111634181</v>
      </c>
      <c r="G58" s="1036">
        <v>0</v>
      </c>
      <c r="H58" s="1388">
        <v>0</v>
      </c>
      <c r="I58" s="1515">
        <v>4473.6364582703409</v>
      </c>
      <c r="J58" s="1492">
        <v>271689.49218456791</v>
      </c>
      <c r="K58" s="887">
        <v>23317</v>
      </c>
    </row>
    <row r="59" spans="1:11" ht="12.75" customHeight="1" x14ac:dyDescent="0.2">
      <c r="A59" s="489" t="s">
        <v>291</v>
      </c>
      <c r="B59" s="1775">
        <v>59506.627121990583</v>
      </c>
      <c r="C59" s="1221">
        <f t="shared" si="2"/>
        <v>449270.68670119112</v>
      </c>
      <c r="D59" s="1492">
        <v>255776.87957798614</v>
      </c>
      <c r="E59" s="1035">
        <v>376.28740000000005</v>
      </c>
      <c r="F59" s="1036">
        <v>21385.100637845364</v>
      </c>
      <c r="G59" s="1036">
        <v>0</v>
      </c>
      <c r="H59" s="1035">
        <v>875.08133999999995</v>
      </c>
      <c r="I59" s="1515">
        <v>4386.8305478245175</v>
      </c>
      <c r="J59" s="1492">
        <v>166470.50719753516</v>
      </c>
      <c r="K59" s="887">
        <v>20432</v>
      </c>
    </row>
    <row r="60" spans="1:11" ht="12.75" customHeight="1" x14ac:dyDescent="0.2">
      <c r="A60" s="276"/>
      <c r="B60" s="277"/>
      <c r="C60" s="1039"/>
      <c r="D60" s="1035"/>
      <c r="E60" s="1039"/>
      <c r="F60" s="1039"/>
      <c r="G60" s="1039"/>
      <c r="H60" s="1039"/>
      <c r="I60" s="1263"/>
      <c r="J60" s="1040"/>
      <c r="K60" s="964"/>
    </row>
    <row r="61" spans="1:11" ht="12.75" customHeight="1" x14ac:dyDescent="0.2">
      <c r="A61" s="278" t="s">
        <v>22</v>
      </c>
      <c r="B61" s="281">
        <f>SUM(B53:B59)</f>
        <v>417514.75185824552</v>
      </c>
      <c r="C61" s="1389">
        <f t="shared" ref="C61:K61" si="3">SUM(C53:C59)</f>
        <v>3484527.1041186857</v>
      </c>
      <c r="D61" s="1389">
        <f t="shared" si="3"/>
        <v>1909397.5320000004</v>
      </c>
      <c r="E61" s="1389">
        <f t="shared" si="3"/>
        <v>8411.3881499999989</v>
      </c>
      <c r="F61" s="1389">
        <f t="shared" si="3"/>
        <v>267690.12599999999</v>
      </c>
      <c r="G61" s="1389">
        <f t="shared" si="3"/>
        <v>0</v>
      </c>
      <c r="H61" s="1389">
        <f t="shared" si="3"/>
        <v>68553.756060000014</v>
      </c>
      <c r="I61" s="1384">
        <f t="shared" si="3"/>
        <v>30328.416000000005</v>
      </c>
      <c r="J61" s="1385">
        <f t="shared" si="3"/>
        <v>1200145.8859086859</v>
      </c>
      <c r="K61" s="1022">
        <f t="shared" si="3"/>
        <v>132146</v>
      </c>
    </row>
    <row r="62" spans="1:11" ht="12.75" thickBot="1" x14ac:dyDescent="0.25">
      <c r="A62" s="282"/>
      <c r="B62" s="283"/>
      <c r="C62" s="284"/>
      <c r="D62" s="133"/>
      <c r="E62" s="145"/>
      <c r="F62" s="133"/>
      <c r="G62" s="133"/>
      <c r="H62" s="145"/>
      <c r="I62" s="1522"/>
      <c r="J62" s="653"/>
      <c r="K62" s="793"/>
    </row>
    <row r="63" spans="1:11" x14ac:dyDescent="0.2">
      <c r="A63" s="672"/>
      <c r="B63" s="673"/>
      <c r="C63" s="674"/>
      <c r="D63" s="674"/>
      <c r="E63" s="674"/>
      <c r="F63" s="674"/>
      <c r="G63" s="674"/>
      <c r="H63" s="674"/>
      <c r="I63" s="674"/>
      <c r="J63" s="674"/>
      <c r="K63" s="682"/>
    </row>
    <row r="64" spans="1:11" x14ac:dyDescent="0.2">
      <c r="A64" s="676" t="s">
        <v>2064</v>
      </c>
      <c r="B64" s="615"/>
      <c r="C64" s="272"/>
      <c r="D64" s="272"/>
      <c r="E64" s="272"/>
      <c r="F64" s="272"/>
      <c r="G64" s="272"/>
      <c r="H64" s="272"/>
      <c r="I64" s="1741"/>
      <c r="J64" s="1741"/>
      <c r="K64" s="683"/>
    </row>
    <row r="65" spans="1:15" ht="12" customHeight="1" x14ac:dyDescent="0.2">
      <c r="A65" s="1830" t="s">
        <v>2113</v>
      </c>
      <c r="B65" s="1828"/>
      <c r="C65" s="1828"/>
      <c r="D65" s="1828"/>
      <c r="E65" s="1828"/>
      <c r="F65" s="1828"/>
      <c r="G65" s="1828"/>
      <c r="H65" s="1828"/>
      <c r="I65" s="1829"/>
      <c r="J65" s="1830"/>
      <c r="K65" s="1829"/>
    </row>
    <row r="66" spans="1:15" ht="36" customHeight="1" x14ac:dyDescent="0.2">
      <c r="A66" s="1827" t="s">
        <v>2085</v>
      </c>
      <c r="B66" s="1828"/>
      <c r="C66" s="1828"/>
      <c r="D66" s="1828"/>
      <c r="E66" s="1828"/>
      <c r="F66" s="1828"/>
      <c r="G66" s="1828"/>
      <c r="H66" s="1828"/>
      <c r="I66" s="1829"/>
      <c r="J66" s="1830"/>
      <c r="K66" s="1829"/>
    </row>
    <row r="67" spans="1:15" x14ac:dyDescent="0.2">
      <c r="A67" s="1830" t="s">
        <v>1248</v>
      </c>
      <c r="B67" s="1828"/>
      <c r="C67" s="1828"/>
      <c r="D67" s="1828"/>
      <c r="E67" s="1828"/>
      <c r="F67" s="1828"/>
      <c r="G67" s="1828"/>
      <c r="H67" s="1828"/>
      <c r="I67" s="1829"/>
      <c r="J67" s="1830"/>
      <c r="K67" s="1829"/>
    </row>
    <row r="68" spans="1:15" ht="36" customHeight="1" x14ac:dyDescent="0.2">
      <c r="A68" s="1827" t="s">
        <v>2110</v>
      </c>
      <c r="B68" s="1828"/>
      <c r="C68" s="1828"/>
      <c r="D68" s="1828"/>
      <c r="E68" s="1828"/>
      <c r="F68" s="1828"/>
      <c r="G68" s="1828"/>
      <c r="H68" s="1828"/>
      <c r="I68" s="1829"/>
      <c r="J68" s="1830"/>
      <c r="K68" s="1829"/>
      <c r="N68" s="17"/>
    </row>
    <row r="69" spans="1:15" ht="12" customHeight="1" x14ac:dyDescent="0.2">
      <c r="A69" s="1830" t="s">
        <v>2080</v>
      </c>
      <c r="B69" s="1828"/>
      <c r="C69" s="1828"/>
      <c r="D69" s="1828"/>
      <c r="E69" s="1828"/>
      <c r="F69" s="1828"/>
      <c r="G69" s="1828"/>
      <c r="H69" s="1828"/>
      <c r="I69" s="1829"/>
      <c r="J69" s="1830"/>
      <c r="K69" s="1829"/>
      <c r="L69" s="15"/>
      <c r="M69" s="15"/>
      <c r="N69" s="15"/>
      <c r="O69" s="15"/>
    </row>
    <row r="70" spans="1:15" ht="24" customHeight="1" x14ac:dyDescent="0.2">
      <c r="A70" s="1827" t="s">
        <v>2089</v>
      </c>
      <c r="B70" s="1828"/>
      <c r="C70" s="1828"/>
      <c r="D70" s="1828"/>
      <c r="E70" s="1828"/>
      <c r="F70" s="1828"/>
      <c r="G70" s="1828"/>
      <c r="H70" s="1828"/>
      <c r="I70" s="1829"/>
      <c r="J70" s="1830"/>
      <c r="K70" s="1829"/>
    </row>
    <row r="71" spans="1:15" ht="24" customHeight="1" x14ac:dyDescent="0.2">
      <c r="A71" s="1827" t="s">
        <v>1249</v>
      </c>
      <c r="B71" s="1828"/>
      <c r="C71" s="1828"/>
      <c r="D71" s="1828"/>
      <c r="E71" s="1828"/>
      <c r="F71" s="1828"/>
      <c r="G71" s="1828"/>
      <c r="H71" s="1828"/>
      <c r="I71" s="1829"/>
      <c r="J71" s="1830"/>
      <c r="K71" s="1829"/>
    </row>
    <row r="72" spans="1:15" ht="12.75" thickBot="1" x14ac:dyDescent="0.25">
      <c r="A72" s="1831" t="s">
        <v>2140</v>
      </c>
      <c r="B72" s="1832"/>
      <c r="C72" s="1832"/>
      <c r="D72" s="1832"/>
      <c r="E72" s="1832"/>
      <c r="F72" s="1832"/>
      <c r="G72" s="1832"/>
      <c r="H72" s="1832"/>
      <c r="I72" s="1832"/>
      <c r="J72" s="1832"/>
      <c r="K72" s="1833"/>
    </row>
    <row r="74" spans="1:15" x14ac:dyDescent="0.2">
      <c r="B74" s="112"/>
      <c r="C74" s="137"/>
      <c r="D74" s="138"/>
      <c r="E74" s="138"/>
      <c r="F74" s="138"/>
      <c r="G74" s="138"/>
      <c r="H74" s="138"/>
      <c r="I74" s="138"/>
      <c r="J74" s="137"/>
      <c r="K74" s="574"/>
    </row>
    <row r="75" spans="1:15" x14ac:dyDescent="0.2">
      <c r="A75" s="46"/>
      <c r="B75" s="112"/>
      <c r="C75" s="112"/>
      <c r="D75" s="138"/>
      <c r="E75" s="138"/>
      <c r="F75" s="138"/>
      <c r="G75" s="138"/>
      <c r="H75" s="138"/>
      <c r="I75" s="138"/>
      <c r="J75" s="137"/>
      <c r="K75" s="574"/>
    </row>
  </sheetData>
  <mergeCells count="10">
    <mergeCell ref="A1:K1"/>
    <mergeCell ref="A2:K2"/>
    <mergeCell ref="A65:K65"/>
    <mergeCell ref="A66:K66"/>
    <mergeCell ref="A72:K72"/>
    <mergeCell ref="A70:K70"/>
    <mergeCell ref="A71:K71"/>
    <mergeCell ref="A67:K67"/>
    <mergeCell ref="A68:K68"/>
    <mergeCell ref="A69:K69"/>
  </mergeCells>
  <phoneticPr fontId="2" type="noConversion"/>
  <printOptions horizontalCentered="1" gridLines="1"/>
  <pageMargins left="0.25" right="0.25" top="0.75" bottom="0.75" header="0.5" footer="0.5"/>
  <pageSetup scale="90" orientation="landscape" r:id="rId1"/>
  <headerFooter alignWithMargins="0">
    <oddHeader>&amp;C&amp;"Arial,Bold"&amp;11FY15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1475</v>
      </c>
      <c r="B4" s="1772">
        <v>256.5400508436</v>
      </c>
      <c r="C4" s="1221">
        <f>SUM(D4:J4)</f>
        <v>1797.9136391984321</v>
      </c>
      <c r="D4" s="1492">
        <v>858.72500000000002</v>
      </c>
      <c r="E4" s="888">
        <v>0</v>
      </c>
      <c r="F4" s="888">
        <v>31.914000000000001</v>
      </c>
      <c r="G4" s="888">
        <v>0</v>
      </c>
      <c r="H4" s="888">
        <v>0</v>
      </c>
      <c r="I4" s="1535">
        <v>0.94199999999999995</v>
      </c>
      <c r="J4" s="1492">
        <v>906.33263919843193</v>
      </c>
      <c r="K4" s="921">
        <v>92</v>
      </c>
    </row>
    <row r="5" spans="1:11" ht="12.75" customHeight="1" x14ac:dyDescent="0.2">
      <c r="A5" s="3" t="s">
        <v>1476</v>
      </c>
      <c r="B5" s="1772">
        <v>1588.4883164294001</v>
      </c>
      <c r="C5" s="1221">
        <f t="shared" ref="C5:C68" si="0">SUM(D5:J5)</f>
        <v>6906.331451349537</v>
      </c>
      <c r="D5" s="1492">
        <v>3202.1390000000001</v>
      </c>
      <c r="E5" s="888">
        <v>0</v>
      </c>
      <c r="F5" s="888">
        <v>170.566</v>
      </c>
      <c r="G5" s="888">
        <v>0</v>
      </c>
      <c r="H5" s="888">
        <v>0</v>
      </c>
      <c r="I5" s="1536">
        <v>43.039000000000001</v>
      </c>
      <c r="J5" s="1492">
        <v>3490.5874513495364</v>
      </c>
      <c r="K5" s="921">
        <v>422</v>
      </c>
    </row>
    <row r="6" spans="1:11" ht="12.75" customHeight="1" x14ac:dyDescent="0.2">
      <c r="A6" s="3" t="s">
        <v>1477</v>
      </c>
      <c r="B6" s="1772">
        <v>169.44642100140001</v>
      </c>
      <c r="C6" s="1221">
        <f t="shared" si="0"/>
        <v>2758.0238908226656</v>
      </c>
      <c r="D6" s="1492">
        <v>791.55899999999997</v>
      </c>
      <c r="E6" s="888">
        <v>0</v>
      </c>
      <c r="F6" s="888">
        <v>38.761000000000003</v>
      </c>
      <c r="G6" s="888">
        <v>0</v>
      </c>
      <c r="H6" s="888">
        <v>0</v>
      </c>
      <c r="I6" s="1536">
        <v>21.135000000000002</v>
      </c>
      <c r="J6" s="1492">
        <v>1906.5688908226659</v>
      </c>
      <c r="K6" s="921">
        <v>110</v>
      </c>
    </row>
    <row r="7" spans="1:11" ht="12.75" customHeight="1" x14ac:dyDescent="0.2">
      <c r="A7" s="3" t="s">
        <v>1478</v>
      </c>
      <c r="B7" s="1772">
        <v>733.3414112337</v>
      </c>
      <c r="C7" s="1221">
        <f t="shared" si="0"/>
        <v>4471.1716640199338</v>
      </c>
      <c r="D7" s="1492">
        <v>1567.271</v>
      </c>
      <c r="E7" s="888">
        <v>0</v>
      </c>
      <c r="F7" s="888">
        <v>62.241</v>
      </c>
      <c r="G7" s="888">
        <v>0</v>
      </c>
      <c r="H7" s="888">
        <v>0</v>
      </c>
      <c r="I7" s="1536">
        <v>113.712</v>
      </c>
      <c r="J7" s="1492">
        <v>2727.9476640199341</v>
      </c>
      <c r="K7" s="921">
        <v>256</v>
      </c>
    </row>
    <row r="8" spans="1:11" ht="12.75" customHeight="1" x14ac:dyDescent="0.2">
      <c r="A8" s="3" t="s">
        <v>1479</v>
      </c>
      <c r="B8" s="1772">
        <v>2019.6530996413001</v>
      </c>
      <c r="C8" s="1221">
        <f t="shared" si="0"/>
        <v>11951.470187468069</v>
      </c>
      <c r="D8" s="1492">
        <v>4335.6019999999999</v>
      </c>
      <c r="E8" s="888">
        <v>0</v>
      </c>
      <c r="F8" s="888">
        <v>1532.002</v>
      </c>
      <c r="G8" s="888">
        <v>0</v>
      </c>
      <c r="H8" s="888">
        <v>0</v>
      </c>
      <c r="I8" s="1536">
        <v>249.80600000000001</v>
      </c>
      <c r="J8" s="1492">
        <v>5834.0601874680697</v>
      </c>
      <c r="K8" s="921">
        <v>660</v>
      </c>
    </row>
    <row r="9" spans="1:11" ht="12.75" customHeight="1" x14ac:dyDescent="0.2">
      <c r="A9" s="3" t="s">
        <v>560</v>
      </c>
      <c r="B9" s="1772">
        <v>2649.1841360929002</v>
      </c>
      <c r="C9" s="1221">
        <f t="shared" si="0"/>
        <v>17477.169767227861</v>
      </c>
      <c r="D9" s="1492">
        <v>7371.4859999999999</v>
      </c>
      <c r="E9" s="888">
        <v>0</v>
      </c>
      <c r="F9" s="888">
        <v>784.6</v>
      </c>
      <c r="G9" s="888">
        <v>0</v>
      </c>
      <c r="H9" s="888">
        <v>0</v>
      </c>
      <c r="I9" s="1536">
        <v>298.72300000000001</v>
      </c>
      <c r="J9" s="1492">
        <v>9022.3607672278613</v>
      </c>
      <c r="K9" s="921">
        <v>1302</v>
      </c>
    </row>
    <row r="10" spans="1:11" ht="12.75" customHeight="1" x14ac:dyDescent="0.2">
      <c r="A10" s="3" t="s">
        <v>1480</v>
      </c>
      <c r="B10" s="1772">
        <v>441.30056710330001</v>
      </c>
      <c r="C10" s="1221">
        <f t="shared" si="0"/>
        <v>1733.7110303926816</v>
      </c>
      <c r="D10" s="1492">
        <v>770.76099999999997</v>
      </c>
      <c r="E10" s="888">
        <v>0</v>
      </c>
      <c r="F10" s="888">
        <v>74.506</v>
      </c>
      <c r="G10" s="888">
        <v>0</v>
      </c>
      <c r="H10" s="888">
        <v>0</v>
      </c>
      <c r="I10" s="1536">
        <v>90.516999999999996</v>
      </c>
      <c r="J10" s="1492">
        <v>797.92703039268156</v>
      </c>
      <c r="K10" s="921">
        <v>125</v>
      </c>
    </row>
    <row r="11" spans="1:11" ht="12.75" customHeight="1" x14ac:dyDescent="0.2">
      <c r="A11" s="3" t="s">
        <v>1117</v>
      </c>
      <c r="B11" s="1772">
        <v>142.02867927779997</v>
      </c>
      <c r="C11" s="1221">
        <f t="shared" si="0"/>
        <v>991.90634501900638</v>
      </c>
      <c r="D11" s="1492">
        <v>501.03199999999998</v>
      </c>
      <c r="E11" s="888">
        <v>0</v>
      </c>
      <c r="F11" s="888">
        <v>33.536999999999999</v>
      </c>
      <c r="G11" s="888">
        <v>0</v>
      </c>
      <c r="H11" s="888">
        <v>0</v>
      </c>
      <c r="I11" s="1536">
        <v>9.1069999999999993</v>
      </c>
      <c r="J11" s="1492">
        <v>448.23034501900645</v>
      </c>
      <c r="K11" s="921">
        <v>36</v>
      </c>
    </row>
    <row r="12" spans="1:11" ht="12.75" customHeight="1" x14ac:dyDescent="0.2">
      <c r="A12" s="3" t="s">
        <v>189</v>
      </c>
      <c r="B12" s="1772">
        <v>947.74071105930011</v>
      </c>
      <c r="C12" s="1221">
        <f t="shared" si="0"/>
        <v>12694.67931406881</v>
      </c>
      <c r="D12" s="1492">
        <v>3877.1379999999999</v>
      </c>
      <c r="E12" s="888">
        <v>0</v>
      </c>
      <c r="F12" s="888">
        <v>243.322</v>
      </c>
      <c r="G12" s="888">
        <v>0</v>
      </c>
      <c r="H12" s="888">
        <v>0</v>
      </c>
      <c r="I12" s="1536">
        <v>27.573</v>
      </c>
      <c r="J12" s="1492">
        <v>8546.6463140688084</v>
      </c>
      <c r="K12" s="921">
        <v>516</v>
      </c>
    </row>
    <row r="13" spans="1:11" ht="12.75" customHeight="1" x14ac:dyDescent="0.2">
      <c r="A13" s="3" t="s">
        <v>776</v>
      </c>
      <c r="B13" s="1772">
        <v>109.78752758750001</v>
      </c>
      <c r="C13" s="1221">
        <f t="shared" si="0"/>
        <v>564.15476139473071</v>
      </c>
      <c r="D13" s="1492">
        <v>280.99299999999999</v>
      </c>
      <c r="E13" s="888">
        <v>0</v>
      </c>
      <c r="F13" s="888">
        <v>2.6629999999999998</v>
      </c>
      <c r="G13" s="888">
        <v>0</v>
      </c>
      <c r="H13" s="888">
        <v>0</v>
      </c>
      <c r="I13" s="1536">
        <v>7.9029999999999996</v>
      </c>
      <c r="J13" s="1492">
        <v>272.59576139473074</v>
      </c>
      <c r="K13" s="921">
        <v>55</v>
      </c>
    </row>
    <row r="14" spans="1:11" ht="12.75" customHeight="1" x14ac:dyDescent="0.2">
      <c r="A14" s="3" t="s">
        <v>1481</v>
      </c>
      <c r="B14" s="1772">
        <v>792.3099877520001</v>
      </c>
      <c r="C14" s="1221">
        <f t="shared" si="0"/>
        <v>4536.3165484947958</v>
      </c>
      <c r="D14" s="1492">
        <v>1866.769</v>
      </c>
      <c r="E14" s="888">
        <v>0</v>
      </c>
      <c r="F14" s="888">
        <v>60.308999999999997</v>
      </c>
      <c r="G14" s="888">
        <v>0</v>
      </c>
      <c r="H14" s="888">
        <v>0</v>
      </c>
      <c r="I14" s="1536">
        <v>8.6240000000000006</v>
      </c>
      <c r="J14" s="1492">
        <v>2600.6145484947956</v>
      </c>
      <c r="K14" s="921">
        <v>273</v>
      </c>
    </row>
    <row r="15" spans="1:11" ht="12.75" customHeight="1" x14ac:dyDescent="0.2">
      <c r="A15" s="3" t="s">
        <v>139</v>
      </c>
      <c r="B15" s="1772">
        <v>267.46073676359998</v>
      </c>
      <c r="C15" s="1221">
        <f t="shared" si="0"/>
        <v>1947.7042389768444</v>
      </c>
      <c r="D15" s="1492">
        <v>797.67600000000004</v>
      </c>
      <c r="E15" s="888">
        <v>0</v>
      </c>
      <c r="F15" s="888">
        <v>36.298999999999999</v>
      </c>
      <c r="G15" s="888">
        <v>0</v>
      </c>
      <c r="H15" s="888">
        <v>0</v>
      </c>
      <c r="I15" s="1536">
        <v>2.7040000000000002</v>
      </c>
      <c r="J15" s="1492">
        <v>1111.0252389768445</v>
      </c>
      <c r="K15" s="921">
        <v>109</v>
      </c>
    </row>
    <row r="16" spans="1:11" ht="12.75" customHeight="1" x14ac:dyDescent="0.2">
      <c r="A16" s="3" t="s">
        <v>62</v>
      </c>
      <c r="B16" s="1772">
        <v>992.87731246699991</v>
      </c>
      <c r="C16" s="1221">
        <f t="shared" si="0"/>
        <v>6378.6471056718838</v>
      </c>
      <c r="D16" s="1492">
        <v>2288.9369999999999</v>
      </c>
      <c r="E16" s="888">
        <v>0</v>
      </c>
      <c r="F16" s="888">
        <v>1045.097</v>
      </c>
      <c r="G16" s="888">
        <v>0</v>
      </c>
      <c r="H16" s="888">
        <v>0</v>
      </c>
      <c r="I16" s="1536">
        <v>64.608000000000004</v>
      </c>
      <c r="J16" s="1492">
        <v>2980.0051056718839</v>
      </c>
      <c r="K16" s="921">
        <v>279</v>
      </c>
    </row>
    <row r="17" spans="1:11" ht="12.75" customHeight="1" x14ac:dyDescent="0.2">
      <c r="A17" s="3" t="s">
        <v>1482</v>
      </c>
      <c r="B17" s="1772">
        <v>2122.8073698273001</v>
      </c>
      <c r="C17" s="1221">
        <f t="shared" si="0"/>
        <v>12631.909944249506</v>
      </c>
      <c r="D17" s="1492">
        <v>5555.5590000000002</v>
      </c>
      <c r="E17" s="888">
        <v>0</v>
      </c>
      <c r="F17" s="888">
        <v>551.45299999999997</v>
      </c>
      <c r="G17" s="888">
        <v>0</v>
      </c>
      <c r="H17" s="888">
        <v>0</v>
      </c>
      <c r="I17" s="1536">
        <v>55.18</v>
      </c>
      <c r="J17" s="1492">
        <v>6469.7179442495053</v>
      </c>
      <c r="K17" s="921">
        <v>889</v>
      </c>
    </row>
    <row r="18" spans="1:11" ht="12.75" customHeight="1" x14ac:dyDescent="0.2">
      <c r="A18" s="3" t="s">
        <v>1483</v>
      </c>
      <c r="B18" s="1772">
        <v>288.94638495859999</v>
      </c>
      <c r="C18" s="1221">
        <f t="shared" si="0"/>
        <v>2508.8926896652565</v>
      </c>
      <c r="D18" s="1492">
        <v>1042.8230000000001</v>
      </c>
      <c r="E18" s="888">
        <v>0</v>
      </c>
      <c r="F18" s="888">
        <v>48.527999999999999</v>
      </c>
      <c r="G18" s="888">
        <v>0</v>
      </c>
      <c r="H18" s="888">
        <v>0</v>
      </c>
      <c r="I18" s="1536">
        <v>13.778</v>
      </c>
      <c r="J18" s="1492">
        <v>1403.7636896652566</v>
      </c>
      <c r="K18" s="921">
        <v>122</v>
      </c>
    </row>
    <row r="19" spans="1:11" ht="12.75" customHeight="1" x14ac:dyDescent="0.2">
      <c r="A19" s="3" t="s">
        <v>256</v>
      </c>
      <c r="B19" s="1772">
        <v>944.10767564800005</v>
      </c>
      <c r="C19" s="1221">
        <f t="shared" si="0"/>
        <v>13932.537590462856</v>
      </c>
      <c r="D19" s="1492">
        <v>4056.509</v>
      </c>
      <c r="E19" s="888">
        <v>0</v>
      </c>
      <c r="F19" s="888">
        <v>199.988</v>
      </c>
      <c r="G19" s="888">
        <v>0</v>
      </c>
      <c r="H19" s="888">
        <v>0</v>
      </c>
      <c r="I19" s="1536">
        <v>80.742000000000004</v>
      </c>
      <c r="J19" s="1492">
        <v>9595.2985904628549</v>
      </c>
      <c r="K19" s="921">
        <v>655</v>
      </c>
    </row>
    <row r="20" spans="1:11" ht="12.75" customHeight="1" x14ac:dyDescent="0.2">
      <c r="A20" s="3" t="s">
        <v>1484</v>
      </c>
      <c r="B20" s="1772">
        <v>1508.1816878859001</v>
      </c>
      <c r="C20" s="1221">
        <f t="shared" si="0"/>
        <v>9045.7641172044241</v>
      </c>
      <c r="D20" s="1492">
        <v>3774.3539999999998</v>
      </c>
      <c r="E20" s="888">
        <v>0</v>
      </c>
      <c r="F20" s="888">
        <v>745.99300000000005</v>
      </c>
      <c r="G20" s="888">
        <v>0</v>
      </c>
      <c r="H20" s="888">
        <v>0</v>
      </c>
      <c r="I20" s="1536">
        <v>101.566</v>
      </c>
      <c r="J20" s="1492">
        <v>4423.8511172044236</v>
      </c>
      <c r="K20" s="921">
        <v>472</v>
      </c>
    </row>
    <row r="21" spans="1:11" ht="12.75" customHeight="1" x14ac:dyDescent="0.2">
      <c r="A21" s="3" t="s">
        <v>1485</v>
      </c>
      <c r="B21" s="1772">
        <v>574.07712917850006</v>
      </c>
      <c r="C21" s="1221">
        <f t="shared" si="0"/>
        <v>4231.6721229926861</v>
      </c>
      <c r="D21" s="1492">
        <v>1945.028</v>
      </c>
      <c r="E21" s="888">
        <v>0</v>
      </c>
      <c r="F21" s="888">
        <v>67.683999999999997</v>
      </c>
      <c r="G21" s="888">
        <v>0</v>
      </c>
      <c r="H21" s="888">
        <v>0</v>
      </c>
      <c r="I21" s="1536">
        <v>78.117000000000004</v>
      </c>
      <c r="J21" s="1492">
        <v>2140.8431229926855</v>
      </c>
      <c r="K21" s="921">
        <v>274</v>
      </c>
    </row>
    <row r="22" spans="1:11" ht="12.75" customHeight="1" x14ac:dyDescent="0.2">
      <c r="A22" s="3" t="s">
        <v>1123</v>
      </c>
      <c r="B22" s="1772">
        <v>471.96923650150001</v>
      </c>
      <c r="C22" s="1221">
        <f t="shared" si="0"/>
        <v>2616.0122335548726</v>
      </c>
      <c r="D22" s="1492">
        <v>1067.403</v>
      </c>
      <c r="E22" s="888">
        <v>0</v>
      </c>
      <c r="F22" s="888">
        <v>115.745</v>
      </c>
      <c r="G22" s="888">
        <v>0</v>
      </c>
      <c r="H22" s="888">
        <v>0</v>
      </c>
      <c r="I22" s="1536">
        <v>77.906000000000006</v>
      </c>
      <c r="J22" s="1492">
        <v>1354.9582335548725</v>
      </c>
      <c r="K22" s="921">
        <v>164</v>
      </c>
    </row>
    <row r="23" spans="1:11" ht="12.75" customHeight="1" x14ac:dyDescent="0.2">
      <c r="A23" s="3" t="s">
        <v>1373</v>
      </c>
      <c r="B23" s="1772">
        <v>442.63221624339997</v>
      </c>
      <c r="C23" s="1221">
        <f t="shared" si="0"/>
        <v>4497.2041809763996</v>
      </c>
      <c r="D23" s="1492">
        <v>1416.6079999999999</v>
      </c>
      <c r="E23" s="888">
        <v>0</v>
      </c>
      <c r="F23" s="888">
        <v>58.063000000000002</v>
      </c>
      <c r="G23" s="888">
        <v>0</v>
      </c>
      <c r="H23" s="888">
        <v>0</v>
      </c>
      <c r="I23" s="1536">
        <v>1.3839999999999999</v>
      </c>
      <c r="J23" s="1492">
        <v>3021.1491809763997</v>
      </c>
      <c r="K23" s="921">
        <v>197</v>
      </c>
    </row>
    <row r="24" spans="1:11" ht="12.75" customHeight="1" x14ac:dyDescent="0.2">
      <c r="A24" s="3" t="s">
        <v>260</v>
      </c>
      <c r="B24" s="1772">
        <v>322.8417778118</v>
      </c>
      <c r="C24" s="1221">
        <f t="shared" si="0"/>
        <v>969.05116834623993</v>
      </c>
      <c r="D24" s="1492">
        <v>525.17100000000005</v>
      </c>
      <c r="E24" s="888">
        <v>0</v>
      </c>
      <c r="F24" s="888">
        <v>12.285</v>
      </c>
      <c r="G24" s="888">
        <v>0</v>
      </c>
      <c r="H24" s="888">
        <v>0</v>
      </c>
      <c r="I24" s="1536">
        <v>0.75</v>
      </c>
      <c r="J24" s="1492">
        <v>430.84516834623992</v>
      </c>
      <c r="K24" s="921">
        <v>83</v>
      </c>
    </row>
    <row r="25" spans="1:11" ht="12.75" customHeight="1" x14ac:dyDescent="0.2">
      <c r="A25" s="3" t="s">
        <v>1486</v>
      </c>
      <c r="B25" s="1772">
        <v>290.58224512640004</v>
      </c>
      <c r="C25" s="1221">
        <f t="shared" si="0"/>
        <v>2138.0200931641475</v>
      </c>
      <c r="D25" s="1492">
        <v>619.53700000000003</v>
      </c>
      <c r="E25" s="888">
        <v>0</v>
      </c>
      <c r="F25" s="888">
        <v>83.971999999999994</v>
      </c>
      <c r="G25" s="888">
        <v>0</v>
      </c>
      <c r="H25" s="888">
        <v>0</v>
      </c>
      <c r="I25" s="1536">
        <v>19.542000000000002</v>
      </c>
      <c r="J25" s="1492">
        <v>1414.9690931641474</v>
      </c>
      <c r="K25" s="921">
        <v>145</v>
      </c>
    </row>
    <row r="26" spans="1:11" ht="12.75" customHeight="1" x14ac:dyDescent="0.2">
      <c r="A26" s="3" t="s">
        <v>1487</v>
      </c>
      <c r="B26" s="1772">
        <v>1017.0632243115</v>
      </c>
      <c r="C26" s="1221">
        <f t="shared" si="0"/>
        <v>35495.131116346995</v>
      </c>
      <c r="D26" s="1492">
        <v>8912.4539999999997</v>
      </c>
      <c r="E26" s="888">
        <v>0</v>
      </c>
      <c r="F26" s="888">
        <v>214.113</v>
      </c>
      <c r="G26" s="888">
        <v>0</v>
      </c>
      <c r="H26" s="888">
        <v>536.57934999999998</v>
      </c>
      <c r="I26" s="1536">
        <v>27.821999999999999</v>
      </c>
      <c r="J26" s="1492">
        <v>25804.162766346995</v>
      </c>
      <c r="K26" s="921">
        <v>898</v>
      </c>
    </row>
    <row r="27" spans="1:11" ht="12.75" customHeight="1" x14ac:dyDescent="0.2">
      <c r="A27" s="3" t="s">
        <v>1488</v>
      </c>
      <c r="B27" s="1772">
        <v>204.23107831509998</v>
      </c>
      <c r="C27" s="1221">
        <f t="shared" si="0"/>
        <v>1045.3607469999527</v>
      </c>
      <c r="D27" s="1492">
        <v>310.38499999999999</v>
      </c>
      <c r="E27" s="888">
        <v>0</v>
      </c>
      <c r="F27" s="888">
        <v>7.7569999999999997</v>
      </c>
      <c r="G27" s="888">
        <v>0</v>
      </c>
      <c r="H27" s="888">
        <v>0</v>
      </c>
      <c r="I27" s="1536">
        <v>58.2</v>
      </c>
      <c r="J27" s="1492">
        <v>669.01874699995267</v>
      </c>
      <c r="K27" s="921">
        <v>88</v>
      </c>
    </row>
    <row r="28" spans="1:11" ht="12.75" customHeight="1" x14ac:dyDescent="0.2">
      <c r="A28" s="3" t="s">
        <v>151</v>
      </c>
      <c r="B28" s="1772">
        <v>737.63069924210004</v>
      </c>
      <c r="C28" s="1221">
        <f t="shared" si="0"/>
        <v>4422.2519762804923</v>
      </c>
      <c r="D28" s="1492">
        <v>1939.4570000000001</v>
      </c>
      <c r="E28" s="888">
        <v>0</v>
      </c>
      <c r="F28" s="888">
        <v>55.054000000000002</v>
      </c>
      <c r="G28" s="888">
        <v>0</v>
      </c>
      <c r="H28" s="888">
        <v>0</v>
      </c>
      <c r="I28" s="1536">
        <v>57.533999999999999</v>
      </c>
      <c r="J28" s="1492">
        <v>2370.2069762804922</v>
      </c>
      <c r="K28" s="921">
        <v>274</v>
      </c>
    </row>
    <row r="29" spans="1:11" ht="12.75" customHeight="1" x14ac:dyDescent="0.2">
      <c r="A29" s="3" t="s">
        <v>1489</v>
      </c>
      <c r="B29" s="1772">
        <v>391.70888133779994</v>
      </c>
      <c r="C29" s="1221">
        <f t="shared" si="0"/>
        <v>3375.8991174652033</v>
      </c>
      <c r="D29" s="1492">
        <v>1298.3620000000001</v>
      </c>
      <c r="E29" s="888">
        <v>0</v>
      </c>
      <c r="F29" s="888">
        <v>32.24</v>
      </c>
      <c r="G29" s="888">
        <v>0</v>
      </c>
      <c r="H29" s="888">
        <v>0</v>
      </c>
      <c r="I29" s="1536">
        <v>36.808999999999997</v>
      </c>
      <c r="J29" s="1492">
        <v>2008.4881174652032</v>
      </c>
      <c r="K29" s="921">
        <v>194</v>
      </c>
    </row>
    <row r="30" spans="1:11" ht="12.75" customHeight="1" x14ac:dyDescent="0.2">
      <c r="A30" s="3" t="s">
        <v>1490</v>
      </c>
      <c r="B30" s="1772">
        <v>142.62247065719998</v>
      </c>
      <c r="C30" s="1221">
        <f t="shared" si="0"/>
        <v>847.48923591416349</v>
      </c>
      <c r="D30" s="1492">
        <v>227.083</v>
      </c>
      <c r="E30" s="888">
        <v>0</v>
      </c>
      <c r="F30" s="888">
        <v>29.018000000000001</v>
      </c>
      <c r="G30" s="888">
        <v>0</v>
      </c>
      <c r="H30" s="888">
        <v>0</v>
      </c>
      <c r="I30" s="1536">
        <v>0.254</v>
      </c>
      <c r="J30" s="1492">
        <v>591.13423591416347</v>
      </c>
      <c r="K30" s="921">
        <v>75</v>
      </c>
    </row>
    <row r="31" spans="1:11" ht="12.75" customHeight="1" x14ac:dyDescent="0.2">
      <c r="A31" s="3" t="s">
        <v>1491</v>
      </c>
      <c r="B31" s="1772">
        <v>436.64218747690001</v>
      </c>
      <c r="C31" s="1221">
        <f t="shared" si="0"/>
        <v>2635.0952900858638</v>
      </c>
      <c r="D31" s="1492">
        <v>1124.172</v>
      </c>
      <c r="E31" s="888">
        <v>0</v>
      </c>
      <c r="F31" s="888">
        <v>42.298000000000002</v>
      </c>
      <c r="G31" s="888">
        <v>0</v>
      </c>
      <c r="H31" s="888">
        <v>0</v>
      </c>
      <c r="I31" s="1536">
        <v>0.21299999999999999</v>
      </c>
      <c r="J31" s="1492">
        <v>1468.4122900858638</v>
      </c>
      <c r="K31" s="921">
        <v>183</v>
      </c>
    </row>
    <row r="32" spans="1:11" ht="12.75" customHeight="1" x14ac:dyDescent="0.2">
      <c r="A32" s="3" t="s">
        <v>1492</v>
      </c>
      <c r="B32" s="1772">
        <v>316.1826928699</v>
      </c>
      <c r="C32" s="1221">
        <f t="shared" si="0"/>
        <v>1778.2114556089405</v>
      </c>
      <c r="D32" s="1492">
        <v>645.05799999999999</v>
      </c>
      <c r="E32" s="888">
        <v>0</v>
      </c>
      <c r="F32" s="888">
        <v>27.635000000000002</v>
      </c>
      <c r="G32" s="888">
        <v>0</v>
      </c>
      <c r="H32" s="888">
        <v>0</v>
      </c>
      <c r="I32" s="1536">
        <v>8.6430000000000007</v>
      </c>
      <c r="J32" s="1492">
        <v>1096.8754556089405</v>
      </c>
      <c r="K32" s="921">
        <v>139</v>
      </c>
    </row>
    <row r="33" spans="1:11" ht="12.75" customHeight="1" x14ac:dyDescent="0.2">
      <c r="A33" s="3" t="s">
        <v>1493</v>
      </c>
      <c r="B33" s="1772">
        <v>294.18199743600002</v>
      </c>
      <c r="C33" s="1221">
        <f t="shared" si="0"/>
        <v>2125.8345881848977</v>
      </c>
      <c r="D33" s="1492">
        <v>1119.1990000000001</v>
      </c>
      <c r="E33" s="888">
        <v>0</v>
      </c>
      <c r="F33" s="888">
        <v>84.283000000000001</v>
      </c>
      <c r="G33" s="888">
        <v>0</v>
      </c>
      <c r="H33" s="888">
        <v>0</v>
      </c>
      <c r="I33" s="1536">
        <v>3.1909999999999998</v>
      </c>
      <c r="J33" s="1492">
        <v>919.16158818489782</v>
      </c>
      <c r="K33" s="921">
        <v>131</v>
      </c>
    </row>
    <row r="34" spans="1:11" ht="12.75" customHeight="1" x14ac:dyDescent="0.2">
      <c r="A34" s="3" t="s">
        <v>1191</v>
      </c>
      <c r="B34" s="1772">
        <v>79.833276251000001</v>
      </c>
      <c r="C34" s="1221">
        <f t="shared" si="0"/>
        <v>706.71383097367141</v>
      </c>
      <c r="D34" s="1492">
        <v>184.779</v>
      </c>
      <c r="E34" s="888">
        <v>0</v>
      </c>
      <c r="F34" s="888">
        <v>0</v>
      </c>
      <c r="G34" s="888">
        <v>0</v>
      </c>
      <c r="H34" s="888">
        <v>0</v>
      </c>
      <c r="I34" s="1536">
        <v>0</v>
      </c>
      <c r="J34" s="1492">
        <v>521.93483097367141</v>
      </c>
      <c r="K34" s="921">
        <v>40</v>
      </c>
    </row>
    <row r="35" spans="1:11" ht="12.75" customHeight="1" x14ac:dyDescent="0.2">
      <c r="A35" s="3" t="s">
        <v>1377</v>
      </c>
      <c r="B35" s="1772">
        <v>1354.2751869311001</v>
      </c>
      <c r="C35" s="1221">
        <f t="shared" si="0"/>
        <v>8404.7338004777921</v>
      </c>
      <c r="D35" s="1492">
        <v>3594.694</v>
      </c>
      <c r="E35" s="888">
        <v>0</v>
      </c>
      <c r="F35" s="888">
        <v>382.85899999999998</v>
      </c>
      <c r="G35" s="888">
        <v>0</v>
      </c>
      <c r="H35" s="888">
        <v>0</v>
      </c>
      <c r="I35" s="1536">
        <v>56.834000000000003</v>
      </c>
      <c r="J35" s="1492">
        <v>4370.3468004777933</v>
      </c>
      <c r="K35" s="921">
        <v>684</v>
      </c>
    </row>
    <row r="36" spans="1:11" ht="12.75" customHeight="1" x14ac:dyDescent="0.2">
      <c r="A36" s="3" t="s">
        <v>1494</v>
      </c>
      <c r="B36" s="1772">
        <v>597.29261691240004</v>
      </c>
      <c r="C36" s="1221">
        <f t="shared" si="0"/>
        <v>3277.9918244240962</v>
      </c>
      <c r="D36" s="1492">
        <v>1383.3440000000001</v>
      </c>
      <c r="E36" s="888">
        <v>0</v>
      </c>
      <c r="F36" s="888">
        <v>67.561000000000007</v>
      </c>
      <c r="G36" s="888">
        <v>0</v>
      </c>
      <c r="H36" s="888">
        <v>0</v>
      </c>
      <c r="I36" s="1536">
        <v>41.125</v>
      </c>
      <c r="J36" s="1492">
        <v>1785.961824424096</v>
      </c>
      <c r="K36" s="921">
        <v>212</v>
      </c>
    </row>
    <row r="37" spans="1:11" ht="12.75" customHeight="1" x14ac:dyDescent="0.2">
      <c r="A37" s="3" t="s">
        <v>1269</v>
      </c>
      <c r="B37" s="1772">
        <v>135.88734545290001</v>
      </c>
      <c r="C37" s="1221">
        <f t="shared" si="0"/>
        <v>952.9014598400704</v>
      </c>
      <c r="D37" s="1492">
        <v>292.87</v>
      </c>
      <c r="E37" s="888">
        <v>0</v>
      </c>
      <c r="F37" s="888">
        <v>2.8210000000000002</v>
      </c>
      <c r="G37" s="888">
        <v>0</v>
      </c>
      <c r="H37" s="888">
        <v>0</v>
      </c>
      <c r="I37" s="1536">
        <v>0</v>
      </c>
      <c r="J37" s="1492">
        <v>657.21045984007037</v>
      </c>
      <c r="K37" s="921">
        <v>48</v>
      </c>
    </row>
    <row r="38" spans="1:11" ht="12.75" customHeight="1" x14ac:dyDescent="0.2">
      <c r="A38" s="3" t="s">
        <v>84</v>
      </c>
      <c r="B38" s="1772">
        <v>205.8217907785</v>
      </c>
      <c r="C38" s="1221">
        <f t="shared" si="0"/>
        <v>1450.7822850451287</v>
      </c>
      <c r="D38" s="1492">
        <v>531.91300000000001</v>
      </c>
      <c r="E38" s="888">
        <v>0</v>
      </c>
      <c r="F38" s="888">
        <v>27.207999999999998</v>
      </c>
      <c r="G38" s="888">
        <v>0</v>
      </c>
      <c r="H38" s="888">
        <v>0</v>
      </c>
      <c r="I38" s="1536">
        <v>0.20599999999999999</v>
      </c>
      <c r="J38" s="1492">
        <v>891.45528504512868</v>
      </c>
      <c r="K38" s="921">
        <v>81</v>
      </c>
    </row>
    <row r="39" spans="1:11" ht="12.75" customHeight="1" x14ac:dyDescent="0.2">
      <c r="A39" s="3" t="s">
        <v>1495</v>
      </c>
      <c r="B39" s="1772">
        <v>221.8470830947</v>
      </c>
      <c r="C39" s="1221">
        <f t="shared" si="0"/>
        <v>954.54086682252296</v>
      </c>
      <c r="D39" s="1492">
        <v>440.57</v>
      </c>
      <c r="E39" s="888">
        <v>0</v>
      </c>
      <c r="F39" s="888">
        <v>26.367000000000001</v>
      </c>
      <c r="G39" s="888">
        <v>0</v>
      </c>
      <c r="H39" s="888">
        <v>0</v>
      </c>
      <c r="I39" s="1536">
        <v>7.1669999999999998</v>
      </c>
      <c r="J39" s="1492">
        <v>480.43686682252303</v>
      </c>
      <c r="K39" s="921">
        <v>78</v>
      </c>
    </row>
    <row r="40" spans="1:11" ht="12.75" customHeight="1" x14ac:dyDescent="0.2">
      <c r="A40" s="3" t="s">
        <v>474</v>
      </c>
      <c r="B40" s="1772">
        <v>65.479378456899994</v>
      </c>
      <c r="C40" s="1221">
        <f t="shared" si="0"/>
        <v>430.95831144974397</v>
      </c>
      <c r="D40" s="1492">
        <v>74.203000000000003</v>
      </c>
      <c r="E40" s="888">
        <v>0</v>
      </c>
      <c r="F40" s="888">
        <v>28.81</v>
      </c>
      <c r="G40" s="888">
        <v>0</v>
      </c>
      <c r="H40" s="888">
        <v>0</v>
      </c>
      <c r="I40" s="1536">
        <v>0</v>
      </c>
      <c r="J40" s="1492">
        <v>327.945311449744</v>
      </c>
      <c r="K40" s="921">
        <v>32</v>
      </c>
    </row>
    <row r="41" spans="1:11" ht="12.75" customHeight="1" x14ac:dyDescent="0.2">
      <c r="A41" s="3" t="s">
        <v>1496</v>
      </c>
      <c r="B41" s="1772">
        <v>504.53699446960002</v>
      </c>
      <c r="C41" s="1221">
        <f t="shared" si="0"/>
        <v>3874.799019291182</v>
      </c>
      <c r="D41" s="1492">
        <v>1406.7619999999999</v>
      </c>
      <c r="E41" s="888">
        <v>0</v>
      </c>
      <c r="F41" s="888">
        <v>113.619</v>
      </c>
      <c r="G41" s="888">
        <v>0</v>
      </c>
      <c r="H41" s="888">
        <v>0</v>
      </c>
      <c r="I41" s="1536">
        <v>84.998000000000005</v>
      </c>
      <c r="J41" s="1492">
        <v>2269.4200192911821</v>
      </c>
      <c r="K41" s="921">
        <v>181</v>
      </c>
    </row>
    <row r="42" spans="1:11" ht="12.75" customHeight="1" x14ac:dyDescent="0.2">
      <c r="A42" s="3" t="s">
        <v>202</v>
      </c>
      <c r="B42" s="1772">
        <v>851.98003654410002</v>
      </c>
      <c r="C42" s="1221">
        <f t="shared" si="0"/>
        <v>9162.1112471313318</v>
      </c>
      <c r="D42" s="1492">
        <v>3672.53</v>
      </c>
      <c r="E42" s="888">
        <v>0</v>
      </c>
      <c r="F42" s="888">
        <v>650.66</v>
      </c>
      <c r="G42" s="888">
        <v>0</v>
      </c>
      <c r="H42" s="888">
        <v>0</v>
      </c>
      <c r="I42" s="1536">
        <v>70.403999999999996</v>
      </c>
      <c r="J42" s="1492">
        <v>4768.5172471313317</v>
      </c>
      <c r="K42" s="921">
        <v>420</v>
      </c>
    </row>
    <row r="43" spans="1:11" ht="12.75" customHeight="1" x14ac:dyDescent="0.2">
      <c r="A43" s="3" t="s">
        <v>88</v>
      </c>
      <c r="B43" s="1772">
        <v>2312.9878294812997</v>
      </c>
      <c r="C43" s="1221">
        <f t="shared" si="0"/>
        <v>29907.567475713571</v>
      </c>
      <c r="D43" s="1492">
        <v>8191.0020000000004</v>
      </c>
      <c r="E43" s="888">
        <v>0</v>
      </c>
      <c r="F43" s="888">
        <v>1395.472</v>
      </c>
      <c r="G43" s="888">
        <v>0</v>
      </c>
      <c r="H43" s="888">
        <v>0</v>
      </c>
      <c r="I43" s="1536">
        <v>77.852999999999994</v>
      </c>
      <c r="J43" s="1492">
        <v>20243.240475713574</v>
      </c>
      <c r="K43" s="921">
        <v>1297</v>
      </c>
    </row>
    <row r="44" spans="1:11" ht="12.75" customHeight="1" x14ac:dyDescent="0.2">
      <c r="A44" s="3" t="s">
        <v>159</v>
      </c>
      <c r="B44" s="1772">
        <v>3536.1577149499999</v>
      </c>
      <c r="C44" s="1221">
        <f t="shared" si="0"/>
        <v>23324.399242609485</v>
      </c>
      <c r="D44" s="1492">
        <v>9118.6859999999997</v>
      </c>
      <c r="E44" s="888">
        <v>0</v>
      </c>
      <c r="F44" s="888">
        <v>1450.1869999999999</v>
      </c>
      <c r="G44" s="888">
        <v>0</v>
      </c>
      <c r="H44" s="888">
        <v>0</v>
      </c>
      <c r="I44" s="1536">
        <v>153.79300000000001</v>
      </c>
      <c r="J44" s="1492">
        <v>12601.733242609485</v>
      </c>
      <c r="K44" s="921">
        <v>1213</v>
      </c>
    </row>
    <row r="45" spans="1:11" ht="12.75" customHeight="1" x14ac:dyDescent="0.2">
      <c r="A45" s="3" t="s">
        <v>1497</v>
      </c>
      <c r="B45" s="1772">
        <v>309.92959121690001</v>
      </c>
      <c r="C45" s="1221">
        <f t="shared" si="0"/>
        <v>1616.1108719359545</v>
      </c>
      <c r="D45" s="1492">
        <v>686.39200000000005</v>
      </c>
      <c r="E45" s="888">
        <v>0</v>
      </c>
      <c r="F45" s="888">
        <v>48.232999999999997</v>
      </c>
      <c r="G45" s="888">
        <v>0</v>
      </c>
      <c r="H45" s="888">
        <v>0</v>
      </c>
      <c r="I45" s="1536">
        <v>0.39500000000000002</v>
      </c>
      <c r="J45" s="1492">
        <v>881.09087193595462</v>
      </c>
      <c r="K45" s="921">
        <v>100</v>
      </c>
    </row>
    <row r="46" spans="1:11" ht="12.75" customHeight="1" x14ac:dyDescent="0.2">
      <c r="A46" s="3" t="s">
        <v>2104</v>
      </c>
      <c r="B46" s="1772">
        <v>462.91181050859996</v>
      </c>
      <c r="C46" s="1221">
        <f t="shared" si="0"/>
        <v>4239.7811668778677</v>
      </c>
      <c r="D46" s="1492">
        <v>1078.7460000000001</v>
      </c>
      <c r="E46" s="888">
        <v>0</v>
      </c>
      <c r="F46" s="888">
        <v>112.46599999999999</v>
      </c>
      <c r="G46" s="888">
        <v>0</v>
      </c>
      <c r="H46" s="888">
        <v>0</v>
      </c>
      <c r="I46" s="1536">
        <v>53.523000000000003</v>
      </c>
      <c r="J46" s="1492">
        <v>2995.046166877868</v>
      </c>
      <c r="K46" s="921">
        <v>187</v>
      </c>
    </row>
    <row r="47" spans="1:11" ht="12.75" customHeight="1" x14ac:dyDescent="0.2">
      <c r="A47" s="3" t="s">
        <v>2088</v>
      </c>
      <c r="B47" s="1772">
        <v>244.74555426450002</v>
      </c>
      <c r="C47" s="1221">
        <f t="shared" si="0"/>
        <v>1472.9698801565921</v>
      </c>
      <c r="D47" s="1492">
        <v>568.221</v>
      </c>
      <c r="E47" s="888">
        <v>0</v>
      </c>
      <c r="F47" s="888">
        <v>35.677</v>
      </c>
      <c r="G47" s="888">
        <v>0</v>
      </c>
      <c r="H47" s="888">
        <v>0</v>
      </c>
      <c r="I47" s="1536">
        <v>1.44</v>
      </c>
      <c r="J47" s="1492">
        <v>867.63188015659205</v>
      </c>
      <c r="K47" s="921">
        <v>123</v>
      </c>
    </row>
    <row r="48" spans="1:11" ht="12.75" customHeight="1" x14ac:dyDescent="0.2">
      <c r="A48" s="3" t="s">
        <v>96</v>
      </c>
      <c r="B48" s="1772">
        <v>385.29109196730002</v>
      </c>
      <c r="C48" s="1221">
        <f t="shared" si="0"/>
        <v>2661.7497693087389</v>
      </c>
      <c r="D48" s="1492">
        <v>873.07399999999996</v>
      </c>
      <c r="E48" s="888">
        <v>0</v>
      </c>
      <c r="F48" s="888">
        <v>65.570999999999998</v>
      </c>
      <c r="G48" s="888">
        <v>0</v>
      </c>
      <c r="H48" s="888">
        <v>0</v>
      </c>
      <c r="I48" s="1536">
        <v>1.0109999999999999</v>
      </c>
      <c r="J48" s="1492">
        <v>1722.0937693087392</v>
      </c>
      <c r="K48" s="921">
        <v>158</v>
      </c>
    </row>
    <row r="49" spans="1:11" ht="12.75" customHeight="1" x14ac:dyDescent="0.2">
      <c r="A49" s="3" t="s">
        <v>729</v>
      </c>
      <c r="B49" s="1772">
        <v>3411.3694994279003</v>
      </c>
      <c r="C49" s="1221">
        <f t="shared" si="0"/>
        <v>54561.433447505959</v>
      </c>
      <c r="D49" s="1492">
        <v>13770.341</v>
      </c>
      <c r="E49" s="888">
        <v>5839.1992499999997</v>
      </c>
      <c r="F49" s="888">
        <v>1761.7539999999999</v>
      </c>
      <c r="G49" s="888">
        <v>0</v>
      </c>
      <c r="H49" s="888">
        <v>3155.6597800000004</v>
      </c>
      <c r="I49" s="1536">
        <v>138.59399999999999</v>
      </c>
      <c r="J49" s="1492">
        <v>29895.885417505957</v>
      </c>
      <c r="K49" s="921">
        <v>1740</v>
      </c>
    </row>
    <row r="50" spans="1:11" ht="12.75" customHeight="1" x14ac:dyDescent="0.2">
      <c r="A50" s="3" t="s">
        <v>1498</v>
      </c>
      <c r="B50" s="1772">
        <v>136.39815576589999</v>
      </c>
      <c r="C50" s="1221">
        <f t="shared" si="0"/>
        <v>900.51385870402237</v>
      </c>
      <c r="D50" s="1492">
        <v>356.84800000000001</v>
      </c>
      <c r="E50" s="888">
        <v>0</v>
      </c>
      <c r="F50" s="888">
        <v>33.956000000000003</v>
      </c>
      <c r="G50" s="888">
        <v>0</v>
      </c>
      <c r="H50" s="888">
        <v>0</v>
      </c>
      <c r="I50" s="1536">
        <v>0.33700000000000002</v>
      </c>
      <c r="J50" s="1492">
        <v>509.37285870402229</v>
      </c>
      <c r="K50" s="921">
        <v>53</v>
      </c>
    </row>
    <row r="51" spans="1:11" ht="12.75" customHeight="1" x14ac:dyDescent="0.2">
      <c r="A51" s="3" t="s">
        <v>1499</v>
      </c>
      <c r="B51" s="1772">
        <v>262.12030246270001</v>
      </c>
      <c r="C51" s="1221">
        <f t="shared" si="0"/>
        <v>1379.1816077166222</v>
      </c>
      <c r="D51" s="1492">
        <v>425.71100000000001</v>
      </c>
      <c r="E51" s="888">
        <v>0</v>
      </c>
      <c r="F51" s="888">
        <v>2.9830000000000001</v>
      </c>
      <c r="G51" s="888">
        <v>0</v>
      </c>
      <c r="H51" s="888">
        <v>0</v>
      </c>
      <c r="I51" s="1536">
        <v>26.27</v>
      </c>
      <c r="J51" s="1492">
        <v>924.2176077166223</v>
      </c>
      <c r="K51" s="921">
        <v>62</v>
      </c>
    </row>
    <row r="52" spans="1:11" ht="12.75" customHeight="1" x14ac:dyDescent="0.2">
      <c r="A52" s="3" t="s">
        <v>1500</v>
      </c>
      <c r="B52" s="1772">
        <v>13938.810721128</v>
      </c>
      <c r="C52" s="1221">
        <f t="shared" si="0"/>
        <v>137623.60721204709</v>
      </c>
      <c r="D52" s="1492">
        <v>45299.722999999998</v>
      </c>
      <c r="E52" s="888">
        <v>9210.8634099999999</v>
      </c>
      <c r="F52" s="888">
        <v>5375.4260000000004</v>
      </c>
      <c r="G52" s="888">
        <v>0</v>
      </c>
      <c r="H52" s="888">
        <v>7561.5986900000007</v>
      </c>
      <c r="I52" s="1536">
        <v>782.93499999999995</v>
      </c>
      <c r="J52" s="1492">
        <v>69393.061112047115</v>
      </c>
      <c r="K52" s="921">
        <v>5070</v>
      </c>
    </row>
    <row r="53" spans="1:11" ht="12.75" customHeight="1" x14ac:dyDescent="0.2">
      <c r="A53" s="3" t="s">
        <v>1501</v>
      </c>
      <c r="B53" s="1772">
        <v>661.13567626849999</v>
      </c>
      <c r="C53" s="1221">
        <f t="shared" si="0"/>
        <v>2650.5294189230435</v>
      </c>
      <c r="D53" s="1492">
        <v>1167.289</v>
      </c>
      <c r="E53" s="888">
        <v>0</v>
      </c>
      <c r="F53" s="888">
        <v>57.009</v>
      </c>
      <c r="G53" s="888">
        <v>0</v>
      </c>
      <c r="H53" s="888">
        <v>0</v>
      </c>
      <c r="I53" s="1536">
        <v>35.134999999999998</v>
      </c>
      <c r="J53" s="1492">
        <v>1391.0964189230438</v>
      </c>
      <c r="K53" s="921">
        <v>175</v>
      </c>
    </row>
    <row r="54" spans="1:11" ht="12.75" customHeight="1" x14ac:dyDescent="0.2">
      <c r="A54" s="3" t="s">
        <v>988</v>
      </c>
      <c r="B54" s="1772">
        <v>11703.679295685</v>
      </c>
      <c r="C54" s="1221">
        <f t="shared" si="0"/>
        <v>134733.74531020626</v>
      </c>
      <c r="D54" s="1492">
        <v>53809.39</v>
      </c>
      <c r="E54" s="888">
        <v>0</v>
      </c>
      <c r="F54" s="888">
        <v>10675.263000000001</v>
      </c>
      <c r="G54" s="888">
        <v>0</v>
      </c>
      <c r="H54" s="888">
        <v>0</v>
      </c>
      <c r="I54" s="1536">
        <v>858.61099999999999</v>
      </c>
      <c r="J54" s="1492">
        <v>69390.481310206262</v>
      </c>
      <c r="K54" s="921">
        <v>5594</v>
      </c>
    </row>
    <row r="55" spans="1:11" ht="12.75" customHeight="1" x14ac:dyDescent="0.2">
      <c r="A55" s="3" t="s">
        <v>1145</v>
      </c>
      <c r="B55" s="1772">
        <v>256.32162664650002</v>
      </c>
      <c r="C55" s="1221">
        <f t="shared" si="0"/>
        <v>2473.5280437816941</v>
      </c>
      <c r="D55" s="1492">
        <v>702.92399999999998</v>
      </c>
      <c r="E55" s="888">
        <v>0</v>
      </c>
      <c r="F55" s="888">
        <v>43.722000000000001</v>
      </c>
      <c r="G55" s="888">
        <v>0</v>
      </c>
      <c r="H55" s="888">
        <v>0</v>
      </c>
      <c r="I55" s="1536">
        <v>28.327000000000002</v>
      </c>
      <c r="J55" s="1492">
        <v>1698.5550437816942</v>
      </c>
      <c r="K55" s="921">
        <v>161</v>
      </c>
    </row>
    <row r="56" spans="1:11" ht="12.75" customHeight="1" x14ac:dyDescent="0.2">
      <c r="A56" s="3" t="s">
        <v>1441</v>
      </c>
      <c r="B56" s="1772">
        <v>229.99972229780002</v>
      </c>
      <c r="C56" s="1221">
        <f t="shared" si="0"/>
        <v>1302.1896631722852</v>
      </c>
      <c r="D56" s="1492">
        <v>694.46400000000006</v>
      </c>
      <c r="E56" s="888">
        <v>0</v>
      </c>
      <c r="F56" s="888">
        <v>1.7889999999999999</v>
      </c>
      <c r="G56" s="888">
        <v>0</v>
      </c>
      <c r="H56" s="888">
        <v>0</v>
      </c>
      <c r="I56" s="1536">
        <v>16.552</v>
      </c>
      <c r="J56" s="1492">
        <v>589.38466317228517</v>
      </c>
      <c r="K56" s="921">
        <v>116</v>
      </c>
    </row>
    <row r="57" spans="1:11" ht="12.75" customHeight="1" x14ac:dyDescent="0.2">
      <c r="A57" s="3" t="s">
        <v>1502</v>
      </c>
      <c r="B57" s="1772">
        <v>722.53446383310006</v>
      </c>
      <c r="C57" s="1221">
        <f t="shared" si="0"/>
        <v>6397.2794109337574</v>
      </c>
      <c r="D57" s="1492">
        <v>3032.9340000000002</v>
      </c>
      <c r="E57" s="888">
        <v>0</v>
      </c>
      <c r="F57" s="888">
        <v>167.00299999999999</v>
      </c>
      <c r="G57" s="888">
        <v>0</v>
      </c>
      <c r="H57" s="888">
        <v>0</v>
      </c>
      <c r="I57" s="1536">
        <v>55.408000000000001</v>
      </c>
      <c r="J57" s="1492">
        <v>3141.9344109337576</v>
      </c>
      <c r="K57" s="921">
        <v>347</v>
      </c>
    </row>
    <row r="58" spans="1:11" ht="12.75" customHeight="1" x14ac:dyDescent="0.2">
      <c r="A58" s="3" t="s">
        <v>1503</v>
      </c>
      <c r="B58" s="1772">
        <v>284.21023115970002</v>
      </c>
      <c r="C58" s="1221">
        <f t="shared" si="0"/>
        <v>974.79293943752418</v>
      </c>
      <c r="D58" s="1492">
        <v>463.173</v>
      </c>
      <c r="E58" s="888">
        <v>0</v>
      </c>
      <c r="F58" s="888">
        <v>17.535</v>
      </c>
      <c r="G58" s="888">
        <v>0</v>
      </c>
      <c r="H58" s="888">
        <v>0</v>
      </c>
      <c r="I58" s="1536">
        <v>6.7549999999999999</v>
      </c>
      <c r="J58" s="1492">
        <v>487.32993943752416</v>
      </c>
      <c r="K58" s="921">
        <v>69</v>
      </c>
    </row>
    <row r="59" spans="1:11" ht="12.75" customHeight="1" x14ac:dyDescent="0.2">
      <c r="A59" s="3" t="s">
        <v>1075</v>
      </c>
      <c r="B59" s="1772">
        <v>679.17887387890005</v>
      </c>
      <c r="C59" s="1221">
        <f t="shared" si="0"/>
        <v>9915.7759992280444</v>
      </c>
      <c r="D59" s="1492">
        <v>3496.7280000000001</v>
      </c>
      <c r="E59" s="888">
        <v>0</v>
      </c>
      <c r="F59" s="888">
        <v>239.63</v>
      </c>
      <c r="G59" s="888">
        <v>0</v>
      </c>
      <c r="H59" s="888">
        <v>0</v>
      </c>
      <c r="I59" s="1536">
        <v>11.14</v>
      </c>
      <c r="J59" s="1492">
        <v>6168.2779992280448</v>
      </c>
      <c r="K59" s="921">
        <v>328</v>
      </c>
    </row>
    <row r="60" spans="1:11" ht="12.75" customHeight="1" x14ac:dyDescent="0.2">
      <c r="A60" s="3" t="s">
        <v>1504</v>
      </c>
      <c r="B60" s="1772">
        <v>679.77680800180008</v>
      </c>
      <c r="C60" s="1221">
        <f t="shared" si="0"/>
        <v>3169.9890525021051</v>
      </c>
      <c r="D60" s="1492">
        <v>1421.884</v>
      </c>
      <c r="E60" s="888">
        <v>0</v>
      </c>
      <c r="F60" s="888">
        <v>72.105000000000004</v>
      </c>
      <c r="G60" s="888">
        <v>0</v>
      </c>
      <c r="H60" s="888">
        <v>0</v>
      </c>
      <c r="I60" s="1536">
        <v>56.884999999999998</v>
      </c>
      <c r="J60" s="1492">
        <v>1619.1150525021051</v>
      </c>
      <c r="K60" s="921">
        <v>250</v>
      </c>
    </row>
    <row r="61" spans="1:11" ht="12.75" customHeight="1" x14ac:dyDescent="0.2">
      <c r="A61" s="3" t="s">
        <v>1505</v>
      </c>
      <c r="B61" s="1772">
        <v>201.54963171080001</v>
      </c>
      <c r="C61" s="1221">
        <f t="shared" si="0"/>
        <v>1683.2785606550865</v>
      </c>
      <c r="D61" s="1492">
        <v>596.56600000000003</v>
      </c>
      <c r="E61" s="888">
        <v>0</v>
      </c>
      <c r="F61" s="888">
        <v>7.2409999999999997</v>
      </c>
      <c r="G61" s="888">
        <v>0</v>
      </c>
      <c r="H61" s="888">
        <v>0</v>
      </c>
      <c r="I61" s="1536">
        <v>10.464</v>
      </c>
      <c r="J61" s="1492">
        <v>1069.0075606550865</v>
      </c>
      <c r="K61" s="921">
        <v>133</v>
      </c>
    </row>
    <row r="62" spans="1:11" ht="12.75" customHeight="1" x14ac:dyDescent="0.2">
      <c r="A62" s="3" t="s">
        <v>1506</v>
      </c>
      <c r="B62" s="1772">
        <v>111.81155750870001</v>
      </c>
      <c r="C62" s="1221">
        <f t="shared" si="0"/>
        <v>327.47356123666543</v>
      </c>
      <c r="D62" s="1492">
        <v>106.508</v>
      </c>
      <c r="E62" s="888">
        <v>0</v>
      </c>
      <c r="F62" s="888">
        <v>0</v>
      </c>
      <c r="G62" s="888">
        <v>0</v>
      </c>
      <c r="H62" s="888">
        <v>0</v>
      </c>
      <c r="I62" s="1536">
        <v>0</v>
      </c>
      <c r="J62" s="1492">
        <v>220.96556123666545</v>
      </c>
      <c r="K62" s="921">
        <v>55</v>
      </c>
    </row>
    <row r="63" spans="1:11" ht="12.75" customHeight="1" x14ac:dyDescent="0.2">
      <c r="A63" s="3" t="s">
        <v>813</v>
      </c>
      <c r="B63" s="1772">
        <v>562.34274029609992</v>
      </c>
      <c r="C63" s="1221">
        <f t="shared" si="0"/>
        <v>4099.6401135121496</v>
      </c>
      <c r="D63" s="1492">
        <v>1540.134</v>
      </c>
      <c r="E63" s="888">
        <v>0</v>
      </c>
      <c r="F63" s="888">
        <v>92.765000000000001</v>
      </c>
      <c r="G63" s="888">
        <v>0</v>
      </c>
      <c r="H63" s="888">
        <v>0</v>
      </c>
      <c r="I63" s="1536">
        <v>5.923</v>
      </c>
      <c r="J63" s="1492">
        <v>2460.8181135121495</v>
      </c>
      <c r="K63" s="921">
        <v>189</v>
      </c>
    </row>
    <row r="64" spans="1:11" ht="12.75" customHeight="1" x14ac:dyDescent="0.2">
      <c r="A64" s="3" t="s">
        <v>1507</v>
      </c>
      <c r="B64" s="1772">
        <v>449.54497187010003</v>
      </c>
      <c r="C64" s="1221">
        <f t="shared" si="0"/>
        <v>3760.4944488864821</v>
      </c>
      <c r="D64" s="1492">
        <v>1261.3810000000001</v>
      </c>
      <c r="E64" s="888">
        <v>0</v>
      </c>
      <c r="F64" s="888">
        <v>20.422000000000001</v>
      </c>
      <c r="G64" s="888">
        <v>0</v>
      </c>
      <c r="H64" s="888">
        <v>0</v>
      </c>
      <c r="I64" s="1536">
        <v>57.296999999999997</v>
      </c>
      <c r="J64" s="1492">
        <v>2421.3944488864822</v>
      </c>
      <c r="K64" s="921">
        <v>246</v>
      </c>
    </row>
    <row r="65" spans="1:13" ht="12.75" customHeight="1" x14ac:dyDescent="0.2">
      <c r="A65" s="3" t="s">
        <v>510</v>
      </c>
      <c r="B65" s="1772">
        <v>767.46396752559997</v>
      </c>
      <c r="C65" s="1221">
        <f t="shared" si="0"/>
        <v>5621.4460573970428</v>
      </c>
      <c r="D65" s="1492">
        <v>2189.2330000000002</v>
      </c>
      <c r="E65" s="888">
        <v>0</v>
      </c>
      <c r="F65" s="888">
        <v>211.744</v>
      </c>
      <c r="G65" s="888">
        <v>0</v>
      </c>
      <c r="H65" s="888">
        <v>0</v>
      </c>
      <c r="I65" s="1536">
        <v>26.012</v>
      </c>
      <c r="J65" s="1492">
        <v>3194.4570573970418</v>
      </c>
      <c r="K65" s="921">
        <v>279</v>
      </c>
    </row>
    <row r="66" spans="1:13" ht="12.75" customHeight="1" x14ac:dyDescent="0.2">
      <c r="A66" s="3" t="s">
        <v>180</v>
      </c>
      <c r="B66" s="1772">
        <v>1096.5478732335002</v>
      </c>
      <c r="C66" s="1221">
        <f t="shared" si="0"/>
        <v>8032.0585982267185</v>
      </c>
      <c r="D66" s="1492">
        <v>3430.9470000000001</v>
      </c>
      <c r="E66" s="888">
        <v>0</v>
      </c>
      <c r="F66" s="888">
        <v>350.16399999999999</v>
      </c>
      <c r="G66" s="888">
        <v>0</v>
      </c>
      <c r="H66" s="888">
        <v>0</v>
      </c>
      <c r="I66" s="1536">
        <v>67.965000000000003</v>
      </c>
      <c r="J66" s="1492">
        <v>4182.9825982267184</v>
      </c>
      <c r="K66" s="921">
        <v>380</v>
      </c>
    </row>
    <row r="67" spans="1:13" ht="12.75" customHeight="1" x14ac:dyDescent="0.2">
      <c r="A67" s="3" t="s">
        <v>1508</v>
      </c>
      <c r="B67" s="1772">
        <v>499.44819509820002</v>
      </c>
      <c r="C67" s="1221">
        <f t="shared" si="0"/>
        <v>4465.4779852923093</v>
      </c>
      <c r="D67" s="1492">
        <v>1439.28</v>
      </c>
      <c r="E67" s="888">
        <v>0</v>
      </c>
      <c r="F67" s="888">
        <v>50.838999999999999</v>
      </c>
      <c r="G67" s="888">
        <v>0</v>
      </c>
      <c r="H67" s="888">
        <v>0</v>
      </c>
      <c r="I67" s="1536">
        <v>47.401000000000003</v>
      </c>
      <c r="J67" s="1492">
        <v>2927.9579852923093</v>
      </c>
      <c r="K67" s="921">
        <v>257</v>
      </c>
    </row>
    <row r="68" spans="1:13" ht="12.75" customHeight="1" x14ac:dyDescent="0.2">
      <c r="A68" s="3" t="s">
        <v>1509</v>
      </c>
      <c r="B68" s="1772">
        <v>2005.3212935842998</v>
      </c>
      <c r="C68" s="1221">
        <f t="shared" si="0"/>
        <v>11103.401044337723</v>
      </c>
      <c r="D68" s="1492">
        <v>4595.8029999999999</v>
      </c>
      <c r="E68" s="888">
        <v>0</v>
      </c>
      <c r="F68" s="888">
        <v>455.30500000000001</v>
      </c>
      <c r="G68" s="888">
        <v>0</v>
      </c>
      <c r="H68" s="888">
        <v>0</v>
      </c>
      <c r="I68" s="1536">
        <v>156.32400000000001</v>
      </c>
      <c r="J68" s="1492">
        <v>5895.969044337724</v>
      </c>
      <c r="K68" s="921">
        <v>557</v>
      </c>
    </row>
    <row r="69" spans="1:13" ht="12.75" customHeight="1" x14ac:dyDescent="0.2">
      <c r="A69" s="3" t="s">
        <v>1510</v>
      </c>
      <c r="B69" s="1772">
        <v>190.63686973420002</v>
      </c>
      <c r="C69" s="1221">
        <f t="shared" ref="C69" si="1">SUM(D69:J69)</f>
        <v>613.65425530166249</v>
      </c>
      <c r="D69" s="1492">
        <v>235.64</v>
      </c>
      <c r="E69" s="888">
        <v>0</v>
      </c>
      <c r="F69" s="888">
        <v>0</v>
      </c>
      <c r="G69" s="888">
        <v>0</v>
      </c>
      <c r="H69" s="888">
        <v>0</v>
      </c>
      <c r="I69" s="1536">
        <v>0</v>
      </c>
      <c r="J69" s="1492">
        <v>378.01425530166256</v>
      </c>
      <c r="K69" s="921">
        <v>34</v>
      </c>
    </row>
    <row r="70" spans="1:13" ht="12.75" customHeight="1" x14ac:dyDescent="0.2">
      <c r="A70" s="263"/>
      <c r="B70" s="264"/>
      <c r="C70" s="26"/>
      <c r="D70" s="26"/>
      <c r="E70" s="26"/>
      <c r="F70" s="26"/>
      <c r="G70" s="26"/>
      <c r="H70" s="26"/>
      <c r="I70" s="1537"/>
      <c r="J70" s="225"/>
      <c r="K70" s="919"/>
    </row>
    <row r="71" spans="1:13" ht="12.75" customHeight="1" x14ac:dyDescent="0.2">
      <c r="A71" s="265" t="s">
        <v>1511</v>
      </c>
      <c r="B71" s="266">
        <f>SUM(B4:B69)</f>
        <v>71735.747690477816</v>
      </c>
      <c r="C71" s="1009">
        <f t="shared" ref="C71:K71" si="2">SUM(C4:C69)</f>
        <v>666733.13925266999</v>
      </c>
      <c r="D71" s="1009">
        <f t="shared" si="2"/>
        <v>236223.93699999998</v>
      </c>
      <c r="E71" s="1009">
        <f t="shared" si="2"/>
        <v>15050.06266</v>
      </c>
      <c r="F71" s="1009">
        <f t="shared" si="2"/>
        <v>30536.092000000004</v>
      </c>
      <c r="G71" s="1009">
        <f t="shared" si="2"/>
        <v>0</v>
      </c>
      <c r="H71" s="1009">
        <f t="shared" si="2"/>
        <v>11253.837820000001</v>
      </c>
      <c r="I71" s="1023">
        <f t="shared" si="2"/>
        <v>4497.1079999999993</v>
      </c>
      <c r="J71" s="1024">
        <f t="shared" si="2"/>
        <v>369172.10177267005</v>
      </c>
      <c r="K71" s="1025">
        <f t="shared" si="2"/>
        <v>30167</v>
      </c>
    </row>
    <row r="72" spans="1:13" ht="12.75" customHeight="1" thickBot="1" x14ac:dyDescent="0.25">
      <c r="A72" s="273"/>
      <c r="B72" s="267"/>
      <c r="C72" s="32"/>
      <c r="D72" s="274"/>
      <c r="E72" s="274"/>
      <c r="F72" s="274"/>
      <c r="G72" s="274"/>
      <c r="H72" s="274"/>
      <c r="I72" s="274"/>
      <c r="J72" s="654"/>
      <c r="K72" s="794"/>
    </row>
    <row r="73" spans="1:13" ht="12.75" customHeight="1" x14ac:dyDescent="0.2">
      <c r="A73" s="107" t="s">
        <v>285</v>
      </c>
      <c r="B73" s="1775">
        <v>71735.747690477801</v>
      </c>
      <c r="C73" s="1221">
        <f>SUM(D73:J73)</f>
        <v>666733.13925267011</v>
      </c>
      <c r="D73" s="1492">
        <v>236223.93699999998</v>
      </c>
      <c r="E73" s="836">
        <v>15050.062659999998</v>
      </c>
      <c r="F73" s="842">
        <v>30536.092000000004</v>
      </c>
      <c r="G73" s="842">
        <v>0</v>
      </c>
      <c r="H73" s="1492">
        <v>11253.837820000001</v>
      </c>
      <c r="I73" s="836">
        <v>4497.1079999999993</v>
      </c>
      <c r="J73" s="1498">
        <v>369172.10177267005</v>
      </c>
      <c r="K73" s="889">
        <v>30167</v>
      </c>
      <c r="M73" s="16"/>
    </row>
    <row r="74" spans="1:13" ht="12.75" customHeight="1" x14ac:dyDescent="0.2">
      <c r="A74" s="243"/>
      <c r="B74" s="268"/>
      <c r="C74" s="268"/>
      <c r="D74" s="245"/>
      <c r="E74" s="246"/>
      <c r="F74" s="245"/>
      <c r="G74" s="245"/>
      <c r="H74" s="246"/>
      <c r="I74" s="246"/>
      <c r="J74" s="655"/>
      <c r="K74" s="795"/>
    </row>
    <row r="75" spans="1:13" ht="12.75" customHeight="1" x14ac:dyDescent="0.2">
      <c r="A75" s="265" t="s">
        <v>1511</v>
      </c>
      <c r="B75" s="269">
        <f>SUM(B73)</f>
        <v>71735.747690477801</v>
      </c>
      <c r="C75" s="1010">
        <f t="shared" ref="C75:K75" si="3">SUM(C73)</f>
        <v>666733.13925267011</v>
      </c>
      <c r="D75" s="1010">
        <f t="shared" si="3"/>
        <v>236223.93699999998</v>
      </c>
      <c r="E75" s="1010">
        <f t="shared" si="3"/>
        <v>15050.062659999998</v>
      </c>
      <c r="F75" s="1010">
        <f t="shared" si="3"/>
        <v>30536.092000000004</v>
      </c>
      <c r="G75" s="1010">
        <f t="shared" si="3"/>
        <v>0</v>
      </c>
      <c r="H75" s="1010">
        <f t="shared" si="3"/>
        <v>11253.837820000001</v>
      </c>
      <c r="I75" s="1023">
        <f t="shared" si="3"/>
        <v>4497.1079999999993</v>
      </c>
      <c r="J75" s="1024">
        <f t="shared" si="3"/>
        <v>369172.10177267005</v>
      </c>
      <c r="K75" s="1025">
        <f t="shared" si="3"/>
        <v>30167</v>
      </c>
    </row>
    <row r="76" spans="1:13" ht="12.75" thickBot="1" x14ac:dyDescent="0.25">
      <c r="A76" s="170"/>
      <c r="B76" s="270"/>
      <c r="C76" s="270"/>
      <c r="D76" s="271"/>
      <c r="E76" s="271"/>
      <c r="F76" s="271"/>
      <c r="G76" s="271"/>
      <c r="H76" s="271"/>
      <c r="I76" s="271"/>
      <c r="J76" s="656"/>
      <c r="K76" s="796"/>
    </row>
    <row r="77" spans="1:13" x14ac:dyDescent="0.2">
      <c r="A77" s="672"/>
      <c r="B77" s="673"/>
      <c r="C77" s="673"/>
      <c r="D77" s="674"/>
      <c r="E77" s="674" t="s">
        <v>1902</v>
      </c>
      <c r="F77" s="674"/>
      <c r="G77" s="674"/>
      <c r="H77" s="674"/>
      <c r="I77" s="674"/>
      <c r="J77" s="674"/>
      <c r="K77" s="682"/>
    </row>
    <row r="78" spans="1:13" x14ac:dyDescent="0.2">
      <c r="A78" s="676" t="s">
        <v>2064</v>
      </c>
      <c r="B78" s="615"/>
      <c r="C78" s="615"/>
      <c r="D78" s="272"/>
      <c r="E78" s="272"/>
      <c r="F78" s="272"/>
      <c r="G78" s="272"/>
      <c r="H78" s="272"/>
      <c r="I78" s="272"/>
      <c r="J78" s="272"/>
      <c r="K78" s="683"/>
    </row>
    <row r="79" spans="1:13" ht="12" customHeight="1" x14ac:dyDescent="0.2">
      <c r="A79" s="1830" t="s">
        <v>2113</v>
      </c>
      <c r="B79" s="1828"/>
      <c r="C79" s="1828"/>
      <c r="D79" s="1828"/>
      <c r="E79" s="1828"/>
      <c r="F79" s="1828"/>
      <c r="G79" s="1828"/>
      <c r="H79" s="1828"/>
      <c r="I79" s="1829"/>
      <c r="J79" s="1830"/>
      <c r="K79" s="1829"/>
    </row>
    <row r="80" spans="1:13" ht="36" customHeight="1" x14ac:dyDescent="0.2">
      <c r="A80" s="1827" t="s">
        <v>2085</v>
      </c>
      <c r="B80" s="1828"/>
      <c r="C80" s="1828"/>
      <c r="D80" s="1828"/>
      <c r="E80" s="1828"/>
      <c r="F80" s="1828"/>
      <c r="G80" s="1828"/>
      <c r="H80" s="1828"/>
      <c r="I80" s="1828"/>
      <c r="J80" s="1828"/>
      <c r="K80" s="1829"/>
    </row>
    <row r="81" spans="1:15" ht="14.25" customHeight="1" x14ac:dyDescent="0.2">
      <c r="A81" s="1830" t="s">
        <v>1248</v>
      </c>
      <c r="B81" s="1828"/>
      <c r="C81" s="1828"/>
      <c r="D81" s="1828"/>
      <c r="E81" s="1828"/>
      <c r="F81" s="1828"/>
      <c r="G81" s="1828"/>
      <c r="H81" s="1828"/>
      <c r="I81" s="1828"/>
      <c r="J81" s="1828"/>
      <c r="K81" s="1829"/>
    </row>
    <row r="82" spans="1:15" ht="36" customHeight="1" x14ac:dyDescent="0.2">
      <c r="A82" s="1827" t="s">
        <v>2110</v>
      </c>
      <c r="B82" s="1828"/>
      <c r="C82" s="1828"/>
      <c r="D82" s="1828"/>
      <c r="E82" s="1828"/>
      <c r="F82" s="1828"/>
      <c r="G82" s="1828"/>
      <c r="H82" s="1828"/>
      <c r="I82" s="1829"/>
      <c r="J82" s="1830"/>
      <c r="K82" s="1829"/>
      <c r="N82" s="17"/>
    </row>
    <row r="83" spans="1:15" ht="12" customHeight="1" x14ac:dyDescent="0.2">
      <c r="A83" s="1830" t="s">
        <v>2080</v>
      </c>
      <c r="B83" s="1828"/>
      <c r="C83" s="1828"/>
      <c r="D83" s="1828"/>
      <c r="E83" s="1828"/>
      <c r="F83" s="1828"/>
      <c r="G83" s="1828"/>
      <c r="H83" s="1828"/>
      <c r="I83" s="1828"/>
      <c r="J83" s="1828"/>
      <c r="K83" s="1829"/>
      <c r="L83" s="15"/>
      <c r="M83" s="15"/>
      <c r="N83" s="15"/>
      <c r="O83" s="15"/>
    </row>
    <row r="84" spans="1:15" ht="24" customHeight="1" x14ac:dyDescent="0.2">
      <c r="A84" s="1827" t="s">
        <v>2089</v>
      </c>
      <c r="B84" s="1828"/>
      <c r="C84" s="1828"/>
      <c r="D84" s="1828"/>
      <c r="E84" s="1828"/>
      <c r="F84" s="1828"/>
      <c r="G84" s="1828"/>
      <c r="H84" s="1828"/>
      <c r="I84" s="1828"/>
      <c r="J84" s="1828"/>
      <c r="K84" s="1829"/>
    </row>
    <row r="85" spans="1:15" ht="24" customHeight="1" x14ac:dyDescent="0.2">
      <c r="A85" s="1827" t="s">
        <v>1249</v>
      </c>
      <c r="B85" s="1828"/>
      <c r="C85" s="1828"/>
      <c r="D85" s="1828"/>
      <c r="E85" s="1828"/>
      <c r="F85" s="1828"/>
      <c r="G85" s="1828"/>
      <c r="H85" s="1828"/>
      <c r="I85" s="1828"/>
      <c r="J85" s="1828"/>
      <c r="K85" s="1829"/>
    </row>
    <row r="86" spans="1:15" ht="12.75" thickBot="1" x14ac:dyDescent="0.25">
      <c r="A86" s="1831" t="s">
        <v>2140</v>
      </c>
      <c r="B86" s="1832"/>
      <c r="C86" s="1832"/>
      <c r="D86" s="1832"/>
      <c r="E86" s="1832"/>
      <c r="F86" s="1832"/>
      <c r="G86" s="1832"/>
      <c r="H86" s="1832"/>
      <c r="I86" s="1832"/>
      <c r="J86" s="1832"/>
      <c r="K86" s="1833"/>
    </row>
    <row r="88" spans="1:15" x14ac:dyDescent="0.2">
      <c r="B88" s="112"/>
      <c r="C88" s="137"/>
      <c r="D88" s="138"/>
      <c r="E88" s="138"/>
      <c r="F88" s="138"/>
      <c r="G88" s="138"/>
      <c r="H88" s="138"/>
      <c r="I88" s="138"/>
      <c r="J88" s="137"/>
      <c r="K88" s="574"/>
    </row>
    <row r="89" spans="1:15" x14ac:dyDescent="0.2">
      <c r="A89" s="46"/>
      <c r="B89" s="112"/>
      <c r="C89" s="137"/>
      <c r="D89" s="138"/>
      <c r="E89" s="138"/>
      <c r="F89" s="138"/>
      <c r="G89" s="138"/>
      <c r="H89" s="138"/>
      <c r="I89" s="138"/>
      <c r="J89" s="137"/>
      <c r="K89" s="574"/>
    </row>
  </sheetData>
  <mergeCells count="10">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6"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2.75"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696</v>
      </c>
      <c r="B4" s="1772">
        <v>7837.502587295</v>
      </c>
      <c r="C4" s="1221">
        <f>SUM(D4:J4)</f>
        <v>36929.991865261967</v>
      </c>
      <c r="D4" s="1492">
        <v>22752.008000000002</v>
      </c>
      <c r="E4" s="1390">
        <v>0</v>
      </c>
      <c r="F4" s="1390">
        <v>2441.7190000000001</v>
      </c>
      <c r="G4" s="1390">
        <v>0</v>
      </c>
      <c r="H4" s="1390">
        <v>0</v>
      </c>
      <c r="I4" s="1704">
        <v>425.93099999999998</v>
      </c>
      <c r="J4" s="1498">
        <v>11310.333865261964</v>
      </c>
      <c r="K4" s="921">
        <v>1607</v>
      </c>
    </row>
    <row r="5" spans="1:11" ht="12.75" customHeight="1" x14ac:dyDescent="0.2">
      <c r="A5" s="3" t="s">
        <v>1419</v>
      </c>
      <c r="B5" s="1772">
        <v>3248.6582226267997</v>
      </c>
      <c r="C5" s="1221">
        <f t="shared" ref="C5:C68" si="0">SUM(D5:J5)</f>
        <v>23972.765513434068</v>
      </c>
      <c r="D5" s="1492">
        <v>10836.297</v>
      </c>
      <c r="E5" s="1390">
        <v>0</v>
      </c>
      <c r="F5" s="1390">
        <v>1032.173</v>
      </c>
      <c r="G5" s="1390">
        <v>0</v>
      </c>
      <c r="H5" s="1390">
        <v>0</v>
      </c>
      <c r="I5" s="1390">
        <v>111.20399999999999</v>
      </c>
      <c r="J5" s="1500">
        <v>11993.091513434065</v>
      </c>
      <c r="K5" s="921">
        <v>1034</v>
      </c>
    </row>
    <row r="6" spans="1:11" ht="12.75" customHeight="1" x14ac:dyDescent="0.2">
      <c r="A6" s="3" t="s">
        <v>134</v>
      </c>
      <c r="B6" s="1772">
        <v>1747.2164279094</v>
      </c>
      <c r="C6" s="1221">
        <f t="shared" si="0"/>
        <v>12852.009898613242</v>
      </c>
      <c r="D6" s="1492">
        <v>7238.4709999999995</v>
      </c>
      <c r="E6" s="1390">
        <v>0</v>
      </c>
      <c r="F6" s="1390">
        <v>343.75599999999997</v>
      </c>
      <c r="G6" s="1390">
        <v>0</v>
      </c>
      <c r="H6" s="1390">
        <v>0</v>
      </c>
      <c r="I6" s="1390">
        <v>61.311</v>
      </c>
      <c r="J6" s="1500">
        <v>5208.471898613242</v>
      </c>
      <c r="K6" s="921">
        <v>498</v>
      </c>
    </row>
    <row r="7" spans="1:11" ht="12.75" customHeight="1" x14ac:dyDescent="0.2">
      <c r="A7" s="3" t="s">
        <v>1512</v>
      </c>
      <c r="B7" s="1772">
        <v>899.65721019360001</v>
      </c>
      <c r="C7" s="1221">
        <f t="shared" si="0"/>
        <v>5194.6246243581363</v>
      </c>
      <c r="D7" s="1492">
        <v>2580.9319999999998</v>
      </c>
      <c r="E7" s="1390">
        <v>0</v>
      </c>
      <c r="F7" s="1390">
        <v>177.53200000000001</v>
      </c>
      <c r="G7" s="1390">
        <v>0</v>
      </c>
      <c r="H7" s="1390">
        <v>0</v>
      </c>
      <c r="I7" s="1390">
        <v>2.516</v>
      </c>
      <c r="J7" s="1500">
        <v>2433.6446243581363</v>
      </c>
      <c r="K7" s="921">
        <v>300</v>
      </c>
    </row>
    <row r="8" spans="1:11" ht="12.75" customHeight="1" x14ac:dyDescent="0.2">
      <c r="A8" s="3" t="s">
        <v>53</v>
      </c>
      <c r="B8" s="1772">
        <v>11828.739214560501</v>
      </c>
      <c r="C8" s="1221">
        <f t="shared" si="0"/>
        <v>62832.353700955311</v>
      </c>
      <c r="D8" s="1492">
        <v>41986.167000000001</v>
      </c>
      <c r="E8" s="1390">
        <v>0</v>
      </c>
      <c r="F8" s="1390">
        <v>3938.5219999999999</v>
      </c>
      <c r="G8" s="1390">
        <v>0</v>
      </c>
      <c r="H8" s="1390">
        <v>0</v>
      </c>
      <c r="I8" s="1390">
        <v>736.85400000000004</v>
      </c>
      <c r="J8" s="1500">
        <v>16170.81070095531</v>
      </c>
      <c r="K8" s="921">
        <v>2559</v>
      </c>
    </row>
    <row r="9" spans="1:11" ht="12.75" customHeight="1" x14ac:dyDescent="0.2">
      <c r="A9" s="3" t="s">
        <v>136</v>
      </c>
      <c r="B9" s="1772">
        <v>8248.7271255590003</v>
      </c>
      <c r="C9" s="1221">
        <f t="shared" si="0"/>
        <v>40970.041130197293</v>
      </c>
      <c r="D9" s="1492">
        <v>25317.633000000002</v>
      </c>
      <c r="E9" s="1390">
        <v>0</v>
      </c>
      <c r="F9" s="1390">
        <v>2576.0909999999999</v>
      </c>
      <c r="G9" s="1390">
        <v>0</v>
      </c>
      <c r="H9" s="1390">
        <v>0</v>
      </c>
      <c r="I9" s="1390">
        <v>380.98399999999998</v>
      </c>
      <c r="J9" s="1500">
        <v>12695.33313019729</v>
      </c>
      <c r="K9" s="921">
        <v>1672</v>
      </c>
    </row>
    <row r="10" spans="1:11" ht="12.75" customHeight="1" x14ac:dyDescent="0.2">
      <c r="A10" s="3" t="s">
        <v>776</v>
      </c>
      <c r="B10" s="1772">
        <v>2983.9124670771998</v>
      </c>
      <c r="C10" s="1221">
        <f t="shared" si="0"/>
        <v>31914.559209490999</v>
      </c>
      <c r="D10" s="1492">
        <v>22162.466</v>
      </c>
      <c r="E10" s="1390">
        <v>0</v>
      </c>
      <c r="F10" s="1390">
        <v>557.31600000000003</v>
      </c>
      <c r="G10" s="1390">
        <v>0</v>
      </c>
      <c r="H10" s="1390">
        <v>0</v>
      </c>
      <c r="I10" s="1390">
        <v>263.74</v>
      </c>
      <c r="J10" s="1500">
        <v>8931.0372094909981</v>
      </c>
      <c r="K10" s="921">
        <v>1063</v>
      </c>
    </row>
    <row r="11" spans="1:11" ht="12.75" customHeight="1" x14ac:dyDescent="0.2">
      <c r="A11" s="3" t="s">
        <v>1513</v>
      </c>
      <c r="B11" s="1772">
        <v>1023.0769253581</v>
      </c>
      <c r="C11" s="1221">
        <f t="shared" si="0"/>
        <v>9623.6095837908179</v>
      </c>
      <c r="D11" s="1492">
        <v>4686.9939999999997</v>
      </c>
      <c r="E11" s="1390">
        <v>0</v>
      </c>
      <c r="F11" s="1390">
        <v>350.81</v>
      </c>
      <c r="G11" s="1390">
        <v>0</v>
      </c>
      <c r="H11" s="1390">
        <v>0</v>
      </c>
      <c r="I11" s="1390">
        <v>33.908999999999999</v>
      </c>
      <c r="J11" s="1500">
        <v>4551.8965837908172</v>
      </c>
      <c r="K11" s="921">
        <v>373</v>
      </c>
    </row>
    <row r="12" spans="1:11" ht="12.75" customHeight="1" x14ac:dyDescent="0.2">
      <c r="A12" s="3" t="s">
        <v>137</v>
      </c>
      <c r="B12" s="1772">
        <v>2945.2055632750003</v>
      </c>
      <c r="C12" s="1221">
        <f t="shared" si="0"/>
        <v>15324.159312341233</v>
      </c>
      <c r="D12" s="1492">
        <v>9659.0370000000003</v>
      </c>
      <c r="E12" s="1390">
        <v>0</v>
      </c>
      <c r="F12" s="1390">
        <v>843.529</v>
      </c>
      <c r="G12" s="1390">
        <v>0</v>
      </c>
      <c r="H12" s="1390">
        <v>0</v>
      </c>
      <c r="I12" s="1390">
        <v>104.73</v>
      </c>
      <c r="J12" s="1500">
        <v>4716.8633123412328</v>
      </c>
      <c r="K12" s="921">
        <v>566</v>
      </c>
    </row>
    <row r="13" spans="1:11" ht="12.75" customHeight="1" x14ac:dyDescent="0.2">
      <c r="A13" s="3" t="s">
        <v>778</v>
      </c>
      <c r="B13" s="1772">
        <v>5501.9905949571994</v>
      </c>
      <c r="C13" s="1221">
        <f t="shared" si="0"/>
        <v>63791.249828113097</v>
      </c>
      <c r="D13" s="1492">
        <v>25200.371999999999</v>
      </c>
      <c r="E13" s="1390">
        <v>0</v>
      </c>
      <c r="F13" s="1390">
        <v>870.75599999999997</v>
      </c>
      <c r="G13" s="1390">
        <v>0</v>
      </c>
      <c r="H13" s="1390">
        <v>0</v>
      </c>
      <c r="I13" s="1390">
        <v>283.08</v>
      </c>
      <c r="J13" s="1500">
        <v>37437.041828113099</v>
      </c>
      <c r="K13" s="921">
        <v>2827</v>
      </c>
    </row>
    <row r="14" spans="1:11" ht="12.75" customHeight="1" x14ac:dyDescent="0.2">
      <c r="A14" s="3" t="s">
        <v>1514</v>
      </c>
      <c r="B14" s="1772">
        <v>3316.7148716902998</v>
      </c>
      <c r="C14" s="1221">
        <f t="shared" si="0"/>
        <v>23599.744084941216</v>
      </c>
      <c r="D14" s="1492">
        <v>11999.141</v>
      </c>
      <c r="E14" s="1390">
        <v>0</v>
      </c>
      <c r="F14" s="1390">
        <v>1625.076</v>
      </c>
      <c r="G14" s="1390">
        <v>0</v>
      </c>
      <c r="H14" s="1390">
        <v>0</v>
      </c>
      <c r="I14" s="1390">
        <v>186.27</v>
      </c>
      <c r="J14" s="1500">
        <v>9789.257084941215</v>
      </c>
      <c r="K14" s="921">
        <v>815</v>
      </c>
    </row>
    <row r="15" spans="1:11" ht="12.75" customHeight="1" x14ac:dyDescent="0.2">
      <c r="A15" s="3" t="s">
        <v>1425</v>
      </c>
      <c r="B15" s="1772">
        <v>1190.5393039751002</v>
      </c>
      <c r="C15" s="1221">
        <f t="shared" si="0"/>
        <v>6043.4723737249678</v>
      </c>
      <c r="D15" s="1492">
        <v>3826.2849999999999</v>
      </c>
      <c r="E15" s="1390">
        <v>0</v>
      </c>
      <c r="F15" s="1390">
        <v>340.71800000000002</v>
      </c>
      <c r="G15" s="1390">
        <v>0</v>
      </c>
      <c r="H15" s="1390">
        <v>0</v>
      </c>
      <c r="I15" s="1390">
        <v>3.9359999999999999</v>
      </c>
      <c r="J15" s="1500">
        <v>1872.5333737249687</v>
      </c>
      <c r="K15" s="921">
        <v>266</v>
      </c>
    </row>
    <row r="16" spans="1:11" ht="12.75" customHeight="1" x14ac:dyDescent="0.2">
      <c r="A16" s="3" t="s">
        <v>828</v>
      </c>
      <c r="B16" s="1772">
        <v>2271.8806708340999</v>
      </c>
      <c r="C16" s="1221">
        <f t="shared" si="0"/>
        <v>20806.556231466093</v>
      </c>
      <c r="D16" s="1492">
        <v>14209.543</v>
      </c>
      <c r="E16" s="1390">
        <v>0</v>
      </c>
      <c r="F16" s="1390">
        <v>690.423</v>
      </c>
      <c r="G16" s="1390">
        <v>0</v>
      </c>
      <c r="H16" s="1390">
        <v>0</v>
      </c>
      <c r="I16" s="1390">
        <v>109.544</v>
      </c>
      <c r="J16" s="1500">
        <v>5797.0462314660945</v>
      </c>
      <c r="K16" s="921">
        <v>698</v>
      </c>
    </row>
    <row r="17" spans="1:11" ht="12.75" customHeight="1" x14ac:dyDescent="0.2">
      <c r="A17" s="3" t="s">
        <v>62</v>
      </c>
      <c r="B17" s="1772">
        <v>688.78522804509987</v>
      </c>
      <c r="C17" s="1221">
        <f t="shared" si="0"/>
        <v>4441.4575693664983</v>
      </c>
      <c r="D17" s="1492">
        <v>1975.008</v>
      </c>
      <c r="E17" s="1390">
        <v>0</v>
      </c>
      <c r="F17" s="1390">
        <v>92.738</v>
      </c>
      <c r="G17" s="1390">
        <v>0</v>
      </c>
      <c r="H17" s="1390">
        <v>0</v>
      </c>
      <c r="I17" s="1390">
        <v>15.47</v>
      </c>
      <c r="J17" s="1500">
        <v>2358.2415693664984</v>
      </c>
      <c r="K17" s="921">
        <v>211</v>
      </c>
    </row>
    <row r="18" spans="1:11" ht="12.75" customHeight="1" x14ac:dyDescent="0.2">
      <c r="A18" s="3" t="s">
        <v>1515</v>
      </c>
      <c r="B18" s="1772">
        <v>3011.9352855102002</v>
      </c>
      <c r="C18" s="1221">
        <f t="shared" si="0"/>
        <v>28154.662883306111</v>
      </c>
      <c r="D18" s="1492">
        <v>16581.474999999999</v>
      </c>
      <c r="E18" s="1390">
        <v>0</v>
      </c>
      <c r="F18" s="1390">
        <v>523.57899999999995</v>
      </c>
      <c r="G18" s="1390">
        <v>0</v>
      </c>
      <c r="H18" s="1390">
        <v>0</v>
      </c>
      <c r="I18" s="1390">
        <v>97.838999999999999</v>
      </c>
      <c r="J18" s="1500">
        <v>10951.769883306113</v>
      </c>
      <c r="K18" s="921">
        <v>1243</v>
      </c>
    </row>
    <row r="19" spans="1:11" ht="12.75" customHeight="1" x14ac:dyDescent="0.2">
      <c r="A19" s="3" t="s">
        <v>64</v>
      </c>
      <c r="B19" s="1772">
        <v>4840.5886897410001</v>
      </c>
      <c r="C19" s="1221">
        <f t="shared" si="0"/>
        <v>36733.755072081884</v>
      </c>
      <c r="D19" s="1492">
        <v>19764.985000000001</v>
      </c>
      <c r="E19" s="1390">
        <v>0</v>
      </c>
      <c r="F19" s="1390">
        <v>1885.682</v>
      </c>
      <c r="G19" s="1390">
        <v>0</v>
      </c>
      <c r="H19" s="1390">
        <v>0</v>
      </c>
      <c r="I19" s="1390">
        <v>403.53100000000001</v>
      </c>
      <c r="J19" s="1500">
        <v>14679.557072081885</v>
      </c>
      <c r="K19" s="921">
        <v>1546</v>
      </c>
    </row>
    <row r="20" spans="1:11" ht="12.75" customHeight="1" x14ac:dyDescent="0.2">
      <c r="A20" s="3" t="s">
        <v>1516</v>
      </c>
      <c r="B20" s="1772">
        <v>1006.9600651730001</v>
      </c>
      <c r="C20" s="1221">
        <f t="shared" si="0"/>
        <v>6153.78420248976</v>
      </c>
      <c r="D20" s="1492">
        <v>4123.8519999999999</v>
      </c>
      <c r="E20" s="1390">
        <v>0</v>
      </c>
      <c r="F20" s="1390">
        <v>247.45099999999999</v>
      </c>
      <c r="G20" s="1390">
        <v>0</v>
      </c>
      <c r="H20" s="1390">
        <v>0</v>
      </c>
      <c r="I20" s="1390">
        <v>35.923999999999999</v>
      </c>
      <c r="J20" s="1500">
        <v>1746.5572024897599</v>
      </c>
      <c r="K20" s="921">
        <v>247</v>
      </c>
    </row>
    <row r="21" spans="1:11" ht="12.75" customHeight="1" x14ac:dyDescent="0.2">
      <c r="A21" s="3" t="s">
        <v>567</v>
      </c>
      <c r="B21" s="1772">
        <v>6688.3337715543003</v>
      </c>
      <c r="C21" s="1221">
        <f t="shared" si="0"/>
        <v>39883.228716873797</v>
      </c>
      <c r="D21" s="1492">
        <v>21079.292000000001</v>
      </c>
      <c r="E21" s="1390">
        <v>0</v>
      </c>
      <c r="F21" s="1390">
        <v>1065.4680000000001</v>
      </c>
      <c r="G21" s="1390">
        <v>0</v>
      </c>
      <c r="H21" s="1390">
        <v>0</v>
      </c>
      <c r="I21" s="1390">
        <v>346.32100000000003</v>
      </c>
      <c r="J21" s="1500">
        <v>17392.147716873798</v>
      </c>
      <c r="K21" s="921">
        <v>2039</v>
      </c>
    </row>
    <row r="22" spans="1:11" ht="12.75" customHeight="1" x14ac:dyDescent="0.2">
      <c r="A22" s="3" t="s">
        <v>1255</v>
      </c>
      <c r="B22" s="1772">
        <v>36602.138504294999</v>
      </c>
      <c r="C22" s="1221">
        <f t="shared" si="0"/>
        <v>378341.92651308206</v>
      </c>
      <c r="D22" s="1492">
        <v>130812.948</v>
      </c>
      <c r="E22" s="1390">
        <v>1454.3519799999999</v>
      </c>
      <c r="F22" s="1390">
        <v>28392.464</v>
      </c>
      <c r="G22" s="1390">
        <v>0</v>
      </c>
      <c r="H22" s="1390">
        <v>53968.739959999999</v>
      </c>
      <c r="I22" s="1390">
        <v>3501.5079999999998</v>
      </c>
      <c r="J22" s="1500">
        <v>160211.91457308203</v>
      </c>
      <c r="K22" s="921">
        <v>9744</v>
      </c>
    </row>
    <row r="23" spans="1:11" ht="12.75" customHeight="1" x14ac:dyDescent="0.2">
      <c r="A23" s="3" t="s">
        <v>444</v>
      </c>
      <c r="B23" s="1772">
        <v>1032.260330414</v>
      </c>
      <c r="C23" s="1221">
        <f t="shared" si="0"/>
        <v>7294.6075485968613</v>
      </c>
      <c r="D23" s="1492">
        <v>4158.21</v>
      </c>
      <c r="E23" s="1390">
        <v>0</v>
      </c>
      <c r="F23" s="1390">
        <v>252.63200000000001</v>
      </c>
      <c r="G23" s="1390">
        <v>0</v>
      </c>
      <c r="H23" s="1390">
        <v>0</v>
      </c>
      <c r="I23" s="1390">
        <v>11.041</v>
      </c>
      <c r="J23" s="1500">
        <v>2872.7245485968615</v>
      </c>
      <c r="K23" s="921">
        <v>287</v>
      </c>
    </row>
    <row r="24" spans="1:11" ht="12.75" customHeight="1" x14ac:dyDescent="0.2">
      <c r="A24" s="3" t="s">
        <v>73</v>
      </c>
      <c r="B24" s="1772">
        <v>1315.5709312101999</v>
      </c>
      <c r="C24" s="1221">
        <f t="shared" si="0"/>
        <v>8582.4096179112821</v>
      </c>
      <c r="D24" s="1492">
        <v>3737.8339999999998</v>
      </c>
      <c r="E24" s="1390">
        <v>0</v>
      </c>
      <c r="F24" s="1390">
        <v>470.67</v>
      </c>
      <c r="G24" s="1390">
        <v>0</v>
      </c>
      <c r="H24" s="1390">
        <v>0</v>
      </c>
      <c r="I24" s="1390">
        <v>124.587</v>
      </c>
      <c r="J24" s="1500">
        <v>4249.3186179112818</v>
      </c>
      <c r="K24" s="921">
        <v>345</v>
      </c>
    </row>
    <row r="25" spans="1:11" ht="12.75" customHeight="1" x14ac:dyDescent="0.2">
      <c r="A25" s="3" t="s">
        <v>1517</v>
      </c>
      <c r="B25" s="1772">
        <v>4504.6328318790002</v>
      </c>
      <c r="C25" s="1221">
        <f t="shared" si="0"/>
        <v>33036.379356204219</v>
      </c>
      <c r="D25" s="1492">
        <v>17828.451000000001</v>
      </c>
      <c r="E25" s="1390">
        <v>0</v>
      </c>
      <c r="F25" s="1390">
        <v>1749.2270000000001</v>
      </c>
      <c r="G25" s="1390">
        <v>0</v>
      </c>
      <c r="H25" s="1390">
        <v>0</v>
      </c>
      <c r="I25" s="1390">
        <v>193.11099999999999</v>
      </c>
      <c r="J25" s="1500">
        <v>13265.590356204217</v>
      </c>
      <c r="K25" s="921">
        <v>1037</v>
      </c>
    </row>
    <row r="26" spans="1:11" ht="12.75" customHeight="1" x14ac:dyDescent="0.2">
      <c r="A26" s="3" t="s">
        <v>1518</v>
      </c>
      <c r="B26" s="1772">
        <v>2793.6326706741997</v>
      </c>
      <c r="C26" s="1221">
        <f t="shared" si="0"/>
        <v>17059.827954795721</v>
      </c>
      <c r="D26" s="1492">
        <v>10527.069</v>
      </c>
      <c r="E26" s="1390">
        <v>0</v>
      </c>
      <c r="F26" s="1390">
        <v>581.88300000000004</v>
      </c>
      <c r="G26" s="1390">
        <v>0</v>
      </c>
      <c r="H26" s="1390">
        <v>0</v>
      </c>
      <c r="I26" s="1390">
        <v>133.797</v>
      </c>
      <c r="J26" s="1500">
        <v>5817.0789547957193</v>
      </c>
      <c r="K26" s="921">
        <v>751</v>
      </c>
    </row>
    <row r="27" spans="1:11" ht="12.75" customHeight="1" x14ac:dyDescent="0.2">
      <c r="A27" s="3" t="s">
        <v>77</v>
      </c>
      <c r="B27" s="1772">
        <v>3872.5001738548003</v>
      </c>
      <c r="C27" s="1221">
        <f t="shared" si="0"/>
        <v>15475.035363641615</v>
      </c>
      <c r="D27" s="1492">
        <v>6532.8680000000004</v>
      </c>
      <c r="E27" s="1390">
        <v>0</v>
      </c>
      <c r="F27" s="1390">
        <v>644.95399999999995</v>
      </c>
      <c r="G27" s="1390">
        <v>0</v>
      </c>
      <c r="H27" s="1390">
        <v>0</v>
      </c>
      <c r="I27" s="1390">
        <v>78.674999999999997</v>
      </c>
      <c r="J27" s="1500">
        <v>8218.5383636416154</v>
      </c>
      <c r="K27" s="921">
        <v>711</v>
      </c>
    </row>
    <row r="28" spans="1:11" ht="12.75" customHeight="1" x14ac:dyDescent="0.2">
      <c r="A28" s="3" t="s">
        <v>1519</v>
      </c>
      <c r="B28" s="1772">
        <v>1171.0443024691001</v>
      </c>
      <c r="C28" s="1221">
        <f t="shared" si="0"/>
        <v>12627.283716189137</v>
      </c>
      <c r="D28" s="1492">
        <v>7577.1350000000002</v>
      </c>
      <c r="E28" s="1390">
        <v>0</v>
      </c>
      <c r="F28" s="1390">
        <v>212.66900000000001</v>
      </c>
      <c r="G28" s="1390">
        <v>0</v>
      </c>
      <c r="H28" s="1390">
        <v>0</v>
      </c>
      <c r="I28" s="1390">
        <v>61.817999999999998</v>
      </c>
      <c r="J28" s="1500">
        <v>4775.6617161891372</v>
      </c>
      <c r="K28" s="921">
        <v>519</v>
      </c>
    </row>
    <row r="29" spans="1:11" ht="12.75" customHeight="1" x14ac:dyDescent="0.2">
      <c r="A29" s="3" t="s">
        <v>78</v>
      </c>
      <c r="B29" s="1772">
        <v>3746.4567870279998</v>
      </c>
      <c r="C29" s="1221">
        <f t="shared" si="0"/>
        <v>24464.303127389634</v>
      </c>
      <c r="D29" s="1492">
        <v>12842.727000000001</v>
      </c>
      <c r="E29" s="1390">
        <v>0</v>
      </c>
      <c r="F29" s="1390">
        <v>872.61800000000005</v>
      </c>
      <c r="G29" s="1390">
        <v>0</v>
      </c>
      <c r="H29" s="1390">
        <v>0</v>
      </c>
      <c r="I29" s="1390">
        <v>142.90799999999999</v>
      </c>
      <c r="J29" s="1500">
        <v>10606.050127389635</v>
      </c>
      <c r="K29" s="921">
        <v>1137</v>
      </c>
    </row>
    <row r="30" spans="1:11" ht="12.75" customHeight="1" x14ac:dyDescent="0.2">
      <c r="A30" s="3" t="s">
        <v>620</v>
      </c>
      <c r="B30" s="1772">
        <v>4115.6615160247002</v>
      </c>
      <c r="C30" s="1221">
        <f t="shared" si="0"/>
        <v>25750.907968172563</v>
      </c>
      <c r="D30" s="1492">
        <v>15027.958000000001</v>
      </c>
      <c r="E30" s="1390">
        <v>0</v>
      </c>
      <c r="F30" s="1390">
        <v>1225.222</v>
      </c>
      <c r="G30" s="1390">
        <v>0</v>
      </c>
      <c r="H30" s="1390">
        <v>0</v>
      </c>
      <c r="I30" s="1390">
        <v>184.71299999999999</v>
      </c>
      <c r="J30" s="1500">
        <v>9313.0149681725652</v>
      </c>
      <c r="K30" s="921">
        <v>985</v>
      </c>
    </row>
    <row r="31" spans="1:11" ht="12.75" customHeight="1" x14ac:dyDescent="0.2">
      <c r="A31" s="3" t="s">
        <v>1520</v>
      </c>
      <c r="B31" s="1772">
        <v>2261.9468299441</v>
      </c>
      <c r="C31" s="1221">
        <f t="shared" si="0"/>
        <v>18394.920218445666</v>
      </c>
      <c r="D31" s="1492">
        <v>9068.7270000000008</v>
      </c>
      <c r="E31" s="1390">
        <v>0</v>
      </c>
      <c r="F31" s="1390">
        <v>809.75699999999995</v>
      </c>
      <c r="G31" s="1390">
        <v>0</v>
      </c>
      <c r="H31" s="1390">
        <v>0</v>
      </c>
      <c r="I31" s="1390">
        <v>95.477999999999994</v>
      </c>
      <c r="J31" s="1500">
        <v>8420.9582184456685</v>
      </c>
      <c r="K31" s="921">
        <v>590</v>
      </c>
    </row>
    <row r="32" spans="1:11" ht="12.75" customHeight="1" x14ac:dyDescent="0.2">
      <c r="A32" s="3" t="s">
        <v>1521</v>
      </c>
      <c r="B32" s="1772">
        <v>1794.3773172050999</v>
      </c>
      <c r="C32" s="1221">
        <f t="shared" si="0"/>
        <v>12477.890105970448</v>
      </c>
      <c r="D32" s="1492">
        <v>7359.0630000000001</v>
      </c>
      <c r="E32" s="1390">
        <v>0</v>
      </c>
      <c r="F32" s="1390">
        <v>296.48200000000003</v>
      </c>
      <c r="G32" s="1390">
        <v>0</v>
      </c>
      <c r="H32" s="1390">
        <v>0</v>
      </c>
      <c r="I32" s="1390">
        <v>58.448999999999998</v>
      </c>
      <c r="J32" s="1500">
        <v>4763.8961059704488</v>
      </c>
      <c r="K32" s="921">
        <v>535</v>
      </c>
    </row>
    <row r="33" spans="1:11" ht="12.75" customHeight="1" x14ac:dyDescent="0.2">
      <c r="A33" s="3" t="s">
        <v>80</v>
      </c>
      <c r="B33" s="1772">
        <v>6102.2684215424006</v>
      </c>
      <c r="C33" s="1221">
        <f t="shared" si="0"/>
        <v>51069.697527542507</v>
      </c>
      <c r="D33" s="1492">
        <v>24097.496999999999</v>
      </c>
      <c r="E33" s="1390">
        <v>0</v>
      </c>
      <c r="F33" s="1390">
        <v>1126.269</v>
      </c>
      <c r="G33" s="1390">
        <v>0</v>
      </c>
      <c r="H33" s="1390">
        <v>0</v>
      </c>
      <c r="I33" s="1390">
        <v>320.43900000000002</v>
      </c>
      <c r="J33" s="1500">
        <v>25525.492527542508</v>
      </c>
      <c r="K33" s="921">
        <v>2316</v>
      </c>
    </row>
    <row r="34" spans="1:11" ht="12.75" customHeight="1" x14ac:dyDescent="0.2">
      <c r="A34" s="3" t="s">
        <v>574</v>
      </c>
      <c r="B34" s="1772">
        <v>943.51124100209995</v>
      </c>
      <c r="C34" s="1221">
        <f t="shared" si="0"/>
        <v>7187.3860354455519</v>
      </c>
      <c r="D34" s="1492">
        <v>4033.518</v>
      </c>
      <c r="E34" s="1390">
        <v>0</v>
      </c>
      <c r="F34" s="1390">
        <v>122.38800000000001</v>
      </c>
      <c r="G34" s="1390">
        <v>0</v>
      </c>
      <c r="H34" s="1390">
        <v>0</v>
      </c>
      <c r="I34" s="1390">
        <v>29.027999999999999</v>
      </c>
      <c r="J34" s="1500">
        <v>3002.4520354455517</v>
      </c>
      <c r="K34" s="921">
        <v>308</v>
      </c>
    </row>
    <row r="35" spans="1:11" ht="12.75" customHeight="1" x14ac:dyDescent="0.2">
      <c r="A35" s="3" t="s">
        <v>1522</v>
      </c>
      <c r="B35" s="1772">
        <v>5261.849904543199</v>
      </c>
      <c r="C35" s="1221">
        <f t="shared" si="0"/>
        <v>36271.514826541592</v>
      </c>
      <c r="D35" s="1492">
        <v>21132.944</v>
      </c>
      <c r="E35" s="1390">
        <v>0</v>
      </c>
      <c r="F35" s="1390">
        <v>1217.2950000000001</v>
      </c>
      <c r="G35" s="1390">
        <v>0</v>
      </c>
      <c r="H35" s="1390">
        <v>0</v>
      </c>
      <c r="I35" s="1390">
        <v>187.12100000000001</v>
      </c>
      <c r="J35" s="1500">
        <v>13734.154826541588</v>
      </c>
      <c r="K35" s="921">
        <v>1581</v>
      </c>
    </row>
    <row r="36" spans="1:11" ht="12.75" customHeight="1" x14ac:dyDescent="0.2">
      <c r="A36" s="3" t="s">
        <v>381</v>
      </c>
      <c r="B36" s="1772">
        <v>25376.725496171999</v>
      </c>
      <c r="C36" s="1221">
        <f t="shared" si="0"/>
        <v>141104.5173253133</v>
      </c>
      <c r="D36" s="1492">
        <v>85072.850999999995</v>
      </c>
      <c r="E36" s="1390">
        <v>90.159000000000006</v>
      </c>
      <c r="F36" s="1390">
        <v>9518.9330000000009</v>
      </c>
      <c r="G36" s="1390">
        <v>0</v>
      </c>
      <c r="H36" s="1390">
        <v>2058.6893200000004</v>
      </c>
      <c r="I36" s="1390">
        <v>1908.021</v>
      </c>
      <c r="J36" s="1500">
        <v>42455.864005313299</v>
      </c>
      <c r="K36" s="921">
        <v>5955</v>
      </c>
    </row>
    <row r="37" spans="1:11" ht="12.75" customHeight="1" x14ac:dyDescent="0.2">
      <c r="A37" s="3" t="s">
        <v>465</v>
      </c>
      <c r="B37" s="1772">
        <v>519.48623457179997</v>
      </c>
      <c r="C37" s="1221">
        <f t="shared" si="0"/>
        <v>3265.941218246383</v>
      </c>
      <c r="D37" s="1492">
        <v>1751.48</v>
      </c>
      <c r="E37" s="1390">
        <v>0</v>
      </c>
      <c r="F37" s="1390">
        <v>23.268000000000001</v>
      </c>
      <c r="G37" s="1390">
        <v>0</v>
      </c>
      <c r="H37" s="1390">
        <v>0</v>
      </c>
      <c r="I37" s="1390">
        <v>30.364000000000001</v>
      </c>
      <c r="J37" s="1500">
        <v>1460.8292182463831</v>
      </c>
      <c r="K37" s="921">
        <v>140</v>
      </c>
    </row>
    <row r="38" spans="1:11" ht="12.75" customHeight="1" x14ac:dyDescent="0.2">
      <c r="A38" s="3" t="s">
        <v>1523</v>
      </c>
      <c r="B38" s="1772">
        <v>2194.8730957481998</v>
      </c>
      <c r="C38" s="1221">
        <f t="shared" si="0"/>
        <v>11046.337139122206</v>
      </c>
      <c r="D38" s="1492">
        <v>6192.69</v>
      </c>
      <c r="E38" s="1390">
        <v>0</v>
      </c>
      <c r="F38" s="1390">
        <v>334.42899999999997</v>
      </c>
      <c r="G38" s="1390">
        <v>0</v>
      </c>
      <c r="H38" s="1390">
        <v>0</v>
      </c>
      <c r="I38" s="1390">
        <v>39.058999999999997</v>
      </c>
      <c r="J38" s="1500">
        <v>4480.1591391222055</v>
      </c>
      <c r="K38" s="921">
        <v>443</v>
      </c>
    </row>
    <row r="39" spans="1:11" ht="12.75" customHeight="1" x14ac:dyDescent="0.2">
      <c r="A39" s="3" t="s">
        <v>575</v>
      </c>
      <c r="B39" s="1772">
        <v>2342.5819033645002</v>
      </c>
      <c r="C39" s="1221">
        <f t="shared" si="0"/>
        <v>14192.240022178397</v>
      </c>
      <c r="D39" s="1492">
        <v>8268.6419999999998</v>
      </c>
      <c r="E39" s="1390">
        <v>0</v>
      </c>
      <c r="F39" s="1390">
        <v>337.38499999999999</v>
      </c>
      <c r="G39" s="1390">
        <v>0</v>
      </c>
      <c r="H39" s="1390">
        <v>0</v>
      </c>
      <c r="I39" s="1390">
        <v>107.80800000000001</v>
      </c>
      <c r="J39" s="1500">
        <v>5478.4050221783955</v>
      </c>
      <c r="K39" s="921">
        <v>670</v>
      </c>
    </row>
    <row r="40" spans="1:11" ht="12.75" customHeight="1" x14ac:dyDescent="0.2">
      <c r="A40" s="3" t="s">
        <v>1524</v>
      </c>
      <c r="B40" s="1772">
        <v>5384.0172226368995</v>
      </c>
      <c r="C40" s="1221">
        <f t="shared" si="0"/>
        <v>42496.195466385921</v>
      </c>
      <c r="D40" s="1492">
        <v>22900.518</v>
      </c>
      <c r="E40" s="1390">
        <v>0</v>
      </c>
      <c r="F40" s="1390">
        <v>990.85</v>
      </c>
      <c r="G40" s="1390">
        <v>0</v>
      </c>
      <c r="H40" s="1390">
        <v>0</v>
      </c>
      <c r="I40" s="1390">
        <v>154.107</v>
      </c>
      <c r="J40" s="1500">
        <v>18450.720466385927</v>
      </c>
      <c r="K40" s="921">
        <v>2047</v>
      </c>
    </row>
    <row r="41" spans="1:11" ht="12.75" customHeight="1" x14ac:dyDescent="0.2">
      <c r="A41" s="3" t="s">
        <v>1266</v>
      </c>
      <c r="B41" s="1772">
        <v>1096.3660037709999</v>
      </c>
      <c r="C41" s="1221">
        <f t="shared" si="0"/>
        <v>7801.2915035379337</v>
      </c>
      <c r="D41" s="1492">
        <v>4019.105</v>
      </c>
      <c r="E41" s="1390">
        <v>0</v>
      </c>
      <c r="F41" s="1390">
        <v>140.91800000000001</v>
      </c>
      <c r="G41" s="1390">
        <v>0</v>
      </c>
      <c r="H41" s="1390">
        <v>0</v>
      </c>
      <c r="I41" s="1390">
        <v>55.969000000000001</v>
      </c>
      <c r="J41" s="1500">
        <v>3585.299503537934</v>
      </c>
      <c r="K41" s="921">
        <v>293</v>
      </c>
    </row>
    <row r="42" spans="1:11" ht="12.75" customHeight="1" x14ac:dyDescent="0.2">
      <c r="A42" s="3" t="s">
        <v>576</v>
      </c>
      <c r="B42" s="1772">
        <v>1988.4982844147999</v>
      </c>
      <c r="C42" s="1221">
        <f t="shared" si="0"/>
        <v>10966.272550585178</v>
      </c>
      <c r="D42" s="1492">
        <v>6309.06</v>
      </c>
      <c r="E42" s="1390">
        <v>0</v>
      </c>
      <c r="F42" s="1390">
        <v>340.84100000000001</v>
      </c>
      <c r="G42" s="1390">
        <v>0</v>
      </c>
      <c r="H42" s="1390">
        <v>0</v>
      </c>
      <c r="I42" s="1390">
        <v>44.552999999999997</v>
      </c>
      <c r="J42" s="1500">
        <v>4271.8185505851779</v>
      </c>
      <c r="K42" s="921">
        <v>492</v>
      </c>
    </row>
    <row r="43" spans="1:11" ht="12.75" customHeight="1" x14ac:dyDescent="0.2">
      <c r="A43" s="3" t="s">
        <v>82</v>
      </c>
      <c r="B43" s="1772">
        <v>3286.0675167220002</v>
      </c>
      <c r="C43" s="1221">
        <f t="shared" si="0"/>
        <v>24822.327906000944</v>
      </c>
      <c r="D43" s="1492">
        <v>15630.142</v>
      </c>
      <c r="E43" s="1390">
        <v>0</v>
      </c>
      <c r="F43" s="1390">
        <v>1173.011</v>
      </c>
      <c r="G43" s="1390">
        <v>0</v>
      </c>
      <c r="H43" s="1390">
        <v>0</v>
      </c>
      <c r="I43" s="1390">
        <v>109.17100000000001</v>
      </c>
      <c r="J43" s="1500">
        <v>7910.0039060009494</v>
      </c>
      <c r="K43" s="921">
        <v>878</v>
      </c>
    </row>
    <row r="44" spans="1:11" ht="12.75" customHeight="1" x14ac:dyDescent="0.2">
      <c r="A44" s="3" t="s">
        <v>790</v>
      </c>
      <c r="B44" s="1772">
        <v>2234.0234018267001</v>
      </c>
      <c r="C44" s="1221">
        <f t="shared" si="0"/>
        <v>14392.707440067054</v>
      </c>
      <c r="D44" s="1492">
        <v>6345.0919999999996</v>
      </c>
      <c r="E44" s="1390">
        <v>0</v>
      </c>
      <c r="F44" s="1390">
        <v>540.49099999999999</v>
      </c>
      <c r="G44" s="1390">
        <v>0</v>
      </c>
      <c r="H44" s="1390">
        <v>0</v>
      </c>
      <c r="I44" s="1390">
        <v>15.739000000000001</v>
      </c>
      <c r="J44" s="1500">
        <v>7491.3854400670543</v>
      </c>
      <c r="K44" s="921">
        <v>478</v>
      </c>
    </row>
    <row r="45" spans="1:11" ht="12.75" customHeight="1" x14ac:dyDescent="0.2">
      <c r="A45" s="3" t="s">
        <v>83</v>
      </c>
      <c r="B45" s="1772">
        <v>915.42530399719999</v>
      </c>
      <c r="C45" s="1221">
        <f t="shared" si="0"/>
        <v>7321.5456531715736</v>
      </c>
      <c r="D45" s="1492">
        <v>4613.5649999999996</v>
      </c>
      <c r="E45" s="1390">
        <v>0</v>
      </c>
      <c r="F45" s="1390">
        <v>343.16500000000002</v>
      </c>
      <c r="G45" s="1390">
        <v>0</v>
      </c>
      <c r="H45" s="1390">
        <v>0</v>
      </c>
      <c r="I45" s="1390">
        <v>88.89</v>
      </c>
      <c r="J45" s="1500">
        <v>2275.9256531715741</v>
      </c>
      <c r="K45" s="921">
        <v>227</v>
      </c>
    </row>
    <row r="46" spans="1:11" ht="12.75" customHeight="1" x14ac:dyDescent="0.2">
      <c r="A46" s="3" t="s">
        <v>1020</v>
      </c>
      <c r="B46" s="1772">
        <v>1830.3577752370002</v>
      </c>
      <c r="C46" s="1221">
        <f t="shared" si="0"/>
        <v>11779.693246174116</v>
      </c>
      <c r="D46" s="1492">
        <v>6780.45</v>
      </c>
      <c r="E46" s="1390">
        <v>0</v>
      </c>
      <c r="F46" s="1390">
        <v>455.72899999999998</v>
      </c>
      <c r="G46" s="1390">
        <v>0</v>
      </c>
      <c r="H46" s="1390">
        <v>0</v>
      </c>
      <c r="I46" s="1390">
        <v>45.47</v>
      </c>
      <c r="J46" s="1500">
        <v>4498.0442461741168</v>
      </c>
      <c r="K46" s="921">
        <v>419</v>
      </c>
    </row>
    <row r="47" spans="1:11" ht="12.75" customHeight="1" x14ac:dyDescent="0.2">
      <c r="A47" s="3" t="s">
        <v>84</v>
      </c>
      <c r="B47" s="1772">
        <v>940.67161715780003</v>
      </c>
      <c r="C47" s="1221">
        <f t="shared" si="0"/>
        <v>5947.3727542207635</v>
      </c>
      <c r="D47" s="1492">
        <v>2389.4540000000002</v>
      </c>
      <c r="E47" s="1390">
        <v>0</v>
      </c>
      <c r="F47" s="1390">
        <v>211.095</v>
      </c>
      <c r="G47" s="1390">
        <v>0</v>
      </c>
      <c r="H47" s="1390">
        <v>0</v>
      </c>
      <c r="I47" s="1390">
        <v>77.314999999999998</v>
      </c>
      <c r="J47" s="1500">
        <v>3269.508754220763</v>
      </c>
      <c r="K47" s="921">
        <v>329</v>
      </c>
    </row>
    <row r="48" spans="1:11" ht="12.75" customHeight="1" x14ac:dyDescent="0.2">
      <c r="A48" s="3" t="s">
        <v>85</v>
      </c>
      <c r="B48" s="1772">
        <v>4924.5852451289993</v>
      </c>
      <c r="C48" s="1221">
        <f t="shared" si="0"/>
        <v>33159.725526934839</v>
      </c>
      <c r="D48" s="1492">
        <v>19904.196</v>
      </c>
      <c r="E48" s="1390">
        <v>0</v>
      </c>
      <c r="F48" s="1390">
        <v>1283.5820000000001</v>
      </c>
      <c r="G48" s="1390">
        <v>0</v>
      </c>
      <c r="H48" s="1390">
        <v>0</v>
      </c>
      <c r="I48" s="1390">
        <v>431.92099999999999</v>
      </c>
      <c r="J48" s="1500">
        <v>11540.026526934844</v>
      </c>
      <c r="K48" s="921">
        <v>1422</v>
      </c>
    </row>
    <row r="49" spans="1:11" ht="12.75" customHeight="1" x14ac:dyDescent="0.2">
      <c r="A49" s="3" t="s">
        <v>157</v>
      </c>
      <c r="B49" s="1772">
        <v>1606.5252805800001</v>
      </c>
      <c r="C49" s="1221">
        <f t="shared" si="0"/>
        <v>18103.100005885732</v>
      </c>
      <c r="D49" s="1492">
        <v>8790.4979999999996</v>
      </c>
      <c r="E49" s="1390">
        <v>0</v>
      </c>
      <c r="F49" s="1390">
        <v>148.42400000000001</v>
      </c>
      <c r="G49" s="1390">
        <v>0</v>
      </c>
      <c r="H49" s="1390">
        <v>0</v>
      </c>
      <c r="I49" s="1390">
        <v>52.069000000000003</v>
      </c>
      <c r="J49" s="1500">
        <v>9112.1090058857299</v>
      </c>
      <c r="K49" s="921">
        <v>717</v>
      </c>
    </row>
    <row r="50" spans="1:11" ht="12.75" customHeight="1" x14ac:dyDescent="0.2">
      <c r="A50" s="3" t="s">
        <v>583</v>
      </c>
      <c r="B50" s="1772">
        <v>33705.695815896004</v>
      </c>
      <c r="C50" s="1221">
        <f t="shared" si="0"/>
        <v>182291.15813551017</v>
      </c>
      <c r="D50" s="1492">
        <v>107975.118</v>
      </c>
      <c r="E50" s="1390">
        <v>547.02645999999993</v>
      </c>
      <c r="F50" s="1390">
        <v>19370.286</v>
      </c>
      <c r="G50" s="1390">
        <v>0</v>
      </c>
      <c r="H50" s="1390">
        <v>209.59586999999999</v>
      </c>
      <c r="I50" s="1390">
        <v>2975.9319999999998</v>
      </c>
      <c r="J50" s="1500">
        <v>51213.199805510165</v>
      </c>
      <c r="K50" s="921">
        <v>7438</v>
      </c>
    </row>
    <row r="51" spans="1:11" ht="12.75" customHeight="1" x14ac:dyDescent="0.2">
      <c r="A51" s="3" t="s">
        <v>202</v>
      </c>
      <c r="B51" s="1772">
        <v>523.48159633169996</v>
      </c>
      <c r="C51" s="1221">
        <f t="shared" si="0"/>
        <v>4079.2296222058849</v>
      </c>
      <c r="D51" s="1492">
        <v>1447.0709999999999</v>
      </c>
      <c r="E51" s="1390">
        <v>0</v>
      </c>
      <c r="F51" s="1390">
        <v>34.110999999999997</v>
      </c>
      <c r="G51" s="1390">
        <v>0</v>
      </c>
      <c r="H51" s="1390">
        <v>0</v>
      </c>
      <c r="I51" s="1390">
        <v>6.9690000000000003</v>
      </c>
      <c r="J51" s="1500">
        <v>2591.078622205885</v>
      </c>
      <c r="K51" s="921">
        <v>118</v>
      </c>
    </row>
    <row r="52" spans="1:11" ht="12.75" customHeight="1" x14ac:dyDescent="0.2">
      <c r="A52" s="3" t="s">
        <v>87</v>
      </c>
      <c r="B52" s="1772">
        <v>1893.5051498305002</v>
      </c>
      <c r="C52" s="1221">
        <f t="shared" si="0"/>
        <v>12074.453038241041</v>
      </c>
      <c r="D52" s="1492">
        <v>6553.2370000000001</v>
      </c>
      <c r="E52" s="1390">
        <v>0</v>
      </c>
      <c r="F52" s="1390">
        <v>212.47300000000001</v>
      </c>
      <c r="G52" s="1390">
        <v>0</v>
      </c>
      <c r="H52" s="1390">
        <v>0</v>
      </c>
      <c r="I52" s="1390">
        <v>112.614</v>
      </c>
      <c r="J52" s="1500">
        <v>5196.1290382410425</v>
      </c>
      <c r="K52" s="921">
        <v>491</v>
      </c>
    </row>
    <row r="53" spans="1:11" ht="12.75" customHeight="1" x14ac:dyDescent="0.2">
      <c r="A53" s="3" t="s">
        <v>88</v>
      </c>
      <c r="B53" s="1772">
        <v>2768.5004098526001</v>
      </c>
      <c r="C53" s="1221">
        <f t="shared" si="0"/>
        <v>25525.94170094957</v>
      </c>
      <c r="D53" s="1492">
        <v>15775.387000000001</v>
      </c>
      <c r="E53" s="1390">
        <v>0</v>
      </c>
      <c r="F53" s="1390">
        <v>840.42100000000005</v>
      </c>
      <c r="G53" s="1390">
        <v>0</v>
      </c>
      <c r="H53" s="1390">
        <v>0</v>
      </c>
      <c r="I53" s="1390">
        <v>117.41800000000001</v>
      </c>
      <c r="J53" s="1500">
        <v>8792.7157009495677</v>
      </c>
      <c r="K53" s="921">
        <v>835</v>
      </c>
    </row>
    <row r="54" spans="1:11" ht="12.75" customHeight="1" x14ac:dyDescent="0.2">
      <c r="A54" s="3" t="s">
        <v>547</v>
      </c>
      <c r="B54" s="1772">
        <v>864.37988834489988</v>
      </c>
      <c r="C54" s="1221">
        <f t="shared" si="0"/>
        <v>7303.7537971030542</v>
      </c>
      <c r="D54" s="1492">
        <v>4198.5200000000004</v>
      </c>
      <c r="E54" s="1390">
        <v>0</v>
      </c>
      <c r="F54" s="1390">
        <v>159.202</v>
      </c>
      <c r="G54" s="1390">
        <v>0</v>
      </c>
      <c r="H54" s="1390">
        <v>0</v>
      </c>
      <c r="I54" s="1390">
        <v>44.890999999999998</v>
      </c>
      <c r="J54" s="1500">
        <v>2901.1407971030535</v>
      </c>
      <c r="K54" s="921">
        <v>341</v>
      </c>
    </row>
    <row r="55" spans="1:11" ht="12.75" customHeight="1" x14ac:dyDescent="0.2">
      <c r="A55" s="3" t="s">
        <v>159</v>
      </c>
      <c r="B55" s="1772">
        <v>2915.2394551679999</v>
      </c>
      <c r="C55" s="1221">
        <f t="shared" si="0"/>
        <v>16855.971871272384</v>
      </c>
      <c r="D55" s="1492">
        <v>10011.674000000001</v>
      </c>
      <c r="E55" s="1390">
        <v>0</v>
      </c>
      <c r="F55" s="1390">
        <v>633.83199999999999</v>
      </c>
      <c r="G55" s="1390">
        <v>0</v>
      </c>
      <c r="H55" s="1390">
        <v>0</v>
      </c>
      <c r="I55" s="1390">
        <v>93.715000000000003</v>
      </c>
      <c r="J55" s="1500">
        <v>6116.7508712723829</v>
      </c>
      <c r="K55" s="921">
        <v>594</v>
      </c>
    </row>
    <row r="56" spans="1:11" ht="12.75" customHeight="1" x14ac:dyDescent="0.2">
      <c r="A56" s="3" t="s">
        <v>1525</v>
      </c>
      <c r="B56" s="1772">
        <v>5333.1209528947002</v>
      </c>
      <c r="C56" s="1221">
        <f t="shared" si="0"/>
        <v>25548.990130131599</v>
      </c>
      <c r="D56" s="1492">
        <v>17557.962</v>
      </c>
      <c r="E56" s="1390">
        <v>0</v>
      </c>
      <c r="F56" s="1390">
        <v>1489.1669999999999</v>
      </c>
      <c r="G56" s="1390">
        <v>0</v>
      </c>
      <c r="H56" s="1390">
        <v>0</v>
      </c>
      <c r="I56" s="1390">
        <v>367.10899999999998</v>
      </c>
      <c r="J56" s="1500">
        <v>6134.7521301315992</v>
      </c>
      <c r="K56" s="921">
        <v>1007</v>
      </c>
    </row>
    <row r="57" spans="1:11" ht="12.75" customHeight="1" x14ac:dyDescent="0.2">
      <c r="A57" s="3" t="s">
        <v>2105</v>
      </c>
      <c r="B57" s="1772">
        <v>4339.4549768460001</v>
      </c>
      <c r="C57" s="1221">
        <f t="shared" si="0"/>
        <v>27183.188483843231</v>
      </c>
      <c r="D57" s="1492">
        <v>16952.844000000001</v>
      </c>
      <c r="E57" s="1390">
        <v>0</v>
      </c>
      <c r="F57" s="1390">
        <v>1084.606</v>
      </c>
      <c r="G57" s="1390">
        <v>0</v>
      </c>
      <c r="H57" s="1390">
        <v>0</v>
      </c>
      <c r="I57" s="1390">
        <v>164.71700000000001</v>
      </c>
      <c r="J57" s="1500">
        <v>8981.0214838432312</v>
      </c>
      <c r="K57" s="921">
        <v>1188</v>
      </c>
    </row>
    <row r="58" spans="1:11" ht="12.75" customHeight="1" x14ac:dyDescent="0.2">
      <c r="A58" s="3" t="s">
        <v>2106</v>
      </c>
      <c r="B58" s="1772">
        <v>2776.2006581123001</v>
      </c>
      <c r="C58" s="1221">
        <f t="shared" si="0"/>
        <v>15603.644357694653</v>
      </c>
      <c r="D58" s="1492">
        <v>10119.608</v>
      </c>
      <c r="E58" s="1390">
        <v>0</v>
      </c>
      <c r="F58" s="1390">
        <v>470.44</v>
      </c>
      <c r="G58" s="1390">
        <v>0</v>
      </c>
      <c r="H58" s="1390">
        <v>0</v>
      </c>
      <c r="I58" s="1390">
        <v>62.945999999999998</v>
      </c>
      <c r="J58" s="1500">
        <v>4950.6503576946525</v>
      </c>
      <c r="K58" s="921">
        <v>574</v>
      </c>
    </row>
    <row r="59" spans="1:11" ht="12.75" customHeight="1" x14ac:dyDescent="0.2">
      <c r="A59" s="3" t="s">
        <v>92</v>
      </c>
      <c r="B59" s="1772">
        <v>1626.3659979791</v>
      </c>
      <c r="C59" s="1221">
        <f t="shared" si="0"/>
        <v>9059.5433543180879</v>
      </c>
      <c r="D59" s="1492">
        <v>4631.3429999999998</v>
      </c>
      <c r="E59" s="1390">
        <v>0</v>
      </c>
      <c r="F59" s="1390">
        <v>183.51499999999999</v>
      </c>
      <c r="G59" s="1390">
        <v>0</v>
      </c>
      <c r="H59" s="1390">
        <v>0</v>
      </c>
      <c r="I59" s="1390">
        <v>69.784000000000006</v>
      </c>
      <c r="J59" s="1500">
        <v>4174.9013543180881</v>
      </c>
      <c r="K59" s="921">
        <v>365</v>
      </c>
    </row>
    <row r="60" spans="1:11" ht="12.75" customHeight="1" x14ac:dyDescent="0.2">
      <c r="A60" s="3" t="s">
        <v>93</v>
      </c>
      <c r="B60" s="1772">
        <v>6638.2223686776997</v>
      </c>
      <c r="C60" s="1221">
        <f t="shared" si="0"/>
        <v>42533.706879316902</v>
      </c>
      <c r="D60" s="1492">
        <v>26466.178</v>
      </c>
      <c r="E60" s="1390">
        <v>0</v>
      </c>
      <c r="F60" s="1390">
        <v>2369.953</v>
      </c>
      <c r="G60" s="1390">
        <v>0</v>
      </c>
      <c r="H60" s="1390">
        <v>0</v>
      </c>
      <c r="I60" s="1390">
        <v>250.416</v>
      </c>
      <c r="J60" s="1500">
        <v>13447.159879316896</v>
      </c>
      <c r="K60" s="921">
        <v>1712</v>
      </c>
    </row>
    <row r="61" spans="1:11" ht="12.75" customHeight="1" x14ac:dyDescent="0.2">
      <c r="A61" s="3" t="s">
        <v>95</v>
      </c>
      <c r="B61" s="1772">
        <v>2233.854282757</v>
      </c>
      <c r="C61" s="1221">
        <f t="shared" si="0"/>
        <v>10602.917201185301</v>
      </c>
      <c r="D61" s="1492">
        <v>4865.6899999999996</v>
      </c>
      <c r="E61" s="1390">
        <v>0</v>
      </c>
      <c r="F61" s="1390">
        <v>392.77300000000002</v>
      </c>
      <c r="G61" s="1390">
        <v>0</v>
      </c>
      <c r="H61" s="1390">
        <v>0</v>
      </c>
      <c r="I61" s="1390">
        <v>60.039000000000001</v>
      </c>
      <c r="J61" s="1500">
        <v>5284.4152011853002</v>
      </c>
      <c r="K61" s="921">
        <v>616</v>
      </c>
    </row>
    <row r="62" spans="1:11" ht="12.75" customHeight="1" x14ac:dyDescent="0.2">
      <c r="A62" s="3" t="s">
        <v>96</v>
      </c>
      <c r="B62" s="1772">
        <v>2286.1451105785995</v>
      </c>
      <c r="C62" s="1221">
        <f t="shared" si="0"/>
        <v>17948.457167948975</v>
      </c>
      <c r="D62" s="1492">
        <v>8430.1890000000003</v>
      </c>
      <c r="E62" s="1390">
        <v>0</v>
      </c>
      <c r="F62" s="1390">
        <v>548.25599999999997</v>
      </c>
      <c r="G62" s="1390">
        <v>0</v>
      </c>
      <c r="H62" s="1390">
        <v>0</v>
      </c>
      <c r="I62" s="1390">
        <v>195.31</v>
      </c>
      <c r="J62" s="1500">
        <v>8774.7021679489753</v>
      </c>
      <c r="K62" s="921">
        <v>697</v>
      </c>
    </row>
    <row r="63" spans="1:11" ht="12.75" customHeight="1" x14ac:dyDescent="0.2">
      <c r="A63" s="3" t="s">
        <v>1526</v>
      </c>
      <c r="B63" s="1772">
        <v>6987.0273189264999</v>
      </c>
      <c r="C63" s="1221">
        <f t="shared" si="0"/>
        <v>46167.508460334975</v>
      </c>
      <c r="D63" s="1492">
        <v>25337.734</v>
      </c>
      <c r="E63" s="1390">
        <v>0</v>
      </c>
      <c r="F63" s="1390">
        <v>2773.0210000000002</v>
      </c>
      <c r="G63" s="1390">
        <v>0</v>
      </c>
      <c r="H63" s="1390">
        <v>0</v>
      </c>
      <c r="I63" s="1390">
        <v>427.03300000000002</v>
      </c>
      <c r="J63" s="1500">
        <v>17629.720460334975</v>
      </c>
      <c r="K63" s="921">
        <v>1607</v>
      </c>
    </row>
    <row r="64" spans="1:11" ht="12.75" customHeight="1" x14ac:dyDescent="0.2">
      <c r="A64" s="3" t="s">
        <v>1348</v>
      </c>
      <c r="B64" s="1772">
        <v>1158.5633761733998</v>
      </c>
      <c r="C64" s="1221">
        <f t="shared" si="0"/>
        <v>7551.8862972611696</v>
      </c>
      <c r="D64" s="1492">
        <v>5154.6729999999998</v>
      </c>
      <c r="E64" s="1390">
        <v>0</v>
      </c>
      <c r="F64" s="1390">
        <v>275.01299999999998</v>
      </c>
      <c r="G64" s="1390">
        <v>0</v>
      </c>
      <c r="H64" s="1390">
        <v>0</v>
      </c>
      <c r="I64" s="1390">
        <v>54.332000000000001</v>
      </c>
      <c r="J64" s="1500">
        <v>2067.86829726117</v>
      </c>
      <c r="K64" s="921">
        <v>290</v>
      </c>
    </row>
    <row r="65" spans="1:11" ht="12.75" customHeight="1" x14ac:dyDescent="0.2">
      <c r="A65" s="3" t="s">
        <v>98</v>
      </c>
      <c r="B65" s="1772">
        <v>3481.6734497100001</v>
      </c>
      <c r="C65" s="1221">
        <f t="shared" si="0"/>
        <v>22575.336195852273</v>
      </c>
      <c r="D65" s="1492">
        <v>15115.647999999999</v>
      </c>
      <c r="E65" s="1390">
        <v>0</v>
      </c>
      <c r="F65" s="1390">
        <v>706.97699999999998</v>
      </c>
      <c r="G65" s="1390">
        <v>0</v>
      </c>
      <c r="H65" s="1390">
        <v>0</v>
      </c>
      <c r="I65" s="1390">
        <v>215.46700000000001</v>
      </c>
      <c r="J65" s="1500">
        <v>6537.2441958522732</v>
      </c>
      <c r="K65" s="921">
        <v>916</v>
      </c>
    </row>
    <row r="66" spans="1:11" ht="12.75" customHeight="1" x14ac:dyDescent="0.2">
      <c r="A66" s="3" t="s">
        <v>99</v>
      </c>
      <c r="B66" s="1772">
        <v>27379.274444571904</v>
      </c>
      <c r="C66" s="1221">
        <f t="shared" si="0"/>
        <v>391601.22297086508</v>
      </c>
      <c r="D66" s="1492">
        <v>248973.886</v>
      </c>
      <c r="E66" s="1390">
        <v>0</v>
      </c>
      <c r="F66" s="1390">
        <v>64686.864999999998</v>
      </c>
      <c r="G66" s="1390">
        <v>0</v>
      </c>
      <c r="H66" s="1390">
        <v>0</v>
      </c>
      <c r="I66" s="1390">
        <v>2093.5749999999998</v>
      </c>
      <c r="J66" s="1500">
        <v>75846.896970865069</v>
      </c>
      <c r="K66" s="921">
        <v>9865</v>
      </c>
    </row>
    <row r="67" spans="1:11" ht="12.75" customHeight="1" x14ac:dyDescent="0.2">
      <c r="A67" s="3" t="s">
        <v>1274</v>
      </c>
      <c r="B67" s="1772">
        <v>601.89361427200004</v>
      </c>
      <c r="C67" s="1221">
        <f t="shared" si="0"/>
        <v>2611.1226700594325</v>
      </c>
      <c r="D67" s="1492">
        <v>1019.341</v>
      </c>
      <c r="E67" s="1390">
        <v>0</v>
      </c>
      <c r="F67" s="1390">
        <v>127.087</v>
      </c>
      <c r="G67" s="1390">
        <v>0</v>
      </c>
      <c r="H67" s="1390">
        <v>0</v>
      </c>
      <c r="I67" s="1390">
        <v>1.075</v>
      </c>
      <c r="J67" s="1500">
        <v>1463.6196700594326</v>
      </c>
      <c r="K67" s="921">
        <v>150</v>
      </c>
    </row>
    <row r="68" spans="1:11" ht="12.75" customHeight="1" x14ac:dyDescent="0.2">
      <c r="A68" s="3" t="s">
        <v>100</v>
      </c>
      <c r="B68" s="1772">
        <v>1732.2235945899001</v>
      </c>
      <c r="C68" s="1221">
        <f t="shared" si="0"/>
        <v>9296.155337249993</v>
      </c>
      <c r="D68" s="1492">
        <v>5409.643</v>
      </c>
      <c r="E68" s="1390">
        <v>0</v>
      </c>
      <c r="F68" s="1390">
        <v>341.80700000000002</v>
      </c>
      <c r="G68" s="1390">
        <v>0</v>
      </c>
      <c r="H68" s="1390">
        <v>0</v>
      </c>
      <c r="I68" s="1390">
        <v>89.15</v>
      </c>
      <c r="J68" s="1500">
        <v>3455.5553372499935</v>
      </c>
      <c r="K68" s="921">
        <v>485</v>
      </c>
    </row>
    <row r="69" spans="1:11" ht="12.75" customHeight="1" x14ac:dyDescent="0.2">
      <c r="A69" s="3" t="s">
        <v>1527</v>
      </c>
      <c r="B69" s="1772">
        <v>2608.3029846507998</v>
      </c>
      <c r="C69" s="1221">
        <f t="shared" ref="C69:C98" si="1">SUM(D69:J69)</f>
        <v>15497.787023931583</v>
      </c>
      <c r="D69" s="1492">
        <v>8199.56</v>
      </c>
      <c r="E69" s="1390">
        <v>0</v>
      </c>
      <c r="F69" s="1390">
        <v>471.89299999999997</v>
      </c>
      <c r="G69" s="1390">
        <v>0</v>
      </c>
      <c r="H69" s="1390">
        <v>0</v>
      </c>
      <c r="I69" s="1390">
        <v>56.100999999999999</v>
      </c>
      <c r="J69" s="1500">
        <v>6770.2330239315834</v>
      </c>
      <c r="K69" s="921">
        <v>717</v>
      </c>
    </row>
    <row r="70" spans="1:11" ht="12.75" customHeight="1" x14ac:dyDescent="0.2">
      <c r="A70" s="3" t="s">
        <v>1528</v>
      </c>
      <c r="B70" s="1772">
        <v>1718.9236621911</v>
      </c>
      <c r="C70" s="1221">
        <f t="shared" si="1"/>
        <v>11283.529869283695</v>
      </c>
      <c r="D70" s="1492">
        <v>6716.4309999999996</v>
      </c>
      <c r="E70" s="1390">
        <v>0</v>
      </c>
      <c r="F70" s="1390">
        <v>341.33800000000002</v>
      </c>
      <c r="G70" s="1390">
        <v>0</v>
      </c>
      <c r="H70" s="1390">
        <v>0</v>
      </c>
      <c r="I70" s="1390">
        <v>77.879000000000005</v>
      </c>
      <c r="J70" s="1500">
        <v>4147.8818692836958</v>
      </c>
      <c r="K70" s="921">
        <v>560</v>
      </c>
    </row>
    <row r="71" spans="1:11" ht="12.75" customHeight="1" x14ac:dyDescent="0.2">
      <c r="A71" s="3" t="s">
        <v>101</v>
      </c>
      <c r="B71" s="1772">
        <v>670.16553255209999</v>
      </c>
      <c r="C71" s="1221">
        <f t="shared" si="1"/>
        <v>6737.8412024538611</v>
      </c>
      <c r="D71" s="1492">
        <v>3577.627</v>
      </c>
      <c r="E71" s="1390">
        <v>0</v>
      </c>
      <c r="F71" s="1390">
        <v>79.641999999999996</v>
      </c>
      <c r="G71" s="1390">
        <v>0</v>
      </c>
      <c r="H71" s="1390">
        <v>0</v>
      </c>
      <c r="I71" s="1390">
        <v>12.645</v>
      </c>
      <c r="J71" s="1500">
        <v>3067.9272024538609</v>
      </c>
      <c r="K71" s="921">
        <v>247</v>
      </c>
    </row>
    <row r="72" spans="1:11" ht="12.75" customHeight="1" x14ac:dyDescent="0.2">
      <c r="A72" s="3" t="s">
        <v>1529</v>
      </c>
      <c r="B72" s="1772">
        <v>525.93734649220005</v>
      </c>
      <c r="C72" s="1221">
        <f t="shared" si="1"/>
        <v>3832.8375729379914</v>
      </c>
      <c r="D72" s="1492">
        <v>2649.6489999999999</v>
      </c>
      <c r="E72" s="1390">
        <v>0</v>
      </c>
      <c r="F72" s="1390">
        <v>41.472999999999999</v>
      </c>
      <c r="G72" s="1390">
        <v>0</v>
      </c>
      <c r="H72" s="1390">
        <v>0</v>
      </c>
      <c r="I72" s="1390">
        <v>20.216000000000001</v>
      </c>
      <c r="J72" s="1500">
        <v>1121.4995729379918</v>
      </c>
      <c r="K72" s="921">
        <v>185</v>
      </c>
    </row>
    <row r="73" spans="1:11" ht="12.75" customHeight="1" x14ac:dyDescent="0.2">
      <c r="A73" s="3" t="s">
        <v>168</v>
      </c>
      <c r="B73" s="1772">
        <v>1470.9984615886001</v>
      </c>
      <c r="C73" s="1221">
        <f t="shared" si="1"/>
        <v>9548.7981661316971</v>
      </c>
      <c r="D73" s="1492">
        <v>6502.4570000000003</v>
      </c>
      <c r="E73" s="1390">
        <v>0</v>
      </c>
      <c r="F73" s="1390">
        <v>278.46600000000001</v>
      </c>
      <c r="G73" s="1390">
        <v>0</v>
      </c>
      <c r="H73" s="1390">
        <v>0</v>
      </c>
      <c r="I73" s="1390">
        <v>62.957000000000001</v>
      </c>
      <c r="J73" s="1500">
        <v>2704.9181661316961</v>
      </c>
      <c r="K73" s="921">
        <v>375</v>
      </c>
    </row>
    <row r="74" spans="1:11" ht="12.75" customHeight="1" x14ac:dyDescent="0.2">
      <c r="A74" s="3" t="s">
        <v>402</v>
      </c>
      <c r="B74" s="1772">
        <v>5406.5252939479997</v>
      </c>
      <c r="C74" s="1221">
        <f t="shared" si="1"/>
        <v>39023.705428308676</v>
      </c>
      <c r="D74" s="1492">
        <v>22636.734</v>
      </c>
      <c r="E74" s="1390">
        <v>0</v>
      </c>
      <c r="F74" s="1390">
        <v>2832.0830000000001</v>
      </c>
      <c r="G74" s="1390">
        <v>0</v>
      </c>
      <c r="H74" s="1390">
        <v>0</v>
      </c>
      <c r="I74" s="1390">
        <v>301.92200000000003</v>
      </c>
      <c r="J74" s="1500">
        <v>13252.966428308682</v>
      </c>
      <c r="K74" s="921">
        <v>1746</v>
      </c>
    </row>
    <row r="75" spans="1:11" ht="12.75" customHeight="1" x14ac:dyDescent="0.2">
      <c r="A75" s="3" t="s">
        <v>1530</v>
      </c>
      <c r="B75" s="1772">
        <v>2724.522871481</v>
      </c>
      <c r="C75" s="1221">
        <f t="shared" si="1"/>
        <v>16731.573832220696</v>
      </c>
      <c r="D75" s="1492">
        <v>11331.844999999999</v>
      </c>
      <c r="E75" s="1390">
        <v>0</v>
      </c>
      <c r="F75" s="1390">
        <v>461.25799999999998</v>
      </c>
      <c r="G75" s="1390">
        <v>0</v>
      </c>
      <c r="H75" s="1390">
        <v>0</v>
      </c>
      <c r="I75" s="1390">
        <v>184.464</v>
      </c>
      <c r="J75" s="1500">
        <v>4754.0068322206989</v>
      </c>
      <c r="K75" s="921">
        <v>625</v>
      </c>
    </row>
    <row r="76" spans="1:11" ht="12.75" customHeight="1" x14ac:dyDescent="0.2">
      <c r="A76" s="3" t="s">
        <v>1531</v>
      </c>
      <c r="B76" s="1772">
        <v>5400.2880265221002</v>
      </c>
      <c r="C76" s="1221">
        <f t="shared" si="1"/>
        <v>30381.327060601317</v>
      </c>
      <c r="D76" s="1492">
        <v>20220.817999999999</v>
      </c>
      <c r="E76" s="1390">
        <v>0</v>
      </c>
      <c r="F76" s="1390">
        <v>1194.3219999999999</v>
      </c>
      <c r="G76" s="1390">
        <v>0</v>
      </c>
      <c r="H76" s="1390">
        <v>0</v>
      </c>
      <c r="I76" s="1390">
        <v>236.93700000000001</v>
      </c>
      <c r="J76" s="1500">
        <v>8729.2500606013164</v>
      </c>
      <c r="K76" s="921">
        <v>1278</v>
      </c>
    </row>
    <row r="77" spans="1:11" ht="12.75" customHeight="1" x14ac:dyDescent="0.2">
      <c r="A77" s="3" t="s">
        <v>809</v>
      </c>
      <c r="B77" s="1772">
        <v>5604.3175906891993</v>
      </c>
      <c r="C77" s="1221">
        <f t="shared" si="1"/>
        <v>42001.249893453176</v>
      </c>
      <c r="D77" s="1492">
        <v>24184.337</v>
      </c>
      <c r="E77" s="1390">
        <v>0</v>
      </c>
      <c r="F77" s="1390">
        <v>3800.5390000000002</v>
      </c>
      <c r="G77" s="1390">
        <v>0</v>
      </c>
      <c r="H77" s="1390">
        <v>0</v>
      </c>
      <c r="I77" s="1390">
        <v>288.74299999999999</v>
      </c>
      <c r="J77" s="1500">
        <v>13727.630893453175</v>
      </c>
      <c r="K77" s="921">
        <v>1211</v>
      </c>
    </row>
    <row r="78" spans="1:11" ht="12.75" customHeight="1" x14ac:dyDescent="0.2">
      <c r="A78" s="3" t="s">
        <v>1286</v>
      </c>
      <c r="B78" s="1772">
        <v>21299.872323980999</v>
      </c>
      <c r="C78" s="1221">
        <f t="shared" si="1"/>
        <v>203529.13267769478</v>
      </c>
      <c r="D78" s="1492">
        <v>74438.535999999993</v>
      </c>
      <c r="E78" s="1390">
        <v>0</v>
      </c>
      <c r="F78" s="1390">
        <v>18280.928</v>
      </c>
      <c r="G78" s="1390">
        <v>0</v>
      </c>
      <c r="H78" s="1390">
        <v>1611.7480800000001</v>
      </c>
      <c r="I78" s="1390">
        <v>1321.056</v>
      </c>
      <c r="J78" s="1500">
        <v>107876.86459769479</v>
      </c>
      <c r="K78" s="921">
        <v>6221</v>
      </c>
    </row>
    <row r="79" spans="1:11" ht="12.75" customHeight="1" x14ac:dyDescent="0.2">
      <c r="A79" s="3" t="s">
        <v>174</v>
      </c>
      <c r="B79" s="1772">
        <v>1542.5622082062</v>
      </c>
      <c r="C79" s="1221">
        <f t="shared" si="1"/>
        <v>10625.070205063712</v>
      </c>
      <c r="D79" s="1492">
        <v>7186.152</v>
      </c>
      <c r="E79" s="1390">
        <v>0</v>
      </c>
      <c r="F79" s="1390">
        <v>291.50599999999997</v>
      </c>
      <c r="G79" s="1390">
        <v>0</v>
      </c>
      <c r="H79" s="1390">
        <v>0</v>
      </c>
      <c r="I79" s="1390">
        <v>88.786000000000001</v>
      </c>
      <c r="J79" s="1500">
        <v>3058.626205063711</v>
      </c>
      <c r="K79" s="921">
        <v>470</v>
      </c>
    </row>
    <row r="80" spans="1:11" ht="12.75" customHeight="1" x14ac:dyDescent="0.2">
      <c r="A80" s="3" t="s">
        <v>1532</v>
      </c>
      <c r="B80" s="1772">
        <v>1087.1812342543001</v>
      </c>
      <c r="C80" s="1221">
        <f t="shared" si="1"/>
        <v>12282.794949062307</v>
      </c>
      <c r="D80" s="1492">
        <v>8605.3780000000006</v>
      </c>
      <c r="E80" s="1390">
        <v>0</v>
      </c>
      <c r="F80" s="1390">
        <v>489.36900000000003</v>
      </c>
      <c r="G80" s="1390">
        <v>0</v>
      </c>
      <c r="H80" s="1390">
        <v>0</v>
      </c>
      <c r="I80" s="1390">
        <v>23.916</v>
      </c>
      <c r="J80" s="1500">
        <v>3164.1319490623068</v>
      </c>
      <c r="K80" s="921">
        <v>368</v>
      </c>
    </row>
    <row r="81" spans="1:11" ht="12.75" customHeight="1" x14ac:dyDescent="0.2">
      <c r="A81" s="3" t="s">
        <v>177</v>
      </c>
      <c r="B81" s="1772">
        <v>7491.4559707442004</v>
      </c>
      <c r="C81" s="1221">
        <f t="shared" si="1"/>
        <v>55830.03573043576</v>
      </c>
      <c r="D81" s="1492">
        <v>35344.273999999998</v>
      </c>
      <c r="E81" s="1390">
        <v>0</v>
      </c>
      <c r="F81" s="1390">
        <v>2194.0520000000001</v>
      </c>
      <c r="G81" s="1390">
        <v>0</v>
      </c>
      <c r="H81" s="1390">
        <v>0</v>
      </c>
      <c r="I81" s="1390">
        <v>1067.508</v>
      </c>
      <c r="J81" s="1500">
        <v>17224.201730435758</v>
      </c>
      <c r="K81" s="921">
        <v>2582</v>
      </c>
    </row>
    <row r="82" spans="1:11" ht="12.75" customHeight="1" x14ac:dyDescent="0.2">
      <c r="A82" s="3" t="s">
        <v>107</v>
      </c>
      <c r="B82" s="1772">
        <v>55255.265179804999</v>
      </c>
      <c r="C82" s="1221">
        <f t="shared" si="1"/>
        <v>517736.52608583996</v>
      </c>
      <c r="D82" s="1492">
        <v>212694.228</v>
      </c>
      <c r="E82" s="1390">
        <v>4819.5519600000007</v>
      </c>
      <c r="F82" s="1390">
        <v>32336.34</v>
      </c>
      <c r="G82" s="1390">
        <v>0</v>
      </c>
      <c r="H82" s="1390">
        <v>3019.43379</v>
      </c>
      <c r="I82" s="1390">
        <v>5389.6170000000002</v>
      </c>
      <c r="J82" s="1500">
        <v>259477.35533583994</v>
      </c>
      <c r="K82" s="921">
        <v>17850</v>
      </c>
    </row>
    <row r="83" spans="1:11" ht="12.75" customHeight="1" x14ac:dyDescent="0.2">
      <c r="A83" s="3" t="s">
        <v>752</v>
      </c>
      <c r="B83" s="1772">
        <v>1456.4915900003998</v>
      </c>
      <c r="C83" s="1221">
        <f t="shared" si="1"/>
        <v>6892.4493571739695</v>
      </c>
      <c r="D83" s="1492">
        <v>3834.279</v>
      </c>
      <c r="E83" s="1390">
        <v>0</v>
      </c>
      <c r="F83" s="1390">
        <v>278.68400000000003</v>
      </c>
      <c r="G83" s="1390">
        <v>0</v>
      </c>
      <c r="H83" s="1390">
        <v>0</v>
      </c>
      <c r="I83" s="1390">
        <v>19.532</v>
      </c>
      <c r="J83" s="1500">
        <v>2759.95435717397</v>
      </c>
      <c r="K83" s="921">
        <v>321</v>
      </c>
    </row>
    <row r="84" spans="1:11" ht="12.75" customHeight="1" x14ac:dyDescent="0.2">
      <c r="A84" s="3" t="s">
        <v>498</v>
      </c>
      <c r="B84" s="1772">
        <v>2048.4968138629997</v>
      </c>
      <c r="C84" s="1221">
        <f t="shared" si="1"/>
        <v>19053.824366357185</v>
      </c>
      <c r="D84" s="1492">
        <v>12569.630999999999</v>
      </c>
      <c r="E84" s="1390">
        <v>0</v>
      </c>
      <c r="F84" s="1390">
        <v>1638.3910000000001</v>
      </c>
      <c r="G84" s="1390">
        <v>0</v>
      </c>
      <c r="H84" s="1390">
        <v>0</v>
      </c>
      <c r="I84" s="1390">
        <v>58.923000000000002</v>
      </c>
      <c r="J84" s="1500">
        <v>4786.8793663571851</v>
      </c>
      <c r="K84" s="921">
        <v>586</v>
      </c>
    </row>
    <row r="85" spans="1:11" ht="12.75" customHeight="1" x14ac:dyDescent="0.2">
      <c r="A85" s="3" t="s">
        <v>640</v>
      </c>
      <c r="B85" s="1772">
        <v>14384.950687016501</v>
      </c>
      <c r="C85" s="1221">
        <f t="shared" si="1"/>
        <v>133749.18776890458</v>
      </c>
      <c r="D85" s="1492">
        <v>68600.66</v>
      </c>
      <c r="E85" s="1390">
        <v>0</v>
      </c>
      <c r="F85" s="1390">
        <v>3470.2020000000002</v>
      </c>
      <c r="G85" s="1390">
        <v>0</v>
      </c>
      <c r="H85" s="1390">
        <v>0</v>
      </c>
      <c r="I85" s="1390">
        <v>990.54200000000003</v>
      </c>
      <c r="J85" s="1500">
        <v>60687.783768904577</v>
      </c>
      <c r="K85" s="921">
        <v>5453</v>
      </c>
    </row>
    <row r="86" spans="1:11" ht="12.75" customHeight="1" x14ac:dyDescent="0.2">
      <c r="A86" s="3" t="s">
        <v>756</v>
      </c>
      <c r="B86" s="1772">
        <v>13489.571952633099</v>
      </c>
      <c r="C86" s="1221">
        <f t="shared" si="1"/>
        <v>80642.732095115643</v>
      </c>
      <c r="D86" s="1492">
        <v>43010.82</v>
      </c>
      <c r="E86" s="1390">
        <v>0</v>
      </c>
      <c r="F86" s="1390">
        <v>6006.1440000000002</v>
      </c>
      <c r="G86" s="1390">
        <v>0</v>
      </c>
      <c r="H86" s="1390">
        <v>0</v>
      </c>
      <c r="I86" s="1390">
        <v>748.74900000000002</v>
      </c>
      <c r="J86" s="1500">
        <v>30877.01909511564</v>
      </c>
      <c r="K86" s="921">
        <v>2799</v>
      </c>
    </row>
    <row r="87" spans="1:11" ht="12.75" customHeight="1" x14ac:dyDescent="0.2">
      <c r="A87" s="3" t="s">
        <v>643</v>
      </c>
      <c r="B87" s="1772">
        <v>6113.2026741540003</v>
      </c>
      <c r="C87" s="1221">
        <f t="shared" si="1"/>
        <v>42326.743323120303</v>
      </c>
      <c r="D87" s="1492">
        <v>24178.041000000001</v>
      </c>
      <c r="E87" s="1390">
        <v>0</v>
      </c>
      <c r="F87" s="1390">
        <v>3996.9340000000002</v>
      </c>
      <c r="G87" s="1390">
        <v>0</v>
      </c>
      <c r="H87" s="1390">
        <v>0</v>
      </c>
      <c r="I87" s="1390">
        <v>338.89499999999998</v>
      </c>
      <c r="J87" s="1500">
        <v>13812.873323120304</v>
      </c>
      <c r="K87" s="921">
        <v>1415</v>
      </c>
    </row>
    <row r="88" spans="1:11" ht="12.75" customHeight="1" x14ac:dyDescent="0.2">
      <c r="A88" s="3" t="s">
        <v>1533</v>
      </c>
      <c r="B88" s="1772">
        <v>649.31968308030002</v>
      </c>
      <c r="C88" s="1221">
        <f t="shared" si="1"/>
        <v>4192.3240209187925</v>
      </c>
      <c r="D88" s="1492">
        <v>1840.0730000000001</v>
      </c>
      <c r="E88" s="1390">
        <v>0</v>
      </c>
      <c r="F88" s="1390">
        <v>71.070999999999998</v>
      </c>
      <c r="G88" s="1390">
        <v>0</v>
      </c>
      <c r="H88" s="1390">
        <v>0</v>
      </c>
      <c r="I88" s="1390">
        <v>21.094999999999999</v>
      </c>
      <c r="J88" s="1500">
        <v>2260.0850209187925</v>
      </c>
      <c r="K88" s="921">
        <v>169</v>
      </c>
    </row>
    <row r="89" spans="1:11" ht="12.75" customHeight="1" x14ac:dyDescent="0.2">
      <c r="A89" s="3" t="s">
        <v>1534</v>
      </c>
      <c r="B89" s="1772">
        <v>1957.8756354274001</v>
      </c>
      <c r="C89" s="1221">
        <f t="shared" si="1"/>
        <v>22927.3133001194</v>
      </c>
      <c r="D89" s="1492">
        <v>9698.7099999999991</v>
      </c>
      <c r="E89" s="1390">
        <v>0</v>
      </c>
      <c r="F89" s="1390">
        <v>376.92200000000003</v>
      </c>
      <c r="G89" s="1390">
        <v>0</v>
      </c>
      <c r="H89" s="1390">
        <v>0</v>
      </c>
      <c r="I89" s="1390">
        <v>16.312999999999999</v>
      </c>
      <c r="J89" s="1500">
        <v>12835.368300119399</v>
      </c>
      <c r="K89" s="921">
        <v>898</v>
      </c>
    </row>
    <row r="90" spans="1:11" ht="12.75" customHeight="1" x14ac:dyDescent="0.2">
      <c r="A90" s="3" t="s">
        <v>180</v>
      </c>
      <c r="B90" s="1772">
        <v>1272.7294753709</v>
      </c>
      <c r="C90" s="1221">
        <f t="shared" si="1"/>
        <v>6709.2730027080606</v>
      </c>
      <c r="D90" s="1492">
        <v>4000.9760000000001</v>
      </c>
      <c r="E90" s="1390">
        <v>0</v>
      </c>
      <c r="F90" s="1390">
        <v>185.21700000000001</v>
      </c>
      <c r="G90" s="1390">
        <v>0</v>
      </c>
      <c r="H90" s="1390">
        <v>0</v>
      </c>
      <c r="I90" s="1390">
        <v>11.135</v>
      </c>
      <c r="J90" s="1500">
        <v>2511.9450027080602</v>
      </c>
      <c r="K90" s="921">
        <v>382</v>
      </c>
    </row>
    <row r="91" spans="1:11" ht="12.75" customHeight="1" x14ac:dyDescent="0.2">
      <c r="A91" s="3" t="s">
        <v>181</v>
      </c>
      <c r="B91" s="1772">
        <v>504.35287163999999</v>
      </c>
      <c r="C91" s="1221">
        <f t="shared" si="1"/>
        <v>2974.4780228217669</v>
      </c>
      <c r="D91" s="1492">
        <v>1346.0409999999999</v>
      </c>
      <c r="E91" s="1390">
        <v>0</v>
      </c>
      <c r="F91" s="1390">
        <v>47.366</v>
      </c>
      <c r="G91" s="1390">
        <v>0</v>
      </c>
      <c r="H91" s="1390">
        <v>0</v>
      </c>
      <c r="I91" s="1390">
        <v>15.117000000000001</v>
      </c>
      <c r="J91" s="1500">
        <v>1565.9540228217668</v>
      </c>
      <c r="K91" s="921">
        <v>190</v>
      </c>
    </row>
    <row r="92" spans="1:11" ht="12.75" customHeight="1" x14ac:dyDescent="0.2">
      <c r="A92" s="3" t="s">
        <v>514</v>
      </c>
      <c r="B92" s="1772">
        <v>2514.7905154200998</v>
      </c>
      <c r="C92" s="1221">
        <f t="shared" si="1"/>
        <v>26218.540664518408</v>
      </c>
      <c r="D92" s="1492">
        <v>11718.916999999999</v>
      </c>
      <c r="E92" s="1390">
        <v>0</v>
      </c>
      <c r="F92" s="1390">
        <v>646.23</v>
      </c>
      <c r="G92" s="1390">
        <v>0</v>
      </c>
      <c r="H92" s="1390">
        <v>0</v>
      </c>
      <c r="I92" s="1390">
        <v>259.97399999999999</v>
      </c>
      <c r="J92" s="1500">
        <v>13593.419664518409</v>
      </c>
      <c r="K92" s="921">
        <v>1071</v>
      </c>
    </row>
    <row r="93" spans="1:11" ht="12.75" customHeight="1" x14ac:dyDescent="0.2">
      <c r="A93" s="3" t="s">
        <v>2074</v>
      </c>
      <c r="B93" s="1772">
        <v>11523.193835876002</v>
      </c>
      <c r="C93" s="1221">
        <f t="shared" si="1"/>
        <v>167434.17244263212</v>
      </c>
      <c r="D93" s="1492">
        <v>65231.237999999998</v>
      </c>
      <c r="E93" s="1390">
        <v>3844.2305999999999</v>
      </c>
      <c r="F93" s="1390">
        <v>5108.8710000000001</v>
      </c>
      <c r="G93" s="1390">
        <v>0</v>
      </c>
      <c r="H93" s="1390">
        <v>3976.2609300000004</v>
      </c>
      <c r="I93" s="1390">
        <v>672.43299999999999</v>
      </c>
      <c r="J93" s="1500">
        <v>88601.138912632116</v>
      </c>
      <c r="K93" s="921">
        <v>5665</v>
      </c>
    </row>
    <row r="94" spans="1:11" ht="12.75" customHeight="1" x14ac:dyDescent="0.2">
      <c r="A94" s="3" t="s">
        <v>515</v>
      </c>
      <c r="B94" s="1772">
        <v>1363.081680406</v>
      </c>
      <c r="C94" s="1221">
        <f t="shared" si="1"/>
        <v>7176.1066330788981</v>
      </c>
      <c r="D94" s="1492">
        <v>3637.797</v>
      </c>
      <c r="E94" s="1390">
        <v>0</v>
      </c>
      <c r="F94" s="1390">
        <v>206.04</v>
      </c>
      <c r="G94" s="1390">
        <v>0</v>
      </c>
      <c r="H94" s="1390">
        <v>0</v>
      </c>
      <c r="I94" s="1390">
        <v>24.465</v>
      </c>
      <c r="J94" s="1500">
        <v>3307.8046330788984</v>
      </c>
      <c r="K94" s="921">
        <v>322</v>
      </c>
    </row>
    <row r="95" spans="1:11" ht="12.75" customHeight="1" x14ac:dyDescent="0.2">
      <c r="A95" s="3" t="s">
        <v>1535</v>
      </c>
      <c r="B95" s="1772">
        <v>2564.0235183476002</v>
      </c>
      <c r="C95" s="1221">
        <f t="shared" si="1"/>
        <v>14537.730498591573</v>
      </c>
      <c r="D95" s="1492">
        <v>7395.0749999999998</v>
      </c>
      <c r="E95" s="1390">
        <v>0</v>
      </c>
      <c r="F95" s="1390">
        <v>1134.3119999999999</v>
      </c>
      <c r="G95" s="1390">
        <v>0</v>
      </c>
      <c r="H95" s="1390">
        <v>0</v>
      </c>
      <c r="I95" s="1390">
        <v>59.786000000000001</v>
      </c>
      <c r="J95" s="1500">
        <v>5948.5574985915728</v>
      </c>
      <c r="K95" s="921">
        <v>583</v>
      </c>
    </row>
    <row r="96" spans="1:11" ht="12.75" customHeight="1" x14ac:dyDescent="0.2">
      <c r="A96" s="3" t="s">
        <v>182</v>
      </c>
      <c r="B96" s="1772">
        <v>2152.2044756748001</v>
      </c>
      <c r="C96" s="1221">
        <f t="shared" si="1"/>
        <v>15797.740224839985</v>
      </c>
      <c r="D96" s="1492">
        <v>9239.8220000000001</v>
      </c>
      <c r="E96" s="1390">
        <v>0</v>
      </c>
      <c r="F96" s="1390">
        <v>488.65499999999997</v>
      </c>
      <c r="G96" s="1390">
        <v>0</v>
      </c>
      <c r="H96" s="1390">
        <v>0</v>
      </c>
      <c r="I96" s="1390">
        <v>90.378</v>
      </c>
      <c r="J96" s="1500">
        <v>5978.8852248399826</v>
      </c>
      <c r="K96" s="921">
        <v>713</v>
      </c>
    </row>
    <row r="97" spans="1:11" ht="12.75" customHeight="1" x14ac:dyDescent="0.2">
      <c r="A97" s="3" t="s">
        <v>609</v>
      </c>
      <c r="B97" s="1772">
        <v>10633.953648932</v>
      </c>
      <c r="C97" s="1221">
        <f t="shared" si="1"/>
        <v>47921.486273908857</v>
      </c>
      <c r="D97" s="1492">
        <v>28011.707999999999</v>
      </c>
      <c r="E97" s="1390">
        <v>0</v>
      </c>
      <c r="F97" s="1390">
        <v>4382.1419999999998</v>
      </c>
      <c r="G97" s="1390">
        <v>0</v>
      </c>
      <c r="H97" s="1390">
        <v>0</v>
      </c>
      <c r="I97" s="1390">
        <v>1203.972</v>
      </c>
      <c r="J97" s="1500">
        <v>14323.66427390886</v>
      </c>
      <c r="K97" s="921">
        <v>1579</v>
      </c>
    </row>
    <row r="98" spans="1:11" ht="12.75" customHeight="1" x14ac:dyDescent="0.2">
      <c r="A98" s="3" t="s">
        <v>761</v>
      </c>
      <c r="B98" s="1772">
        <v>9557.4737540719998</v>
      </c>
      <c r="C98" s="1221">
        <f t="shared" si="1"/>
        <v>63815.215386788135</v>
      </c>
      <c r="D98" s="1492">
        <v>32059.357</v>
      </c>
      <c r="E98" s="1390">
        <v>0</v>
      </c>
      <c r="F98" s="1390">
        <v>4048.5709999999999</v>
      </c>
      <c r="G98" s="1390">
        <v>0</v>
      </c>
      <c r="H98" s="1390">
        <v>0</v>
      </c>
      <c r="I98" s="1390">
        <v>776.03399999999999</v>
      </c>
      <c r="J98" s="1500">
        <v>26931.253386788136</v>
      </c>
      <c r="K98" s="921">
        <v>2347</v>
      </c>
    </row>
    <row r="99" spans="1:11" ht="12.75" customHeight="1" x14ac:dyDescent="0.2">
      <c r="A99" s="797"/>
      <c r="B99" s="798"/>
      <c r="C99" s="1073"/>
      <c r="D99" s="1039"/>
      <c r="E99" s="1039"/>
      <c r="F99" s="1039"/>
      <c r="G99" s="1039"/>
      <c r="H99" s="1039"/>
      <c r="I99" s="1039"/>
      <c r="J99" s="1040"/>
      <c r="K99" s="918"/>
    </row>
    <row r="100" spans="1:11" ht="12.75" customHeight="1" x14ac:dyDescent="0.2">
      <c r="A100" s="800" t="s">
        <v>2057</v>
      </c>
      <c r="B100" s="801">
        <f>SUM(B4:B98)</f>
        <v>503675.33432928246</v>
      </c>
      <c r="C100" s="1391">
        <f t="shared" ref="C100:K100" si="2">SUM(C4:C98)</f>
        <v>3977481.0981889204</v>
      </c>
      <c r="D100" s="1391">
        <f t="shared" si="2"/>
        <v>2046341.5670000003</v>
      </c>
      <c r="E100" s="1391">
        <f t="shared" si="2"/>
        <v>10755.32</v>
      </c>
      <c r="F100" s="1391">
        <f t="shared" si="2"/>
        <v>265298.75599999999</v>
      </c>
      <c r="G100" s="1391">
        <f t="shared" si="2"/>
        <v>0</v>
      </c>
      <c r="H100" s="1391">
        <f t="shared" si="2"/>
        <v>64844.467949999991</v>
      </c>
      <c r="I100" s="1397">
        <f t="shared" si="2"/>
        <v>33728.804999999993</v>
      </c>
      <c r="J100" s="1393">
        <f t="shared" si="2"/>
        <v>1556512.1822389204</v>
      </c>
      <c r="K100" s="1026">
        <f t="shared" si="2"/>
        <v>143137</v>
      </c>
    </row>
    <row r="101" spans="1:11" ht="12.75" customHeight="1" thickBot="1" x14ac:dyDescent="0.25">
      <c r="A101" s="797"/>
      <c r="B101" s="802"/>
      <c r="C101" s="1044"/>
      <c r="D101" s="1394"/>
      <c r="E101" s="1394"/>
      <c r="F101" s="1394"/>
      <c r="G101" s="1394"/>
      <c r="H101" s="1394"/>
      <c r="I101" s="1394"/>
      <c r="J101" s="1395"/>
      <c r="K101" s="803"/>
    </row>
    <row r="102" spans="1:11" ht="12.75" customHeight="1" x14ac:dyDescent="0.2">
      <c r="A102" s="158" t="s">
        <v>285</v>
      </c>
      <c r="B102" s="1775">
        <v>63745.70340920359</v>
      </c>
      <c r="C102" s="1221">
        <f>SUM(D102:J102)</f>
        <v>634384.33893435367</v>
      </c>
      <c r="D102" s="1493">
        <v>307063.63526351179</v>
      </c>
      <c r="E102" s="1493">
        <v>3844.2305999999999</v>
      </c>
      <c r="F102" s="1037">
        <v>16714.854524478713</v>
      </c>
      <c r="G102" s="1037">
        <v>0</v>
      </c>
      <c r="H102" s="1047">
        <v>3976.2609300000004</v>
      </c>
      <c r="I102" s="1047">
        <v>3997.1059020803727</v>
      </c>
      <c r="J102" s="1498">
        <v>298788.25171428279</v>
      </c>
      <c r="K102" s="890">
        <v>25798</v>
      </c>
    </row>
    <row r="103" spans="1:11" ht="12.75" customHeight="1" x14ac:dyDescent="0.2">
      <c r="A103" s="107" t="s">
        <v>286</v>
      </c>
      <c r="B103" s="1775">
        <v>59211.763915961972</v>
      </c>
      <c r="C103" s="1221">
        <f t="shared" ref="C103:C110" si="3">SUM(D103:J103)</f>
        <v>334339.91501115944</v>
      </c>
      <c r="D103" s="1492">
        <v>207890.53336148112</v>
      </c>
      <c r="E103" s="1492">
        <v>210.27216000000001</v>
      </c>
      <c r="F103" s="1036">
        <v>26874.53962845364</v>
      </c>
      <c r="G103" s="1036">
        <v>0</v>
      </c>
      <c r="H103" s="1035">
        <v>209.59586999999999</v>
      </c>
      <c r="I103" s="1035">
        <v>4593.7769742054816</v>
      </c>
      <c r="J103" s="1500">
        <v>94561.197017019207</v>
      </c>
      <c r="K103" s="890">
        <v>13471</v>
      </c>
    </row>
    <row r="104" spans="1:11" ht="12.75" customHeight="1" x14ac:dyDescent="0.2">
      <c r="A104" s="107" t="s">
        <v>287</v>
      </c>
      <c r="B104" s="1775">
        <v>57631.791762420849</v>
      </c>
      <c r="C104" s="1221">
        <f t="shared" si="3"/>
        <v>335591.59951267618</v>
      </c>
      <c r="D104" s="1492">
        <v>211012.88920317354</v>
      </c>
      <c r="E104" s="1492">
        <v>426.91329999999999</v>
      </c>
      <c r="F104" s="1036">
        <v>17570.567594517423</v>
      </c>
      <c r="G104" s="1036">
        <v>0</v>
      </c>
      <c r="H104" s="1035">
        <v>2058.6893200000004</v>
      </c>
      <c r="I104" s="1035">
        <v>3554.9260721332494</v>
      </c>
      <c r="J104" s="1500">
        <v>100967.61402285197</v>
      </c>
      <c r="K104" s="890">
        <v>14065</v>
      </c>
    </row>
    <row r="105" spans="1:11" ht="12.75" customHeight="1" x14ac:dyDescent="0.2">
      <c r="A105" s="107" t="s">
        <v>288</v>
      </c>
      <c r="B105" s="1775">
        <v>56642.576436098723</v>
      </c>
      <c r="C105" s="1221">
        <f t="shared" si="3"/>
        <v>440814.61051898735</v>
      </c>
      <c r="D105" s="1492">
        <v>205565.23984343797</v>
      </c>
      <c r="E105" s="1492">
        <v>0</v>
      </c>
      <c r="F105" s="1036">
        <v>28257.823774543918</v>
      </c>
      <c r="G105" s="1036">
        <v>0</v>
      </c>
      <c r="H105" s="1396">
        <v>0</v>
      </c>
      <c r="I105" s="1035">
        <v>3180.78413442378</v>
      </c>
      <c r="J105" s="1500">
        <v>203810.7627665817</v>
      </c>
      <c r="K105" s="890">
        <v>15902</v>
      </c>
    </row>
    <row r="106" spans="1:11" ht="12.75" customHeight="1" x14ac:dyDescent="0.2">
      <c r="A106" s="107" t="s">
        <v>289</v>
      </c>
      <c r="B106" s="1775">
        <v>43484.457417450692</v>
      </c>
      <c r="C106" s="1221">
        <f t="shared" si="3"/>
        <v>434605.30000451929</v>
      </c>
      <c r="D106" s="1492">
        <v>161011.66814484374</v>
      </c>
      <c r="E106" s="1492">
        <v>1425.7523699999999</v>
      </c>
      <c r="F106" s="1036">
        <v>31876.611309909935</v>
      </c>
      <c r="G106" s="1036">
        <v>0</v>
      </c>
      <c r="H106" s="1035">
        <v>55580.488039999997</v>
      </c>
      <c r="I106" s="1035">
        <v>3880.5024136692978</v>
      </c>
      <c r="J106" s="1500">
        <v>180830.27772609633</v>
      </c>
      <c r="K106" s="890">
        <v>11394</v>
      </c>
    </row>
    <row r="107" spans="1:11" ht="12.75" customHeight="1" x14ac:dyDescent="0.2">
      <c r="A107" s="107" t="s">
        <v>290</v>
      </c>
      <c r="B107" s="1775">
        <v>59831.138940498255</v>
      </c>
      <c r="C107" s="1221">
        <f t="shared" si="3"/>
        <v>400410.81170758663</v>
      </c>
      <c r="D107" s="1492">
        <v>214325.12510071773</v>
      </c>
      <c r="E107" s="1492">
        <v>13.864280000000001</v>
      </c>
      <c r="F107" s="1036">
        <v>23523.050422257329</v>
      </c>
      <c r="G107" s="1036">
        <v>0</v>
      </c>
      <c r="H107" s="1035">
        <v>0</v>
      </c>
      <c r="I107" s="1035">
        <v>3482.6642212448824</v>
      </c>
      <c r="J107" s="1500">
        <v>159066.10768336669</v>
      </c>
      <c r="K107" s="890">
        <v>15998</v>
      </c>
    </row>
    <row r="108" spans="1:11" ht="12.75" customHeight="1" x14ac:dyDescent="0.2">
      <c r="A108" s="107" t="s">
        <v>291</v>
      </c>
      <c r="B108" s="1775">
        <v>68363.094231720228</v>
      </c>
      <c r="C108" s="1221">
        <f t="shared" si="3"/>
        <v>636385.10988186079</v>
      </c>
      <c r="D108" s="1492">
        <v>387388.09428593138</v>
      </c>
      <c r="E108" s="1492">
        <v>14.735329999999999</v>
      </c>
      <c r="F108" s="1036">
        <v>74904.825761872708</v>
      </c>
      <c r="G108" s="1036">
        <v>0</v>
      </c>
      <c r="H108" s="1396">
        <v>0</v>
      </c>
      <c r="I108" s="1035">
        <v>4167.1020166034323</v>
      </c>
      <c r="J108" s="1500">
        <v>169910.35248745323</v>
      </c>
      <c r="K108" s="890">
        <v>19187</v>
      </c>
    </row>
    <row r="109" spans="1:11" ht="12.75" customHeight="1" x14ac:dyDescent="0.2">
      <c r="A109" s="107" t="s">
        <v>292</v>
      </c>
      <c r="B109" s="1775">
        <v>56112.073800928367</v>
      </c>
      <c r="C109" s="1221">
        <f t="shared" si="3"/>
        <v>322241.78965501668</v>
      </c>
      <c r="D109" s="1492">
        <v>185614.25667313518</v>
      </c>
      <c r="E109" s="1492">
        <v>22.03471</v>
      </c>
      <c r="F109" s="1036">
        <v>20095.933432011054</v>
      </c>
      <c r="G109" s="1036">
        <v>0</v>
      </c>
      <c r="H109" s="1396">
        <v>0</v>
      </c>
      <c r="I109" s="1035">
        <v>2677.899323527361</v>
      </c>
      <c r="J109" s="1500">
        <v>113831.66551634308</v>
      </c>
      <c r="K109" s="890">
        <v>12283</v>
      </c>
    </row>
    <row r="110" spans="1:11" ht="12.75" customHeight="1" x14ac:dyDescent="0.2">
      <c r="A110" s="107" t="s">
        <v>293</v>
      </c>
      <c r="B110" s="1775">
        <v>38652.734414999723</v>
      </c>
      <c r="C110" s="1221">
        <f t="shared" si="3"/>
        <v>438707.62296276097</v>
      </c>
      <c r="D110" s="1492">
        <v>166470.12512376803</v>
      </c>
      <c r="E110" s="1492">
        <v>4797.5172500000008</v>
      </c>
      <c r="F110" s="1036">
        <v>25480.54955195529</v>
      </c>
      <c r="G110" s="1036">
        <v>0</v>
      </c>
      <c r="H110" s="1035">
        <v>3019.43379</v>
      </c>
      <c r="I110" s="1035">
        <v>4194.0439421121382</v>
      </c>
      <c r="J110" s="1500">
        <v>234745.95330492556</v>
      </c>
      <c r="K110" s="1781">
        <v>15039</v>
      </c>
    </row>
    <row r="111" spans="1:11" ht="12.75" customHeight="1" x14ac:dyDescent="0.2">
      <c r="A111" s="797"/>
      <c r="B111" s="798"/>
      <c r="C111" s="1039"/>
      <c r="D111" s="1039"/>
      <c r="E111" s="1039"/>
      <c r="F111" s="1039"/>
      <c r="G111" s="1039"/>
      <c r="H111" s="1039"/>
      <c r="I111" s="1039"/>
      <c r="J111" s="1691"/>
      <c r="K111" s="799"/>
    </row>
    <row r="112" spans="1:11" ht="12.75" customHeight="1" x14ac:dyDescent="0.2">
      <c r="A112" s="800" t="s">
        <v>2057</v>
      </c>
      <c r="B112" s="804">
        <f>SUM(B102:B110)</f>
        <v>503675.33432928234</v>
      </c>
      <c r="C112" s="1397">
        <f t="shared" ref="C112:K112" si="4">SUM(C102:C110)</f>
        <v>3977481.0981889209</v>
      </c>
      <c r="D112" s="1397">
        <f t="shared" si="4"/>
        <v>2046341.5670000005</v>
      </c>
      <c r="E112" s="1397">
        <f t="shared" si="4"/>
        <v>10755.32</v>
      </c>
      <c r="F112" s="1397">
        <f t="shared" si="4"/>
        <v>265298.75599999999</v>
      </c>
      <c r="G112" s="1397">
        <f t="shared" si="4"/>
        <v>0</v>
      </c>
      <c r="H112" s="1397">
        <f t="shared" si="4"/>
        <v>64844.467949999998</v>
      </c>
      <c r="I112" s="1392">
        <f t="shared" si="4"/>
        <v>33728.805</v>
      </c>
      <c r="J112" s="1393">
        <f t="shared" si="4"/>
        <v>1556512.1822389206</v>
      </c>
      <c r="K112" s="1026">
        <f t="shared" si="4"/>
        <v>143137</v>
      </c>
    </row>
    <row r="113" spans="1:15" ht="12.75" thickBot="1" x14ac:dyDescent="0.25">
      <c r="A113" s="805"/>
      <c r="B113" s="806"/>
      <c r="C113" s="807"/>
      <c r="D113" s="807"/>
      <c r="E113" s="807"/>
      <c r="F113" s="807"/>
      <c r="G113" s="807"/>
      <c r="H113" s="807"/>
      <c r="I113" s="807"/>
      <c r="J113" s="808"/>
      <c r="K113" s="803"/>
    </row>
    <row r="114" spans="1:15" x14ac:dyDescent="0.2">
      <c r="A114" s="672"/>
      <c r="B114" s="673"/>
      <c r="C114" s="674"/>
      <c r="D114" s="674"/>
      <c r="E114" s="674"/>
      <c r="F114" s="674"/>
      <c r="G114" s="674"/>
      <c r="H114" s="674"/>
      <c r="I114" s="674"/>
      <c r="J114" s="674"/>
      <c r="K114" s="682"/>
    </row>
    <row r="115" spans="1:15" x14ac:dyDescent="0.2">
      <c r="A115" s="676" t="s">
        <v>2064</v>
      </c>
      <c r="B115" s="615"/>
      <c r="C115" s="272"/>
      <c r="D115" s="272"/>
      <c r="E115" s="272"/>
      <c r="F115" s="272"/>
      <c r="G115" s="272"/>
      <c r="H115" s="272"/>
      <c r="I115" s="272"/>
      <c r="J115" s="272"/>
      <c r="K115" s="683"/>
    </row>
    <row r="116" spans="1:15" ht="12" customHeight="1" x14ac:dyDescent="0.2">
      <c r="A116" s="1830" t="s">
        <v>2113</v>
      </c>
      <c r="B116" s="1828"/>
      <c r="C116" s="1828"/>
      <c r="D116" s="1828"/>
      <c r="E116" s="1828"/>
      <c r="F116" s="1828"/>
      <c r="G116" s="1828"/>
      <c r="H116" s="1828"/>
      <c r="I116" s="1829"/>
      <c r="J116" s="1830"/>
      <c r="K116" s="1829"/>
    </row>
    <row r="117" spans="1:15" ht="36" customHeight="1" x14ac:dyDescent="0.2">
      <c r="A117" s="1827" t="s">
        <v>2085</v>
      </c>
      <c r="B117" s="1828"/>
      <c r="C117" s="1828"/>
      <c r="D117" s="1828"/>
      <c r="E117" s="1828"/>
      <c r="F117" s="1828"/>
      <c r="G117" s="1828"/>
      <c r="H117" s="1828"/>
      <c r="I117" s="1828"/>
      <c r="J117" s="1828"/>
      <c r="K117" s="1829"/>
    </row>
    <row r="118" spans="1:15" x14ac:dyDescent="0.2">
      <c r="A118" s="1830" t="s">
        <v>1248</v>
      </c>
      <c r="B118" s="1828"/>
      <c r="C118" s="1828"/>
      <c r="D118" s="1828"/>
      <c r="E118" s="1828"/>
      <c r="F118" s="1828"/>
      <c r="G118" s="1828"/>
      <c r="H118" s="1828"/>
      <c r="I118" s="1828"/>
      <c r="J118" s="1828"/>
      <c r="K118" s="1829"/>
    </row>
    <row r="119" spans="1:15" ht="36" customHeight="1" x14ac:dyDescent="0.2">
      <c r="A119" s="1827" t="s">
        <v>2110</v>
      </c>
      <c r="B119" s="1828"/>
      <c r="C119" s="1828"/>
      <c r="D119" s="1828"/>
      <c r="E119" s="1828"/>
      <c r="F119" s="1828"/>
      <c r="G119" s="1828"/>
      <c r="H119" s="1828"/>
      <c r="I119" s="1829"/>
      <c r="J119" s="1830"/>
      <c r="K119" s="1829"/>
      <c r="N119" s="17"/>
    </row>
    <row r="120" spans="1:15" ht="12" customHeight="1" x14ac:dyDescent="0.2">
      <c r="A120" s="1830" t="s">
        <v>2080</v>
      </c>
      <c r="B120" s="1828"/>
      <c r="C120" s="1828"/>
      <c r="D120" s="1828"/>
      <c r="E120" s="1828"/>
      <c r="F120" s="1828"/>
      <c r="G120" s="1828"/>
      <c r="H120" s="1828"/>
      <c r="I120" s="1828"/>
      <c r="J120" s="1828"/>
      <c r="K120" s="1829"/>
      <c r="L120" s="15"/>
      <c r="M120" s="15"/>
      <c r="N120" s="15"/>
      <c r="O120" s="15"/>
    </row>
    <row r="121" spans="1:15" ht="24" customHeight="1" x14ac:dyDescent="0.2">
      <c r="A121" s="1827" t="s">
        <v>2089</v>
      </c>
      <c r="B121" s="1828"/>
      <c r="C121" s="1828"/>
      <c r="D121" s="1828"/>
      <c r="E121" s="1828"/>
      <c r="F121" s="1828"/>
      <c r="G121" s="1828"/>
      <c r="H121" s="1828"/>
      <c r="I121" s="1828"/>
      <c r="J121" s="1828"/>
      <c r="K121" s="1829"/>
    </row>
    <row r="122" spans="1:15" ht="24" customHeight="1" x14ac:dyDescent="0.2">
      <c r="A122" s="1827" t="s">
        <v>1249</v>
      </c>
      <c r="B122" s="1828"/>
      <c r="C122" s="1828"/>
      <c r="D122" s="1828"/>
      <c r="E122" s="1828"/>
      <c r="F122" s="1828"/>
      <c r="G122" s="1828"/>
      <c r="H122" s="1828"/>
      <c r="I122" s="1828"/>
      <c r="J122" s="1828"/>
      <c r="K122" s="1829"/>
    </row>
    <row r="123" spans="1:15" ht="12.75" thickBot="1" x14ac:dyDescent="0.25">
      <c r="A123" s="1831" t="s">
        <v>2140</v>
      </c>
      <c r="B123" s="1832"/>
      <c r="C123" s="1832"/>
      <c r="D123" s="1832"/>
      <c r="E123" s="1832"/>
      <c r="F123" s="1832"/>
      <c r="G123" s="1832"/>
      <c r="H123" s="1832"/>
      <c r="I123" s="1832"/>
      <c r="J123" s="1832"/>
      <c r="K123" s="1833"/>
    </row>
    <row r="125" spans="1:15" x14ac:dyDescent="0.2">
      <c r="B125" s="112"/>
      <c r="C125" s="137"/>
      <c r="D125" s="138"/>
      <c r="E125" s="138"/>
      <c r="F125" s="138"/>
      <c r="G125" s="138"/>
      <c r="H125" s="138"/>
      <c r="I125" s="138"/>
      <c r="J125" s="137"/>
      <c r="K125" s="574"/>
    </row>
    <row r="126" spans="1:15" x14ac:dyDescent="0.2">
      <c r="A126" s="46"/>
      <c r="B126" s="112"/>
      <c r="C126" s="137"/>
      <c r="D126" s="138"/>
      <c r="E126" s="138"/>
      <c r="F126" s="138"/>
      <c r="G126" s="138"/>
      <c r="H126" s="138"/>
      <c r="I126" s="138"/>
      <c r="J126" s="137"/>
      <c r="K126" s="574"/>
    </row>
  </sheetData>
  <mergeCells count="10">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13"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2"/>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62" t="s">
        <v>696</v>
      </c>
      <c r="B4" s="1772">
        <v>4993.6050040978007</v>
      </c>
      <c r="C4" s="1221">
        <f>SUM(D4:J4)</f>
        <v>30973.578379337669</v>
      </c>
      <c r="D4" s="1492">
        <v>18799.796999999999</v>
      </c>
      <c r="E4" s="1398">
        <v>0</v>
      </c>
      <c r="F4" s="1398">
        <v>942.74699999999996</v>
      </c>
      <c r="G4" s="1398">
        <v>0</v>
      </c>
      <c r="H4" s="1398">
        <v>0</v>
      </c>
      <c r="I4" s="1533">
        <v>365.94900000000001</v>
      </c>
      <c r="J4" s="1492">
        <v>10865.08537933767</v>
      </c>
      <c r="K4" s="921">
        <v>1291</v>
      </c>
    </row>
    <row r="5" spans="1:11" ht="12.75" customHeight="1" x14ac:dyDescent="0.2">
      <c r="A5" s="51" t="s">
        <v>1536</v>
      </c>
      <c r="B5" s="1772">
        <v>810.11652785640001</v>
      </c>
      <c r="C5" s="1221">
        <f t="shared" ref="C5:C68" si="0">SUM(D5:J5)</f>
        <v>3293.3370206533446</v>
      </c>
      <c r="D5" s="1492">
        <v>1684.0930000000001</v>
      </c>
      <c r="E5" s="1398">
        <v>0</v>
      </c>
      <c r="F5" s="1398">
        <v>271.90300000000002</v>
      </c>
      <c r="G5" s="1398">
        <v>0</v>
      </c>
      <c r="H5" s="1398">
        <v>0</v>
      </c>
      <c r="I5" s="1534">
        <v>12.452999999999999</v>
      </c>
      <c r="J5" s="1492">
        <v>1324.8880206533447</v>
      </c>
      <c r="K5" s="921">
        <v>151</v>
      </c>
    </row>
    <row r="6" spans="1:11" ht="12.75" customHeight="1" x14ac:dyDescent="0.2">
      <c r="A6" s="51" t="s">
        <v>1537</v>
      </c>
      <c r="B6" s="1772">
        <v>6123.7089773300004</v>
      </c>
      <c r="C6" s="1221">
        <f t="shared" si="0"/>
        <v>48327.181487594906</v>
      </c>
      <c r="D6" s="1492">
        <v>27733.01</v>
      </c>
      <c r="E6" s="1398">
        <v>0</v>
      </c>
      <c r="F6" s="1398">
        <v>1902.3389999999999</v>
      </c>
      <c r="G6" s="1398">
        <v>0</v>
      </c>
      <c r="H6" s="1398">
        <v>0</v>
      </c>
      <c r="I6" s="1534">
        <v>543.57100000000003</v>
      </c>
      <c r="J6" s="1492">
        <v>18148.261487594908</v>
      </c>
      <c r="K6" s="921">
        <v>2171</v>
      </c>
    </row>
    <row r="7" spans="1:11" ht="12.75" customHeight="1" x14ac:dyDescent="0.2">
      <c r="A7" s="51" t="s">
        <v>1538</v>
      </c>
      <c r="B7" s="1772">
        <v>3040.7302667130002</v>
      </c>
      <c r="C7" s="1221">
        <f t="shared" si="0"/>
        <v>17352.087856727798</v>
      </c>
      <c r="D7" s="1492">
        <v>10586.743</v>
      </c>
      <c r="E7" s="1398">
        <v>0</v>
      </c>
      <c r="F7" s="1398">
        <v>434.858</v>
      </c>
      <c r="G7" s="1398">
        <v>0</v>
      </c>
      <c r="H7" s="1398">
        <v>0</v>
      </c>
      <c r="I7" s="1534">
        <v>66.603999999999999</v>
      </c>
      <c r="J7" s="1492">
        <v>6263.8828567277997</v>
      </c>
      <c r="K7" s="921">
        <v>677</v>
      </c>
    </row>
    <row r="8" spans="1:11" ht="12.75" customHeight="1" x14ac:dyDescent="0.2">
      <c r="A8" s="51" t="s">
        <v>1539</v>
      </c>
      <c r="B8" s="1772">
        <v>809.96406710690007</v>
      </c>
      <c r="C8" s="1221">
        <f t="shared" si="0"/>
        <v>3239.5427282916644</v>
      </c>
      <c r="D8" s="1492">
        <v>1797.4590000000001</v>
      </c>
      <c r="E8" s="1398">
        <v>0</v>
      </c>
      <c r="F8" s="1398">
        <v>91.146000000000001</v>
      </c>
      <c r="G8" s="1398">
        <v>0</v>
      </c>
      <c r="H8" s="1398">
        <v>0</v>
      </c>
      <c r="I8" s="1534">
        <v>22.271999999999998</v>
      </c>
      <c r="J8" s="1492">
        <v>1328.6657282916644</v>
      </c>
      <c r="K8" s="921">
        <v>177</v>
      </c>
    </row>
    <row r="9" spans="1:11" ht="12.75" customHeight="1" x14ac:dyDescent="0.2">
      <c r="A9" s="51" t="s">
        <v>1418</v>
      </c>
      <c r="B9" s="1772">
        <v>177.82414219309999</v>
      </c>
      <c r="C9" s="1221">
        <f t="shared" si="0"/>
        <v>1459.8357897971323</v>
      </c>
      <c r="D9" s="1492">
        <v>485.37200000000001</v>
      </c>
      <c r="E9" s="1398">
        <v>0</v>
      </c>
      <c r="F9" s="1398">
        <v>14.702999999999999</v>
      </c>
      <c r="G9" s="1398">
        <v>0</v>
      </c>
      <c r="H9" s="1398">
        <v>0</v>
      </c>
      <c r="I9" s="1534">
        <v>6.3419999999999996</v>
      </c>
      <c r="J9" s="1492">
        <v>953.41878979713238</v>
      </c>
      <c r="K9" s="921">
        <v>73</v>
      </c>
    </row>
    <row r="10" spans="1:11" ht="12.75" customHeight="1" x14ac:dyDescent="0.2">
      <c r="A10" s="51" t="s">
        <v>1540</v>
      </c>
      <c r="B10" s="1772">
        <v>3424.1062449832998</v>
      </c>
      <c r="C10" s="1221">
        <f t="shared" si="0"/>
        <v>29150.864969043851</v>
      </c>
      <c r="D10" s="1492">
        <v>17798.189999999999</v>
      </c>
      <c r="E10" s="1398">
        <v>0</v>
      </c>
      <c r="F10" s="1398">
        <v>1626.2439999999999</v>
      </c>
      <c r="G10" s="1398">
        <v>0</v>
      </c>
      <c r="H10" s="1398">
        <v>0</v>
      </c>
      <c r="I10" s="1534">
        <v>113.19499999999999</v>
      </c>
      <c r="J10" s="1492">
        <v>9613.2359690438534</v>
      </c>
      <c r="K10" s="921">
        <v>1013</v>
      </c>
    </row>
    <row r="11" spans="1:11" ht="12.75" customHeight="1" x14ac:dyDescent="0.2">
      <c r="A11" s="51" t="s">
        <v>1541</v>
      </c>
      <c r="B11" s="1772">
        <v>2300.9273643639999</v>
      </c>
      <c r="C11" s="1221">
        <f t="shared" si="0"/>
        <v>11326.551487920817</v>
      </c>
      <c r="D11" s="1492">
        <v>6722.1</v>
      </c>
      <c r="E11" s="1398">
        <v>0</v>
      </c>
      <c r="F11" s="1398">
        <v>636.03800000000001</v>
      </c>
      <c r="G11" s="1398">
        <v>0</v>
      </c>
      <c r="H11" s="1398">
        <v>0</v>
      </c>
      <c r="I11" s="1534">
        <v>168.47499999999999</v>
      </c>
      <c r="J11" s="1492">
        <v>3799.938487920816</v>
      </c>
      <c r="K11" s="921">
        <v>428</v>
      </c>
    </row>
    <row r="12" spans="1:11" ht="12.75" customHeight="1" x14ac:dyDescent="0.2">
      <c r="A12" s="51" t="s">
        <v>1542</v>
      </c>
      <c r="B12" s="1772">
        <v>292.3928679064</v>
      </c>
      <c r="C12" s="1221">
        <f t="shared" si="0"/>
        <v>1387.2222930302664</v>
      </c>
      <c r="D12" s="1492">
        <v>965.57399999999996</v>
      </c>
      <c r="E12" s="1398">
        <v>0</v>
      </c>
      <c r="F12" s="1398">
        <v>23.134</v>
      </c>
      <c r="G12" s="1398">
        <v>0</v>
      </c>
      <c r="H12" s="1398">
        <v>0</v>
      </c>
      <c r="I12" s="1534">
        <v>30</v>
      </c>
      <c r="J12" s="1492">
        <v>368.51429303026657</v>
      </c>
      <c r="K12" s="921">
        <v>89</v>
      </c>
    </row>
    <row r="13" spans="1:11" ht="12.75" customHeight="1" x14ac:dyDescent="0.2">
      <c r="A13" s="51" t="s">
        <v>1543</v>
      </c>
      <c r="B13" s="1772">
        <v>2669.000383777</v>
      </c>
      <c r="C13" s="1221">
        <f t="shared" si="0"/>
        <v>27957.072043226053</v>
      </c>
      <c r="D13" s="1492">
        <v>14577.989</v>
      </c>
      <c r="E13" s="1398">
        <v>0</v>
      </c>
      <c r="F13" s="1398">
        <v>1014.742</v>
      </c>
      <c r="G13" s="1398">
        <v>0</v>
      </c>
      <c r="H13" s="1398">
        <v>0</v>
      </c>
      <c r="I13" s="1534">
        <v>540.31700000000001</v>
      </c>
      <c r="J13" s="1492">
        <v>11824.024043226054</v>
      </c>
      <c r="K13" s="921">
        <v>950</v>
      </c>
    </row>
    <row r="14" spans="1:11" ht="12.75" customHeight="1" x14ac:dyDescent="0.2">
      <c r="A14" s="51" t="s">
        <v>1544</v>
      </c>
      <c r="B14" s="1772">
        <v>8014.8055507879999</v>
      </c>
      <c r="C14" s="1221">
        <f t="shared" si="0"/>
        <v>48795.750157097675</v>
      </c>
      <c r="D14" s="1492">
        <v>27027.111000000001</v>
      </c>
      <c r="E14" s="1398">
        <v>0</v>
      </c>
      <c r="F14" s="1398">
        <v>2817.0070000000001</v>
      </c>
      <c r="G14" s="1398">
        <v>0</v>
      </c>
      <c r="H14" s="1398">
        <v>0</v>
      </c>
      <c r="I14" s="1534">
        <v>379.07299999999998</v>
      </c>
      <c r="J14" s="1492">
        <v>18572.559157097676</v>
      </c>
      <c r="K14" s="921">
        <v>1836</v>
      </c>
    </row>
    <row r="15" spans="1:11" ht="12.75" customHeight="1" x14ac:dyDescent="0.2">
      <c r="A15" s="51" t="s">
        <v>1545</v>
      </c>
      <c r="B15" s="1772">
        <v>316.0046557531</v>
      </c>
      <c r="C15" s="1221">
        <f t="shared" si="0"/>
        <v>1745.1697118386528</v>
      </c>
      <c r="D15" s="1492">
        <v>1195.0450000000001</v>
      </c>
      <c r="E15" s="1398">
        <v>0</v>
      </c>
      <c r="F15" s="1398">
        <v>59.960999999999999</v>
      </c>
      <c r="G15" s="1398">
        <v>0</v>
      </c>
      <c r="H15" s="1398">
        <v>0</v>
      </c>
      <c r="I15" s="1534">
        <v>0.29099999999999998</v>
      </c>
      <c r="J15" s="1492">
        <v>489.87271183865289</v>
      </c>
      <c r="K15" s="921">
        <v>79</v>
      </c>
    </row>
    <row r="16" spans="1:11" ht="12.75" customHeight="1" x14ac:dyDescent="0.2">
      <c r="A16" s="51" t="s">
        <v>1546</v>
      </c>
      <c r="B16" s="1772">
        <v>2572.2284943969998</v>
      </c>
      <c r="C16" s="1221">
        <f t="shared" si="0"/>
        <v>14210.771771874455</v>
      </c>
      <c r="D16" s="1492">
        <v>7986.66</v>
      </c>
      <c r="E16" s="1398">
        <v>0</v>
      </c>
      <c r="F16" s="1398">
        <v>665.30799999999999</v>
      </c>
      <c r="G16" s="1398">
        <v>0</v>
      </c>
      <c r="H16" s="1398">
        <v>0</v>
      </c>
      <c r="I16" s="1534">
        <v>103.358</v>
      </c>
      <c r="J16" s="1492">
        <v>5455.4457718744543</v>
      </c>
      <c r="K16" s="921">
        <v>506</v>
      </c>
    </row>
    <row r="17" spans="1:11" ht="12.75" customHeight="1" x14ac:dyDescent="0.2">
      <c r="A17" s="51" t="s">
        <v>767</v>
      </c>
      <c r="B17" s="1772">
        <v>50559.239296171996</v>
      </c>
      <c r="C17" s="1221">
        <f t="shared" si="0"/>
        <v>830608.87129938707</v>
      </c>
      <c r="D17" s="1492">
        <v>478904.092</v>
      </c>
      <c r="E17" s="1398">
        <v>6006.1440600000005</v>
      </c>
      <c r="F17" s="1398">
        <v>114464.88099999999</v>
      </c>
      <c r="G17" s="1398">
        <v>0</v>
      </c>
      <c r="H17" s="1398">
        <v>3255.4127100000001</v>
      </c>
      <c r="I17" s="1534">
        <v>4166.808</v>
      </c>
      <c r="J17" s="1492">
        <v>223811.53352938712</v>
      </c>
      <c r="K17" s="921">
        <v>23275</v>
      </c>
    </row>
    <row r="18" spans="1:11" ht="12.75" customHeight="1" x14ac:dyDescent="0.2">
      <c r="A18" s="51" t="s">
        <v>1547</v>
      </c>
      <c r="B18" s="1772">
        <v>156510.19869054999</v>
      </c>
      <c r="C18" s="1221">
        <f t="shared" si="0"/>
        <v>1920711.0087767099</v>
      </c>
      <c r="D18" s="1492">
        <v>1124021.8149999999</v>
      </c>
      <c r="E18" s="1398">
        <v>6638.7337099999995</v>
      </c>
      <c r="F18" s="1398">
        <v>233894.72399999999</v>
      </c>
      <c r="G18" s="1398">
        <v>0</v>
      </c>
      <c r="H18" s="1398">
        <v>10629.761460000002</v>
      </c>
      <c r="I18" s="1534">
        <v>13199.300999999999</v>
      </c>
      <c r="J18" s="1492">
        <v>532326.67360671004</v>
      </c>
      <c r="K18" s="921">
        <v>51646</v>
      </c>
    </row>
    <row r="19" spans="1:11" ht="12.75" customHeight="1" x14ac:dyDescent="0.2">
      <c r="A19" s="51" t="s">
        <v>1548</v>
      </c>
      <c r="B19" s="1772">
        <v>1401.8397072959001</v>
      </c>
      <c r="C19" s="1221">
        <f t="shared" si="0"/>
        <v>6959.0530576653273</v>
      </c>
      <c r="D19" s="1492">
        <v>3819.1410000000001</v>
      </c>
      <c r="E19" s="1398">
        <v>0</v>
      </c>
      <c r="F19" s="1398">
        <v>339.87700000000001</v>
      </c>
      <c r="G19" s="1398">
        <v>0</v>
      </c>
      <c r="H19" s="1398">
        <v>0</v>
      </c>
      <c r="I19" s="1534">
        <v>143.649</v>
      </c>
      <c r="J19" s="1492">
        <v>2656.3860576653274</v>
      </c>
      <c r="K19" s="921">
        <v>295</v>
      </c>
    </row>
    <row r="20" spans="1:11" ht="12.75" customHeight="1" x14ac:dyDescent="0.2">
      <c r="A20" s="51" t="s">
        <v>1549</v>
      </c>
      <c r="B20" s="1772">
        <v>48.963964857799994</v>
      </c>
      <c r="C20" s="1221">
        <f t="shared" si="0"/>
        <v>134.87744951226378</v>
      </c>
      <c r="D20" s="1492">
        <v>22.704999999999998</v>
      </c>
      <c r="E20" s="1398">
        <v>0</v>
      </c>
      <c r="F20" s="1398">
        <v>4.0259999999999998</v>
      </c>
      <c r="G20" s="1398">
        <v>0</v>
      </c>
      <c r="H20" s="1398">
        <v>0</v>
      </c>
      <c r="I20" s="1534">
        <v>0</v>
      </c>
      <c r="J20" s="1492">
        <v>108.14644951226377</v>
      </c>
      <c r="K20" s="921">
        <v>16</v>
      </c>
    </row>
    <row r="21" spans="1:11" ht="12.75" customHeight="1" x14ac:dyDescent="0.2">
      <c r="A21" s="51" t="s">
        <v>1550</v>
      </c>
      <c r="B21" s="1772">
        <v>1937.6343215849001</v>
      </c>
      <c r="C21" s="1221">
        <f t="shared" si="0"/>
        <v>15869.356706447035</v>
      </c>
      <c r="D21" s="1492">
        <v>7761.1040000000003</v>
      </c>
      <c r="E21" s="1398">
        <v>0</v>
      </c>
      <c r="F21" s="1398">
        <v>485.23200000000003</v>
      </c>
      <c r="G21" s="1398">
        <v>0</v>
      </c>
      <c r="H21" s="1398">
        <v>0</v>
      </c>
      <c r="I21" s="1534">
        <v>66.272999999999996</v>
      </c>
      <c r="J21" s="1492">
        <v>7556.7477064470349</v>
      </c>
      <c r="K21" s="921">
        <v>533</v>
      </c>
    </row>
    <row r="22" spans="1:11" ht="12.75" customHeight="1" x14ac:dyDescent="0.2">
      <c r="A22" s="51" t="s">
        <v>1551</v>
      </c>
      <c r="B22" s="1772">
        <v>9142.1837923059993</v>
      </c>
      <c r="C22" s="1221">
        <f t="shared" si="0"/>
        <v>66692.910696540028</v>
      </c>
      <c r="D22" s="1492">
        <v>41341.733999999997</v>
      </c>
      <c r="E22" s="1398">
        <v>0</v>
      </c>
      <c r="F22" s="1398">
        <v>2519.5300000000002</v>
      </c>
      <c r="G22" s="1398">
        <v>0</v>
      </c>
      <c r="H22" s="1398">
        <v>0</v>
      </c>
      <c r="I22" s="1534">
        <v>663.245</v>
      </c>
      <c r="J22" s="1492">
        <v>22168.40169654003</v>
      </c>
      <c r="K22" s="921">
        <v>2474</v>
      </c>
    </row>
    <row r="23" spans="1:11" ht="12.75" customHeight="1" x14ac:dyDescent="0.2">
      <c r="A23" s="51" t="s">
        <v>1552</v>
      </c>
      <c r="B23" s="1772">
        <v>25493.837181547999</v>
      </c>
      <c r="C23" s="1221">
        <f t="shared" si="0"/>
        <v>154873.69439666561</v>
      </c>
      <c r="D23" s="1492">
        <v>80641.244000000006</v>
      </c>
      <c r="E23" s="1398">
        <v>0</v>
      </c>
      <c r="F23" s="1398">
        <v>14268.014999999999</v>
      </c>
      <c r="G23" s="1398">
        <v>0</v>
      </c>
      <c r="H23" s="1398">
        <v>0</v>
      </c>
      <c r="I23" s="1534">
        <v>1171.5519999999999</v>
      </c>
      <c r="J23" s="1492">
        <v>58792.883396665602</v>
      </c>
      <c r="K23" s="921">
        <v>5390</v>
      </c>
    </row>
    <row r="24" spans="1:11" ht="12.75" customHeight="1" x14ac:dyDescent="0.2">
      <c r="A24" s="51" t="s">
        <v>1553</v>
      </c>
      <c r="B24" s="1772">
        <v>9083.2678048839989</v>
      </c>
      <c r="C24" s="1221">
        <f t="shared" si="0"/>
        <v>64725.168869086221</v>
      </c>
      <c r="D24" s="1492">
        <v>34204.667999999998</v>
      </c>
      <c r="E24" s="1398">
        <v>0</v>
      </c>
      <c r="F24" s="1398">
        <v>12324.251</v>
      </c>
      <c r="G24" s="1398">
        <v>0</v>
      </c>
      <c r="H24" s="1398">
        <v>0</v>
      </c>
      <c r="I24" s="1534">
        <v>797.41600000000005</v>
      </c>
      <c r="J24" s="1492">
        <v>17398.833869086226</v>
      </c>
      <c r="K24" s="921">
        <v>2244</v>
      </c>
    </row>
    <row r="25" spans="1:11" ht="12.75" customHeight="1" x14ac:dyDescent="0.2">
      <c r="A25" s="51" t="s">
        <v>1554</v>
      </c>
      <c r="B25" s="1772">
        <v>714.01300544139997</v>
      </c>
      <c r="C25" s="1221">
        <f t="shared" si="0"/>
        <v>5183.741755961124</v>
      </c>
      <c r="D25" s="1492">
        <v>2501.1819999999998</v>
      </c>
      <c r="E25" s="1398">
        <v>0</v>
      </c>
      <c r="F25" s="1398">
        <v>245.339</v>
      </c>
      <c r="G25" s="1398">
        <v>0</v>
      </c>
      <c r="H25" s="1398">
        <v>0</v>
      </c>
      <c r="I25" s="1534">
        <v>4.7930000000000001</v>
      </c>
      <c r="J25" s="1492">
        <v>2432.4277559611237</v>
      </c>
      <c r="K25" s="921">
        <v>199</v>
      </c>
    </row>
    <row r="26" spans="1:11" ht="12.75" customHeight="1" x14ac:dyDescent="0.2">
      <c r="A26" s="51" t="s">
        <v>1555</v>
      </c>
      <c r="B26" s="1772">
        <v>101.5598716376</v>
      </c>
      <c r="C26" s="1221">
        <f t="shared" si="0"/>
        <v>836.09763278954972</v>
      </c>
      <c r="D26" s="1492">
        <v>387.50599999999997</v>
      </c>
      <c r="E26" s="1398">
        <v>0</v>
      </c>
      <c r="F26" s="1398">
        <v>24.692</v>
      </c>
      <c r="G26" s="1398">
        <v>0</v>
      </c>
      <c r="H26" s="1398">
        <v>0</v>
      </c>
      <c r="I26" s="1534">
        <v>0.45400000000000001</v>
      </c>
      <c r="J26" s="1492">
        <v>423.44563278954973</v>
      </c>
      <c r="K26" s="921">
        <v>48</v>
      </c>
    </row>
    <row r="27" spans="1:11" ht="12.75" customHeight="1" x14ac:dyDescent="0.2">
      <c r="A27" s="51" t="s">
        <v>423</v>
      </c>
      <c r="B27" s="1772">
        <v>407.74980870400003</v>
      </c>
      <c r="C27" s="1221">
        <f t="shared" si="0"/>
        <v>3249.502035724533</v>
      </c>
      <c r="D27" s="1492">
        <v>2217.4810000000002</v>
      </c>
      <c r="E27" s="1398">
        <v>0</v>
      </c>
      <c r="F27" s="1398">
        <v>103.873</v>
      </c>
      <c r="G27" s="1398">
        <v>0</v>
      </c>
      <c r="H27" s="1398">
        <v>0</v>
      </c>
      <c r="I27" s="1534">
        <v>0.93400000000000005</v>
      </c>
      <c r="J27" s="1492">
        <v>927.21403572453232</v>
      </c>
      <c r="K27" s="921">
        <v>120</v>
      </c>
    </row>
    <row r="28" spans="1:11" ht="12.75" customHeight="1" x14ac:dyDescent="0.2">
      <c r="A28" s="51" t="s">
        <v>560</v>
      </c>
      <c r="B28" s="1772">
        <v>3093.3161908595998</v>
      </c>
      <c r="C28" s="1221">
        <f t="shared" si="0"/>
        <v>29378.676067493947</v>
      </c>
      <c r="D28" s="1492">
        <v>13339.343999999999</v>
      </c>
      <c r="E28" s="1398">
        <v>0</v>
      </c>
      <c r="F28" s="1398">
        <v>1363.221</v>
      </c>
      <c r="G28" s="1398">
        <v>0</v>
      </c>
      <c r="H28" s="1398">
        <v>0</v>
      </c>
      <c r="I28" s="1534">
        <v>161.066</v>
      </c>
      <c r="J28" s="1492">
        <v>14515.045067493947</v>
      </c>
      <c r="K28" s="921">
        <v>1253</v>
      </c>
    </row>
    <row r="29" spans="1:11" ht="12.75" customHeight="1" x14ac:dyDescent="0.2">
      <c r="A29" s="51" t="s">
        <v>1556</v>
      </c>
      <c r="B29" s="1772">
        <v>1320.138321743</v>
      </c>
      <c r="C29" s="1221">
        <f t="shared" si="0"/>
        <v>11193.368548130606</v>
      </c>
      <c r="D29" s="1492">
        <v>5786.9859999999999</v>
      </c>
      <c r="E29" s="1398">
        <v>0</v>
      </c>
      <c r="F29" s="1398">
        <v>300.37299999999999</v>
      </c>
      <c r="G29" s="1398">
        <v>0</v>
      </c>
      <c r="H29" s="1398">
        <v>0</v>
      </c>
      <c r="I29" s="1534">
        <v>12.084</v>
      </c>
      <c r="J29" s="1492">
        <v>5093.9255481306072</v>
      </c>
      <c r="K29" s="921">
        <v>448</v>
      </c>
    </row>
    <row r="30" spans="1:11" ht="12.75" customHeight="1" x14ac:dyDescent="0.2">
      <c r="A30" s="51" t="s">
        <v>1557</v>
      </c>
      <c r="B30" s="1772">
        <v>4454.3195253831</v>
      </c>
      <c r="C30" s="1221">
        <f t="shared" si="0"/>
        <v>29260.994691909527</v>
      </c>
      <c r="D30" s="1492">
        <v>14212.001</v>
      </c>
      <c r="E30" s="1398">
        <v>0</v>
      </c>
      <c r="F30" s="1398">
        <v>997.71600000000001</v>
      </c>
      <c r="G30" s="1398">
        <v>0</v>
      </c>
      <c r="H30" s="1398">
        <v>0</v>
      </c>
      <c r="I30" s="1534">
        <v>472.92</v>
      </c>
      <c r="J30" s="1492">
        <v>13578.357691909527</v>
      </c>
      <c r="K30" s="921">
        <v>1122</v>
      </c>
    </row>
    <row r="31" spans="1:11" ht="12.75" customHeight="1" x14ac:dyDescent="0.2">
      <c r="A31" s="51" t="s">
        <v>774</v>
      </c>
      <c r="B31" s="1772">
        <v>3043.6292317075004</v>
      </c>
      <c r="C31" s="1221">
        <f t="shared" si="0"/>
        <v>21071.545984533601</v>
      </c>
      <c r="D31" s="1492">
        <v>12535.183999999999</v>
      </c>
      <c r="E31" s="1398">
        <v>0</v>
      </c>
      <c r="F31" s="1398">
        <v>941.73099999999999</v>
      </c>
      <c r="G31" s="1398">
        <v>0</v>
      </c>
      <c r="H31" s="1398">
        <v>0</v>
      </c>
      <c r="I31" s="1534">
        <v>75.122</v>
      </c>
      <c r="J31" s="1492">
        <v>7519.5089845336015</v>
      </c>
      <c r="K31" s="921">
        <v>824</v>
      </c>
    </row>
    <row r="32" spans="1:11" ht="12.75" customHeight="1" x14ac:dyDescent="0.2">
      <c r="A32" s="51" t="s">
        <v>56</v>
      </c>
      <c r="B32" s="1772">
        <v>1640.7878537290001</v>
      </c>
      <c r="C32" s="1221">
        <f t="shared" si="0"/>
        <v>11194.360108848525</v>
      </c>
      <c r="D32" s="1492">
        <v>7116.88</v>
      </c>
      <c r="E32" s="1398">
        <v>0</v>
      </c>
      <c r="F32" s="1398">
        <v>360.49299999999999</v>
      </c>
      <c r="G32" s="1398">
        <v>0</v>
      </c>
      <c r="H32" s="1398">
        <v>0</v>
      </c>
      <c r="I32" s="1534">
        <v>103.57599999999999</v>
      </c>
      <c r="J32" s="1492">
        <v>3613.4111088485247</v>
      </c>
      <c r="K32" s="921">
        <v>437</v>
      </c>
    </row>
    <row r="33" spans="1:11" ht="12.75" customHeight="1" x14ac:dyDescent="0.2">
      <c r="A33" s="51" t="s">
        <v>1558</v>
      </c>
      <c r="B33" s="1772">
        <v>1331.4517472780001</v>
      </c>
      <c r="C33" s="1221">
        <f t="shared" si="0"/>
        <v>10903.978905123984</v>
      </c>
      <c r="D33" s="1492">
        <v>6596.0940000000001</v>
      </c>
      <c r="E33" s="1398">
        <v>0</v>
      </c>
      <c r="F33" s="1398">
        <v>288.28300000000002</v>
      </c>
      <c r="G33" s="1398">
        <v>0</v>
      </c>
      <c r="H33" s="1398">
        <v>0</v>
      </c>
      <c r="I33" s="1534">
        <v>24.036000000000001</v>
      </c>
      <c r="J33" s="1492">
        <v>3995.5659051239836</v>
      </c>
      <c r="K33" s="921">
        <v>437</v>
      </c>
    </row>
    <row r="34" spans="1:11" ht="12.75" customHeight="1" x14ac:dyDescent="0.2">
      <c r="A34" s="51" t="s">
        <v>826</v>
      </c>
      <c r="B34" s="1772">
        <v>17417.779656649</v>
      </c>
      <c r="C34" s="1221">
        <f t="shared" si="0"/>
        <v>190774.74666933366</v>
      </c>
      <c r="D34" s="1492">
        <v>101338.149</v>
      </c>
      <c r="E34" s="1398">
        <v>0</v>
      </c>
      <c r="F34" s="1398">
        <v>11197.603999999999</v>
      </c>
      <c r="G34" s="1398">
        <v>0</v>
      </c>
      <c r="H34" s="1398">
        <v>1443.7307900000001</v>
      </c>
      <c r="I34" s="1534">
        <v>1077.0340000000001</v>
      </c>
      <c r="J34" s="1492">
        <v>75718.228879333648</v>
      </c>
      <c r="K34" s="921">
        <v>6721</v>
      </c>
    </row>
    <row r="35" spans="1:11" ht="12.75" customHeight="1" x14ac:dyDescent="0.2">
      <c r="A35" s="51" t="s">
        <v>1559</v>
      </c>
      <c r="B35" s="1772">
        <v>1045.9082443198999</v>
      </c>
      <c r="C35" s="1221">
        <f t="shared" si="0"/>
        <v>6809.3965316118774</v>
      </c>
      <c r="D35" s="1492">
        <v>4475.9570000000003</v>
      </c>
      <c r="E35" s="1398">
        <v>0</v>
      </c>
      <c r="F35" s="1398">
        <v>237.983</v>
      </c>
      <c r="G35" s="1398">
        <v>0</v>
      </c>
      <c r="H35" s="1398">
        <v>0</v>
      </c>
      <c r="I35" s="1534">
        <v>30.236999999999998</v>
      </c>
      <c r="J35" s="1492">
        <v>2065.2195316118773</v>
      </c>
      <c r="K35" s="921">
        <v>272</v>
      </c>
    </row>
    <row r="36" spans="1:11" ht="12.75" customHeight="1" x14ac:dyDescent="0.2">
      <c r="A36" s="51" t="s">
        <v>1560</v>
      </c>
      <c r="B36" s="1772">
        <v>517.29099398500011</v>
      </c>
      <c r="C36" s="1221">
        <f t="shared" si="0"/>
        <v>2782.7173206358716</v>
      </c>
      <c r="D36" s="1492">
        <v>1635.922</v>
      </c>
      <c r="E36" s="1398">
        <v>0</v>
      </c>
      <c r="F36" s="1398">
        <v>43.887999999999998</v>
      </c>
      <c r="G36" s="1398">
        <v>0</v>
      </c>
      <c r="H36" s="1398">
        <v>0</v>
      </c>
      <c r="I36" s="1534">
        <v>15.597</v>
      </c>
      <c r="J36" s="1492">
        <v>1087.3103206358717</v>
      </c>
      <c r="K36" s="921">
        <v>127</v>
      </c>
    </row>
    <row r="37" spans="1:11" ht="12.75" customHeight="1" x14ac:dyDescent="0.2">
      <c r="A37" s="51" t="s">
        <v>562</v>
      </c>
      <c r="B37" s="1772">
        <v>2833.9451620865998</v>
      </c>
      <c r="C37" s="1221">
        <f t="shared" si="0"/>
        <v>23424.446449955773</v>
      </c>
      <c r="D37" s="1492">
        <v>14000.35</v>
      </c>
      <c r="E37" s="1398">
        <v>0</v>
      </c>
      <c r="F37" s="1398">
        <v>599.76900000000001</v>
      </c>
      <c r="G37" s="1398">
        <v>0</v>
      </c>
      <c r="H37" s="1398">
        <v>0</v>
      </c>
      <c r="I37" s="1534">
        <v>87.397999999999996</v>
      </c>
      <c r="J37" s="1492">
        <v>8736.9294499557709</v>
      </c>
      <c r="K37" s="921">
        <v>929</v>
      </c>
    </row>
    <row r="38" spans="1:11" ht="12.75" customHeight="1" x14ac:dyDescent="0.2">
      <c r="A38" s="51" t="s">
        <v>1561</v>
      </c>
      <c r="B38" s="1772">
        <v>344.97108113100001</v>
      </c>
      <c r="C38" s="1221">
        <f t="shared" si="0"/>
        <v>1953.6135730361498</v>
      </c>
      <c r="D38" s="1492">
        <v>881.63400000000001</v>
      </c>
      <c r="E38" s="1398">
        <v>0</v>
      </c>
      <c r="F38" s="1398">
        <v>63.423000000000002</v>
      </c>
      <c r="G38" s="1398">
        <v>0</v>
      </c>
      <c r="H38" s="1398">
        <v>0</v>
      </c>
      <c r="I38" s="1534">
        <v>24.966000000000001</v>
      </c>
      <c r="J38" s="1492">
        <v>983.59057303614975</v>
      </c>
      <c r="K38" s="921">
        <v>114</v>
      </c>
    </row>
    <row r="39" spans="1:11" ht="12.75" customHeight="1" x14ac:dyDescent="0.2">
      <c r="A39" s="51" t="s">
        <v>57</v>
      </c>
      <c r="B39" s="1772">
        <v>3643.9117606082</v>
      </c>
      <c r="C39" s="1221">
        <f t="shared" si="0"/>
        <v>14856.959175927752</v>
      </c>
      <c r="D39" s="1492">
        <v>6720.1909999999998</v>
      </c>
      <c r="E39" s="1398">
        <v>0</v>
      </c>
      <c r="F39" s="1398">
        <v>913.81299999999999</v>
      </c>
      <c r="G39" s="1398">
        <v>0</v>
      </c>
      <c r="H39" s="1398">
        <v>0</v>
      </c>
      <c r="I39" s="1534">
        <v>121.717</v>
      </c>
      <c r="J39" s="1492">
        <v>7101.2381759277523</v>
      </c>
      <c r="K39" s="921">
        <v>497</v>
      </c>
    </row>
    <row r="40" spans="1:11" ht="12.75" customHeight="1" x14ac:dyDescent="0.2">
      <c r="A40" s="51" t="s">
        <v>58</v>
      </c>
      <c r="B40" s="1772">
        <v>3507.0829743300001</v>
      </c>
      <c r="C40" s="1221">
        <f t="shared" si="0"/>
        <v>19633.546777354139</v>
      </c>
      <c r="D40" s="1492">
        <v>10893.014999999999</v>
      </c>
      <c r="E40" s="1398">
        <v>0</v>
      </c>
      <c r="F40" s="1398">
        <v>466.94600000000003</v>
      </c>
      <c r="G40" s="1398">
        <v>0</v>
      </c>
      <c r="H40" s="1398">
        <v>0</v>
      </c>
      <c r="I40" s="1534">
        <v>485.37799999999999</v>
      </c>
      <c r="J40" s="1492">
        <v>7788.2077773541396</v>
      </c>
      <c r="K40" s="921">
        <v>886</v>
      </c>
    </row>
    <row r="41" spans="1:11" ht="12.75" customHeight="1" x14ac:dyDescent="0.2">
      <c r="A41" s="51" t="s">
        <v>1562</v>
      </c>
      <c r="B41" s="1772">
        <v>505.38225415720001</v>
      </c>
      <c r="C41" s="1221">
        <f t="shared" si="0"/>
        <v>2335.9144593938995</v>
      </c>
      <c r="D41" s="1492">
        <v>1241.498</v>
      </c>
      <c r="E41" s="1398">
        <v>0</v>
      </c>
      <c r="F41" s="1398">
        <v>140.381</v>
      </c>
      <c r="G41" s="1398">
        <v>0</v>
      </c>
      <c r="H41" s="1398">
        <v>0</v>
      </c>
      <c r="I41" s="1534">
        <v>0.95299999999999996</v>
      </c>
      <c r="J41" s="1492">
        <v>953.08245939389928</v>
      </c>
      <c r="K41" s="921">
        <v>140</v>
      </c>
    </row>
    <row r="42" spans="1:11" ht="12.75" customHeight="1" x14ac:dyDescent="0.2">
      <c r="A42" s="51" t="s">
        <v>62</v>
      </c>
      <c r="B42" s="1772">
        <v>1145.5699089515999</v>
      </c>
      <c r="C42" s="1221">
        <f t="shared" si="0"/>
        <v>4579.9521019273707</v>
      </c>
      <c r="D42" s="1492">
        <v>2865.819</v>
      </c>
      <c r="E42" s="1398">
        <v>0</v>
      </c>
      <c r="F42" s="1398">
        <v>137.41900000000001</v>
      </c>
      <c r="G42" s="1398">
        <v>0</v>
      </c>
      <c r="H42" s="1398">
        <v>0</v>
      </c>
      <c r="I42" s="1534">
        <v>96.917000000000002</v>
      </c>
      <c r="J42" s="1492">
        <v>1479.7971019273709</v>
      </c>
      <c r="K42" s="921">
        <v>270</v>
      </c>
    </row>
    <row r="43" spans="1:11" ht="12.75" customHeight="1" x14ac:dyDescent="0.2">
      <c r="A43" s="51" t="s">
        <v>1563</v>
      </c>
      <c r="B43" s="1772">
        <v>179.61675965039998</v>
      </c>
      <c r="C43" s="1221">
        <f t="shared" si="0"/>
        <v>753.05266500349285</v>
      </c>
      <c r="D43" s="1492">
        <v>519.18100000000004</v>
      </c>
      <c r="E43" s="1398">
        <v>0</v>
      </c>
      <c r="F43" s="1398">
        <v>18.361000000000001</v>
      </c>
      <c r="G43" s="1398">
        <v>0</v>
      </c>
      <c r="H43" s="1398">
        <v>0</v>
      </c>
      <c r="I43" s="1534">
        <v>0</v>
      </c>
      <c r="J43" s="1492">
        <v>215.51066500349279</v>
      </c>
      <c r="K43" s="921">
        <v>42</v>
      </c>
    </row>
    <row r="44" spans="1:11" ht="12.75" customHeight="1" x14ac:dyDescent="0.2">
      <c r="A44" s="51" t="s">
        <v>1564</v>
      </c>
      <c r="B44" s="1772">
        <v>295.13453076790006</v>
      </c>
      <c r="C44" s="1221">
        <f t="shared" si="0"/>
        <v>2002.6797215739116</v>
      </c>
      <c r="D44" s="1492">
        <v>1116.8979999999999</v>
      </c>
      <c r="E44" s="1398">
        <v>0</v>
      </c>
      <c r="F44" s="1398">
        <v>50.628999999999998</v>
      </c>
      <c r="G44" s="1398">
        <v>0</v>
      </c>
      <c r="H44" s="1398">
        <v>0</v>
      </c>
      <c r="I44" s="1534">
        <v>1.522</v>
      </c>
      <c r="J44" s="1492">
        <v>833.63072157391173</v>
      </c>
      <c r="K44" s="921">
        <v>100</v>
      </c>
    </row>
    <row r="45" spans="1:11" ht="12.75" customHeight="1" x14ac:dyDescent="0.2">
      <c r="A45" s="51" t="s">
        <v>1565</v>
      </c>
      <c r="B45" s="1772">
        <v>750.51387193219989</v>
      </c>
      <c r="C45" s="1221">
        <f t="shared" si="0"/>
        <v>5446.9800766184762</v>
      </c>
      <c r="D45" s="1492">
        <v>3219.5320000000002</v>
      </c>
      <c r="E45" s="1398">
        <v>0</v>
      </c>
      <c r="F45" s="1398">
        <v>136.27099999999999</v>
      </c>
      <c r="G45" s="1398">
        <v>0</v>
      </c>
      <c r="H45" s="1398">
        <v>0</v>
      </c>
      <c r="I45" s="1534">
        <v>1.2310000000000001</v>
      </c>
      <c r="J45" s="1492">
        <v>2089.9460766184757</v>
      </c>
      <c r="K45" s="921">
        <v>283</v>
      </c>
    </row>
    <row r="46" spans="1:11" ht="12.75" customHeight="1" x14ac:dyDescent="0.2">
      <c r="A46" s="51" t="s">
        <v>1619</v>
      </c>
      <c r="B46" s="1772">
        <v>55014.691667060004</v>
      </c>
      <c r="C46" s="1221">
        <f t="shared" si="0"/>
        <v>219355.16823425121</v>
      </c>
      <c r="D46" s="1492">
        <v>128870.23299999999</v>
      </c>
      <c r="E46" s="1398">
        <v>0</v>
      </c>
      <c r="F46" s="1398">
        <v>29054.973000000002</v>
      </c>
      <c r="G46" s="1398">
        <v>0</v>
      </c>
      <c r="H46" s="1398">
        <v>0</v>
      </c>
      <c r="I46" s="1534">
        <v>3493.7669999999998</v>
      </c>
      <c r="J46" s="1492">
        <v>57936.195234251216</v>
      </c>
      <c r="K46" s="921">
        <v>7378</v>
      </c>
    </row>
    <row r="47" spans="1:11" ht="12.75" customHeight="1" x14ac:dyDescent="0.2">
      <c r="A47" s="51" t="s">
        <v>1620</v>
      </c>
      <c r="B47" s="1772">
        <v>220.4466810255</v>
      </c>
      <c r="C47" s="1221">
        <f t="shared" si="0"/>
        <v>1275.2343188952207</v>
      </c>
      <c r="D47" s="1492">
        <v>548.42100000000005</v>
      </c>
      <c r="E47" s="1398">
        <v>0</v>
      </c>
      <c r="F47" s="1398">
        <v>2.0379999999999998</v>
      </c>
      <c r="G47" s="1398">
        <v>0</v>
      </c>
      <c r="H47" s="1398">
        <v>0</v>
      </c>
      <c r="I47" s="1534">
        <v>10.913</v>
      </c>
      <c r="J47" s="1492">
        <v>713.8623188952206</v>
      </c>
      <c r="K47" s="921">
        <v>65</v>
      </c>
    </row>
    <row r="48" spans="1:11" ht="12.75" customHeight="1" x14ac:dyDescent="0.2">
      <c r="A48" s="51" t="s">
        <v>17</v>
      </c>
      <c r="B48" s="1772">
        <v>1570.720225302</v>
      </c>
      <c r="C48" s="1221">
        <f t="shared" si="0"/>
        <v>7912.8569720964306</v>
      </c>
      <c r="D48" s="1492">
        <v>4068.1260000000002</v>
      </c>
      <c r="E48" s="1398">
        <v>0</v>
      </c>
      <c r="F48" s="1398">
        <v>247.24299999999999</v>
      </c>
      <c r="G48" s="1398">
        <v>0</v>
      </c>
      <c r="H48" s="1398">
        <v>0</v>
      </c>
      <c r="I48" s="1534">
        <v>28.747</v>
      </c>
      <c r="J48" s="1492">
        <v>3568.7409720964297</v>
      </c>
      <c r="K48" s="921">
        <v>342</v>
      </c>
    </row>
    <row r="49" spans="1:11" ht="12.75" customHeight="1" x14ac:dyDescent="0.2">
      <c r="A49" s="51" t="s">
        <v>1621</v>
      </c>
      <c r="B49" s="1772">
        <v>16489.028490322999</v>
      </c>
      <c r="C49" s="1221">
        <f t="shared" si="0"/>
        <v>137007.03567240818</v>
      </c>
      <c r="D49" s="1492">
        <v>93686.884999999995</v>
      </c>
      <c r="E49" s="1398">
        <v>0</v>
      </c>
      <c r="F49" s="1398">
        <v>11845.737999999999</v>
      </c>
      <c r="G49" s="1398">
        <v>0</v>
      </c>
      <c r="H49" s="1398">
        <v>0</v>
      </c>
      <c r="I49" s="1534">
        <v>1491.88</v>
      </c>
      <c r="J49" s="1492">
        <v>29982.532672408168</v>
      </c>
      <c r="K49" s="921">
        <v>3658</v>
      </c>
    </row>
    <row r="50" spans="1:11" ht="12.75" customHeight="1" x14ac:dyDescent="0.2">
      <c r="A50" s="51" t="s">
        <v>705</v>
      </c>
      <c r="B50" s="1772">
        <v>1059.8200768032</v>
      </c>
      <c r="C50" s="1221">
        <f t="shared" si="0"/>
        <v>8885.9537757616454</v>
      </c>
      <c r="D50" s="1492">
        <v>4633.3329999999996</v>
      </c>
      <c r="E50" s="1398">
        <v>0</v>
      </c>
      <c r="F50" s="1398">
        <v>64.850999999999999</v>
      </c>
      <c r="G50" s="1398">
        <v>0</v>
      </c>
      <c r="H50" s="1398">
        <v>0</v>
      </c>
      <c r="I50" s="1534">
        <v>166.93600000000001</v>
      </c>
      <c r="J50" s="1492">
        <v>4020.8337757616464</v>
      </c>
      <c r="K50" s="921">
        <v>384</v>
      </c>
    </row>
    <row r="51" spans="1:11" ht="12.75" customHeight="1" x14ac:dyDescent="0.2">
      <c r="A51" s="51" t="s">
        <v>1622</v>
      </c>
      <c r="B51" s="1772">
        <v>279.6495430045</v>
      </c>
      <c r="C51" s="1221">
        <f t="shared" si="0"/>
        <v>1736.4001798547936</v>
      </c>
      <c r="D51" s="1492">
        <v>958.05499999999995</v>
      </c>
      <c r="E51" s="1398">
        <v>0</v>
      </c>
      <c r="F51" s="1398">
        <v>62.29</v>
      </c>
      <c r="G51" s="1398">
        <v>0</v>
      </c>
      <c r="H51" s="1398">
        <v>0</v>
      </c>
      <c r="I51" s="1534">
        <v>0.40300000000000002</v>
      </c>
      <c r="J51" s="1492">
        <v>715.65217985479364</v>
      </c>
      <c r="K51" s="921">
        <v>75</v>
      </c>
    </row>
    <row r="52" spans="1:11" ht="12.75" customHeight="1" x14ac:dyDescent="0.2">
      <c r="A52" s="51" t="s">
        <v>1623</v>
      </c>
      <c r="B52" s="1772">
        <v>3048.9682103135001</v>
      </c>
      <c r="C52" s="1221">
        <f t="shared" si="0"/>
        <v>13961.49738562548</v>
      </c>
      <c r="D52" s="1492">
        <v>7632.6139999999996</v>
      </c>
      <c r="E52" s="1398">
        <v>0</v>
      </c>
      <c r="F52" s="1398">
        <v>485.923</v>
      </c>
      <c r="G52" s="1398">
        <v>0</v>
      </c>
      <c r="H52" s="1398">
        <v>0</v>
      </c>
      <c r="I52" s="1534">
        <v>218.96</v>
      </c>
      <c r="J52" s="1492">
        <v>5624.0003856254798</v>
      </c>
      <c r="K52" s="921">
        <v>700</v>
      </c>
    </row>
    <row r="53" spans="1:11" ht="12.75" customHeight="1" x14ac:dyDescent="0.2">
      <c r="A53" s="51" t="s">
        <v>1624</v>
      </c>
      <c r="B53" s="1772">
        <v>12614.2752019444</v>
      </c>
      <c r="C53" s="1221">
        <f t="shared" si="0"/>
        <v>147884.75960996299</v>
      </c>
      <c r="D53" s="1492">
        <v>98301.99</v>
      </c>
      <c r="E53" s="1398">
        <v>0</v>
      </c>
      <c r="F53" s="1398">
        <v>16607.539000000001</v>
      </c>
      <c r="G53" s="1398">
        <v>0</v>
      </c>
      <c r="H53" s="1398">
        <v>0</v>
      </c>
      <c r="I53" s="1534">
        <v>510.90699999999998</v>
      </c>
      <c r="J53" s="1492">
        <v>32464.323609962968</v>
      </c>
      <c r="K53" s="921">
        <v>4177</v>
      </c>
    </row>
    <row r="54" spans="1:11" ht="12.75" customHeight="1" x14ac:dyDescent="0.2">
      <c r="A54" s="51" t="s">
        <v>1625</v>
      </c>
      <c r="B54" s="1772">
        <v>106.78569630609999</v>
      </c>
      <c r="C54" s="1221">
        <f t="shared" si="0"/>
        <v>625.23745703150132</v>
      </c>
      <c r="D54" s="1492">
        <v>447.85500000000002</v>
      </c>
      <c r="E54" s="1398">
        <v>0</v>
      </c>
      <c r="F54" s="1398">
        <v>31.893999999999998</v>
      </c>
      <c r="G54" s="1398">
        <v>0</v>
      </c>
      <c r="H54" s="1398">
        <v>0</v>
      </c>
      <c r="I54" s="1534">
        <v>0.72599999999999998</v>
      </c>
      <c r="J54" s="1492">
        <v>144.76245703150133</v>
      </c>
      <c r="K54" s="921">
        <v>19</v>
      </c>
    </row>
    <row r="55" spans="1:11" ht="12.75" customHeight="1" x14ac:dyDescent="0.2">
      <c r="A55" s="51" t="s">
        <v>1626</v>
      </c>
      <c r="B55" s="1772">
        <v>286.83281604490003</v>
      </c>
      <c r="C55" s="1221">
        <f t="shared" si="0"/>
        <v>1401.7286819748895</v>
      </c>
      <c r="D55" s="1492">
        <v>733.81600000000003</v>
      </c>
      <c r="E55" s="1398">
        <v>0</v>
      </c>
      <c r="F55" s="1398">
        <v>42.786000000000001</v>
      </c>
      <c r="G55" s="1398">
        <v>0</v>
      </c>
      <c r="H55" s="1398">
        <v>0</v>
      </c>
      <c r="I55" s="1534">
        <v>10.541</v>
      </c>
      <c r="J55" s="1492">
        <v>614.58568197488933</v>
      </c>
      <c r="K55" s="921">
        <v>42</v>
      </c>
    </row>
    <row r="56" spans="1:11" ht="12.75" customHeight="1" x14ac:dyDescent="0.2">
      <c r="A56" s="51" t="s">
        <v>1516</v>
      </c>
      <c r="B56" s="1772">
        <v>264.81057465280003</v>
      </c>
      <c r="C56" s="1221">
        <f t="shared" si="0"/>
        <v>769.73539039609386</v>
      </c>
      <c r="D56" s="1492">
        <v>327.81099999999998</v>
      </c>
      <c r="E56" s="1398">
        <v>0</v>
      </c>
      <c r="F56" s="1398">
        <v>26.561</v>
      </c>
      <c r="G56" s="1398">
        <v>0</v>
      </c>
      <c r="H56" s="1398">
        <v>0</v>
      </c>
      <c r="I56" s="1534">
        <v>0.30299999999999999</v>
      </c>
      <c r="J56" s="1492">
        <v>415.06039039609385</v>
      </c>
      <c r="K56" s="921">
        <v>36</v>
      </c>
    </row>
    <row r="57" spans="1:11" ht="12.75" customHeight="1" x14ac:dyDescent="0.2">
      <c r="A57" s="51" t="s">
        <v>1627</v>
      </c>
      <c r="B57" s="1772">
        <v>353.88829323099998</v>
      </c>
      <c r="C57" s="1221">
        <f t="shared" si="0"/>
        <v>1670.8083332238782</v>
      </c>
      <c r="D57" s="1492">
        <v>983.02</v>
      </c>
      <c r="E57" s="1398">
        <v>0</v>
      </c>
      <c r="F57" s="1398">
        <v>108.081</v>
      </c>
      <c r="G57" s="1398">
        <v>0</v>
      </c>
      <c r="H57" s="1398">
        <v>0</v>
      </c>
      <c r="I57" s="1534">
        <v>0.222</v>
      </c>
      <c r="J57" s="1492">
        <v>579.48533322387834</v>
      </c>
      <c r="K57" s="921">
        <v>103</v>
      </c>
    </row>
    <row r="58" spans="1:11" ht="12.75" customHeight="1" x14ac:dyDescent="0.2">
      <c r="A58" s="51" t="s">
        <v>1628</v>
      </c>
      <c r="B58" s="1772">
        <v>165.31369255710001</v>
      </c>
      <c r="C58" s="1221">
        <f t="shared" si="0"/>
        <v>1656.800237209934</v>
      </c>
      <c r="D58" s="1492">
        <v>898.74400000000003</v>
      </c>
      <c r="E58" s="1398">
        <v>0</v>
      </c>
      <c r="F58" s="1398">
        <v>7.03</v>
      </c>
      <c r="G58" s="1398">
        <v>0</v>
      </c>
      <c r="H58" s="1398">
        <v>0</v>
      </c>
      <c r="I58" s="1534">
        <v>0</v>
      </c>
      <c r="J58" s="1492">
        <v>751.02623720993404</v>
      </c>
      <c r="K58" s="921">
        <v>62</v>
      </c>
    </row>
    <row r="59" spans="1:11" ht="12.75" customHeight="1" x14ac:dyDescent="0.2">
      <c r="A59" s="51" t="s">
        <v>1629</v>
      </c>
      <c r="B59" s="1772">
        <v>397.87934044920001</v>
      </c>
      <c r="C59" s="1221">
        <f t="shared" si="0"/>
        <v>2529.1649378147345</v>
      </c>
      <c r="D59" s="1492">
        <v>1319.3240000000001</v>
      </c>
      <c r="E59" s="1398">
        <v>0</v>
      </c>
      <c r="F59" s="1398">
        <v>122.94799999999999</v>
      </c>
      <c r="G59" s="1398">
        <v>0</v>
      </c>
      <c r="H59" s="1398">
        <v>0</v>
      </c>
      <c r="I59" s="1534">
        <v>27.837</v>
      </c>
      <c r="J59" s="1492">
        <v>1059.0559378147343</v>
      </c>
      <c r="K59" s="921">
        <v>143</v>
      </c>
    </row>
    <row r="60" spans="1:11" ht="12.75" customHeight="1" x14ac:dyDescent="0.2">
      <c r="A60" s="51" t="s">
        <v>72</v>
      </c>
      <c r="B60" s="1772">
        <v>102946.64797256001</v>
      </c>
      <c r="C60" s="1221">
        <f t="shared" si="0"/>
        <v>932187.44710006751</v>
      </c>
      <c r="D60" s="1492">
        <v>397650.89299999998</v>
      </c>
      <c r="E60" s="1398">
        <v>17225.439569999999</v>
      </c>
      <c r="F60" s="1398">
        <v>87392.41</v>
      </c>
      <c r="G60" s="1398">
        <v>0</v>
      </c>
      <c r="H60" s="1398">
        <v>10330.843199999999</v>
      </c>
      <c r="I60" s="1534">
        <v>9344.9699999999993</v>
      </c>
      <c r="J60" s="1492">
        <v>410242.89133006753</v>
      </c>
      <c r="K60" s="921">
        <v>29724</v>
      </c>
    </row>
    <row r="61" spans="1:11" ht="12.75" customHeight="1" x14ac:dyDescent="0.2">
      <c r="A61" s="51" t="s">
        <v>443</v>
      </c>
      <c r="B61" s="1772">
        <v>736.07468036240004</v>
      </c>
      <c r="C61" s="1221">
        <f t="shared" si="0"/>
        <v>3619.2695667494627</v>
      </c>
      <c r="D61" s="1492">
        <v>1993.665</v>
      </c>
      <c r="E61" s="1398">
        <v>0</v>
      </c>
      <c r="F61" s="1398">
        <v>129.322</v>
      </c>
      <c r="G61" s="1398">
        <v>0</v>
      </c>
      <c r="H61" s="1398">
        <v>0</v>
      </c>
      <c r="I61" s="1534">
        <v>14.829000000000001</v>
      </c>
      <c r="J61" s="1492">
        <v>1481.4535667494627</v>
      </c>
      <c r="K61" s="921">
        <v>169</v>
      </c>
    </row>
    <row r="62" spans="1:11" ht="12.75" customHeight="1" x14ac:dyDescent="0.2">
      <c r="A62" s="51" t="s">
        <v>1630</v>
      </c>
      <c r="B62" s="1772">
        <v>673.95022907110001</v>
      </c>
      <c r="C62" s="1221">
        <f t="shared" si="0"/>
        <v>4518.0414707241853</v>
      </c>
      <c r="D62" s="1492">
        <v>1889.115</v>
      </c>
      <c r="E62" s="1398">
        <v>0</v>
      </c>
      <c r="F62" s="1398">
        <v>170.87100000000001</v>
      </c>
      <c r="G62" s="1398">
        <v>0</v>
      </c>
      <c r="H62" s="1398">
        <v>0</v>
      </c>
      <c r="I62" s="1534">
        <v>58.215000000000003</v>
      </c>
      <c r="J62" s="1492">
        <v>2399.8404707241848</v>
      </c>
      <c r="K62" s="921">
        <v>245</v>
      </c>
    </row>
    <row r="63" spans="1:11" ht="12.75" customHeight="1" x14ac:dyDescent="0.2">
      <c r="A63" s="51" t="s">
        <v>257</v>
      </c>
      <c r="B63" s="1772">
        <v>543.55883733749999</v>
      </c>
      <c r="C63" s="1221">
        <f t="shared" si="0"/>
        <v>3564.3605799510997</v>
      </c>
      <c r="D63" s="1492">
        <v>1928.067</v>
      </c>
      <c r="E63" s="1398">
        <v>0</v>
      </c>
      <c r="F63" s="1398">
        <v>166.167</v>
      </c>
      <c r="G63" s="1398">
        <v>0</v>
      </c>
      <c r="H63" s="1398">
        <v>0</v>
      </c>
      <c r="I63" s="1534">
        <v>11.321</v>
      </c>
      <c r="J63" s="1492">
        <v>1458.8055799511001</v>
      </c>
      <c r="K63" s="921">
        <v>185</v>
      </c>
    </row>
    <row r="64" spans="1:11" ht="12.75" customHeight="1" x14ac:dyDescent="0.2">
      <c r="A64" s="51" t="s">
        <v>1631</v>
      </c>
      <c r="B64" s="1772">
        <v>45736.379633465003</v>
      </c>
      <c r="C64" s="1221">
        <f t="shared" si="0"/>
        <v>226624.02439107659</v>
      </c>
      <c r="D64" s="1492">
        <v>128387.443</v>
      </c>
      <c r="E64" s="1398">
        <v>0</v>
      </c>
      <c r="F64" s="1398">
        <v>37925.004000000001</v>
      </c>
      <c r="G64" s="1398">
        <v>0</v>
      </c>
      <c r="H64" s="1398">
        <v>0</v>
      </c>
      <c r="I64" s="1534">
        <v>2799.7629999999999</v>
      </c>
      <c r="J64" s="1492">
        <v>57511.814391076587</v>
      </c>
      <c r="K64" s="921">
        <v>8050</v>
      </c>
    </row>
    <row r="65" spans="1:11" ht="12.75" customHeight="1" x14ac:dyDescent="0.2">
      <c r="A65" s="51" t="s">
        <v>1632</v>
      </c>
      <c r="B65" s="1772">
        <v>1609.8502008876001</v>
      </c>
      <c r="C65" s="1221">
        <f t="shared" si="0"/>
        <v>8880.9077152737082</v>
      </c>
      <c r="D65" s="1492">
        <v>5240.7870000000003</v>
      </c>
      <c r="E65" s="1398">
        <v>0</v>
      </c>
      <c r="F65" s="1398">
        <v>223.16499999999999</v>
      </c>
      <c r="G65" s="1398">
        <v>0</v>
      </c>
      <c r="H65" s="1398">
        <v>0</v>
      </c>
      <c r="I65" s="1534">
        <v>13.939</v>
      </c>
      <c r="J65" s="1492">
        <v>3403.0167152737072</v>
      </c>
      <c r="K65" s="921">
        <v>396</v>
      </c>
    </row>
    <row r="66" spans="1:11" ht="12.75" customHeight="1" x14ac:dyDescent="0.2">
      <c r="A66" s="51" t="s">
        <v>1633</v>
      </c>
      <c r="B66" s="1772">
        <v>190.44701385740001</v>
      </c>
      <c r="C66" s="1221">
        <f t="shared" si="0"/>
        <v>1438.7245571617555</v>
      </c>
      <c r="D66" s="1492">
        <v>950.46199999999999</v>
      </c>
      <c r="E66" s="1398">
        <v>0</v>
      </c>
      <c r="F66" s="1398">
        <v>18.603999999999999</v>
      </c>
      <c r="G66" s="1398">
        <v>0</v>
      </c>
      <c r="H66" s="1398">
        <v>0</v>
      </c>
      <c r="I66" s="1534">
        <v>15.263999999999999</v>
      </c>
      <c r="J66" s="1492">
        <v>454.39455716175553</v>
      </c>
      <c r="K66" s="921">
        <v>57</v>
      </c>
    </row>
    <row r="67" spans="1:11" ht="12.75" customHeight="1" x14ac:dyDescent="0.2">
      <c r="A67" s="51" t="s">
        <v>1634</v>
      </c>
      <c r="B67" s="1772">
        <v>463.07774245590002</v>
      </c>
      <c r="C67" s="1221">
        <f t="shared" si="0"/>
        <v>3591.1829122229574</v>
      </c>
      <c r="D67" s="1492">
        <v>2202.2170000000001</v>
      </c>
      <c r="E67" s="1398">
        <v>0</v>
      </c>
      <c r="F67" s="1398">
        <v>124.252</v>
      </c>
      <c r="G67" s="1398">
        <v>0</v>
      </c>
      <c r="H67" s="1398">
        <v>0</v>
      </c>
      <c r="I67" s="1534">
        <v>34.392000000000003</v>
      </c>
      <c r="J67" s="1492">
        <v>1230.3219122229575</v>
      </c>
      <c r="K67" s="921">
        <v>145</v>
      </c>
    </row>
    <row r="68" spans="1:11" ht="12.75" customHeight="1" x14ac:dyDescent="0.2">
      <c r="A68" s="51" t="s">
        <v>1635</v>
      </c>
      <c r="B68" s="1772">
        <v>336.6179139802</v>
      </c>
      <c r="C68" s="1221">
        <f t="shared" si="0"/>
        <v>2328.2607831429495</v>
      </c>
      <c r="D68" s="1492">
        <v>1157.2650000000001</v>
      </c>
      <c r="E68" s="1398">
        <v>0</v>
      </c>
      <c r="F68" s="1398">
        <v>38.368000000000002</v>
      </c>
      <c r="G68" s="1398">
        <v>0</v>
      </c>
      <c r="H68" s="1398">
        <v>0</v>
      </c>
      <c r="I68" s="1534">
        <v>10.353</v>
      </c>
      <c r="J68" s="1492">
        <v>1122.2747831429492</v>
      </c>
      <c r="K68" s="921">
        <v>112</v>
      </c>
    </row>
    <row r="69" spans="1:11" ht="12.75" customHeight="1" x14ac:dyDescent="0.2">
      <c r="A69" s="51" t="s">
        <v>375</v>
      </c>
      <c r="B69" s="1772">
        <v>706.67214788640013</v>
      </c>
      <c r="C69" s="1221">
        <f t="shared" ref="C69:C132" si="1">SUM(D69:J69)</f>
        <v>4592.7021370909442</v>
      </c>
      <c r="D69" s="1492">
        <v>2780.3890000000001</v>
      </c>
      <c r="E69" s="1398">
        <v>0</v>
      </c>
      <c r="F69" s="1398">
        <v>188.55699999999999</v>
      </c>
      <c r="G69" s="1398">
        <v>0</v>
      </c>
      <c r="H69" s="1398">
        <v>0</v>
      </c>
      <c r="I69" s="1534">
        <v>11.036</v>
      </c>
      <c r="J69" s="1492">
        <v>1612.720137090944</v>
      </c>
      <c r="K69" s="921">
        <v>198</v>
      </c>
    </row>
    <row r="70" spans="1:11" ht="12.75" customHeight="1" x14ac:dyDescent="0.2">
      <c r="A70" s="51" t="s">
        <v>1636</v>
      </c>
      <c r="B70" s="1772">
        <v>1440.8453361873001</v>
      </c>
      <c r="C70" s="1221">
        <f t="shared" si="1"/>
        <v>11807.701676887697</v>
      </c>
      <c r="D70" s="1492">
        <v>7340.2960000000003</v>
      </c>
      <c r="E70" s="1398">
        <v>0</v>
      </c>
      <c r="F70" s="1398">
        <v>411.20600000000002</v>
      </c>
      <c r="G70" s="1398">
        <v>0</v>
      </c>
      <c r="H70" s="1398">
        <v>0</v>
      </c>
      <c r="I70" s="1534">
        <v>110.407</v>
      </c>
      <c r="J70" s="1492">
        <v>3945.7926768876955</v>
      </c>
      <c r="K70" s="921">
        <v>461</v>
      </c>
    </row>
    <row r="71" spans="1:11" ht="12.75" customHeight="1" x14ac:dyDescent="0.2">
      <c r="A71" s="51" t="s">
        <v>1637</v>
      </c>
      <c r="B71" s="1772">
        <v>7360.7614001964994</v>
      </c>
      <c r="C71" s="1221">
        <f t="shared" si="1"/>
        <v>44642.458583222397</v>
      </c>
      <c r="D71" s="1492">
        <v>21776.876</v>
      </c>
      <c r="E71" s="1398">
        <v>0</v>
      </c>
      <c r="F71" s="1398">
        <v>2764.712</v>
      </c>
      <c r="G71" s="1398">
        <v>0</v>
      </c>
      <c r="H71" s="1398">
        <v>0</v>
      </c>
      <c r="I71" s="1398">
        <v>282.74700000000001</v>
      </c>
      <c r="J71" s="1500">
        <v>19818.123583222394</v>
      </c>
      <c r="K71" s="921">
        <v>1961</v>
      </c>
    </row>
    <row r="72" spans="1:11" ht="12.75" customHeight="1" x14ac:dyDescent="0.2">
      <c r="A72" s="51" t="s">
        <v>571</v>
      </c>
      <c r="B72" s="1772">
        <v>117.14070828120001</v>
      </c>
      <c r="C72" s="1221">
        <f t="shared" si="1"/>
        <v>1036.4785484783413</v>
      </c>
      <c r="D72" s="1492">
        <v>639.54100000000005</v>
      </c>
      <c r="E72" s="1398">
        <v>0</v>
      </c>
      <c r="F72" s="1398">
        <v>18.105</v>
      </c>
      <c r="G72" s="1398">
        <v>0</v>
      </c>
      <c r="H72" s="1398">
        <v>0</v>
      </c>
      <c r="I72" s="1398">
        <v>0.7</v>
      </c>
      <c r="J72" s="1500">
        <v>378.13254847834116</v>
      </c>
      <c r="K72" s="921">
        <v>43</v>
      </c>
    </row>
    <row r="73" spans="1:11" ht="12.75" customHeight="1" x14ac:dyDescent="0.2">
      <c r="A73" s="51" t="s">
        <v>709</v>
      </c>
      <c r="B73" s="1772">
        <v>12875.53562617</v>
      </c>
      <c r="C73" s="1221">
        <f t="shared" si="1"/>
        <v>82659.56073482678</v>
      </c>
      <c r="D73" s="1492">
        <v>43854.855000000003</v>
      </c>
      <c r="E73" s="1398">
        <v>0</v>
      </c>
      <c r="F73" s="1398">
        <v>6747.4480000000003</v>
      </c>
      <c r="G73" s="1398">
        <v>0</v>
      </c>
      <c r="H73" s="1398">
        <v>0</v>
      </c>
      <c r="I73" s="1398">
        <v>449.34399999999999</v>
      </c>
      <c r="J73" s="1500">
        <v>31607.91373482679</v>
      </c>
      <c r="K73" s="921">
        <v>2905</v>
      </c>
    </row>
    <row r="74" spans="1:11" ht="12.75" customHeight="1" x14ac:dyDescent="0.2">
      <c r="A74" s="51" t="s">
        <v>263</v>
      </c>
      <c r="B74" s="1772">
        <v>47844.464583030007</v>
      </c>
      <c r="C74" s="1221">
        <f t="shared" si="1"/>
        <v>668736.26232276461</v>
      </c>
      <c r="D74" s="1492">
        <v>366199.88299999997</v>
      </c>
      <c r="E74" s="1398">
        <v>280.54622999999998</v>
      </c>
      <c r="F74" s="1398">
        <v>91607.702999999994</v>
      </c>
      <c r="G74" s="1398">
        <v>0</v>
      </c>
      <c r="H74" s="1398">
        <v>2628.5622499999999</v>
      </c>
      <c r="I74" s="1398">
        <v>3589.1619999999998</v>
      </c>
      <c r="J74" s="1500">
        <v>204430.40584276465</v>
      </c>
      <c r="K74" s="921">
        <v>22482</v>
      </c>
    </row>
    <row r="75" spans="1:11" ht="12.75" customHeight="1" x14ac:dyDescent="0.2">
      <c r="A75" s="51" t="s">
        <v>1638</v>
      </c>
      <c r="B75" s="1772">
        <v>2193.5747480586997</v>
      </c>
      <c r="C75" s="1221">
        <f t="shared" si="1"/>
        <v>14522.858627695116</v>
      </c>
      <c r="D75" s="1492">
        <v>8197.6309999999994</v>
      </c>
      <c r="E75" s="1398">
        <v>0</v>
      </c>
      <c r="F75" s="1398">
        <v>1845.559</v>
      </c>
      <c r="G75" s="1398">
        <v>0</v>
      </c>
      <c r="H75" s="1398">
        <v>0</v>
      </c>
      <c r="I75" s="1398">
        <v>107.273</v>
      </c>
      <c r="J75" s="1500">
        <v>4372.3956276951176</v>
      </c>
      <c r="K75" s="921">
        <v>524</v>
      </c>
    </row>
    <row r="76" spans="1:11" ht="12.75" customHeight="1" x14ac:dyDescent="0.2">
      <c r="A76" s="51" t="s">
        <v>1639</v>
      </c>
      <c r="B76" s="1772">
        <v>1217.9749447099002</v>
      </c>
      <c r="C76" s="1221">
        <f t="shared" si="1"/>
        <v>15658.382476559233</v>
      </c>
      <c r="D76" s="1492">
        <v>6518.0309999999999</v>
      </c>
      <c r="E76" s="1398">
        <v>0</v>
      </c>
      <c r="F76" s="1398">
        <v>176.22900000000001</v>
      </c>
      <c r="G76" s="1398">
        <v>0</v>
      </c>
      <c r="H76" s="1398">
        <v>0</v>
      </c>
      <c r="I76" s="1398">
        <v>30.594000000000001</v>
      </c>
      <c r="J76" s="1500">
        <v>8933.5284765592314</v>
      </c>
      <c r="K76" s="921">
        <v>586</v>
      </c>
    </row>
    <row r="77" spans="1:11" ht="12.75" customHeight="1" x14ac:dyDescent="0.2">
      <c r="A77" s="51" t="s">
        <v>454</v>
      </c>
      <c r="B77" s="1772">
        <v>3117.6593963109999</v>
      </c>
      <c r="C77" s="1221">
        <f t="shared" si="1"/>
        <v>45553.69418251091</v>
      </c>
      <c r="D77" s="1492">
        <v>15886.005999999999</v>
      </c>
      <c r="E77" s="1398">
        <v>165.62145999999998</v>
      </c>
      <c r="F77" s="1398">
        <v>964.36199999999997</v>
      </c>
      <c r="G77" s="1398">
        <v>0</v>
      </c>
      <c r="H77" s="1398">
        <v>423.77201000000002</v>
      </c>
      <c r="I77" s="1398">
        <v>154.06299999999999</v>
      </c>
      <c r="J77" s="1500">
        <v>27959.869712510907</v>
      </c>
      <c r="K77" s="921">
        <v>1559</v>
      </c>
    </row>
    <row r="78" spans="1:11" ht="12.75" customHeight="1" x14ac:dyDescent="0.2">
      <c r="A78" s="51" t="s">
        <v>77</v>
      </c>
      <c r="B78" s="1772">
        <v>1798.9938659259999</v>
      </c>
      <c r="C78" s="1221">
        <f t="shared" si="1"/>
        <v>12611.473525131161</v>
      </c>
      <c r="D78" s="1492">
        <v>7469.4030000000002</v>
      </c>
      <c r="E78" s="1398">
        <v>0</v>
      </c>
      <c r="F78" s="1398">
        <v>343.76499999999999</v>
      </c>
      <c r="G78" s="1398">
        <v>0</v>
      </c>
      <c r="H78" s="1398">
        <v>0</v>
      </c>
      <c r="I78" s="1398">
        <v>118.991</v>
      </c>
      <c r="J78" s="1500">
        <v>4679.3145251311598</v>
      </c>
      <c r="K78" s="921">
        <v>558</v>
      </c>
    </row>
    <row r="79" spans="1:11" ht="12.75" customHeight="1" x14ac:dyDescent="0.2">
      <c r="A79" s="51" t="s">
        <v>1640</v>
      </c>
      <c r="B79" s="1772">
        <v>342.05546991</v>
      </c>
      <c r="C79" s="1221">
        <f t="shared" si="1"/>
        <v>2631.8486138914586</v>
      </c>
      <c r="D79" s="1492">
        <v>1529.0239999999999</v>
      </c>
      <c r="E79" s="1398">
        <v>0</v>
      </c>
      <c r="F79" s="1398">
        <v>25.568999999999999</v>
      </c>
      <c r="G79" s="1398">
        <v>0</v>
      </c>
      <c r="H79" s="1398">
        <v>0</v>
      </c>
      <c r="I79" s="1398">
        <v>0.48699999999999999</v>
      </c>
      <c r="J79" s="1500">
        <v>1076.7686138914589</v>
      </c>
      <c r="K79" s="921">
        <v>92</v>
      </c>
    </row>
    <row r="80" spans="1:11" ht="12.75" customHeight="1" x14ac:dyDescent="0.2">
      <c r="A80" s="51" t="s">
        <v>455</v>
      </c>
      <c r="B80" s="1772">
        <v>302.77784002289997</v>
      </c>
      <c r="C80" s="1221">
        <f t="shared" si="1"/>
        <v>1824.270930996594</v>
      </c>
      <c r="D80" s="1492">
        <v>949.76300000000003</v>
      </c>
      <c r="E80" s="1398">
        <v>0</v>
      </c>
      <c r="F80" s="1398">
        <v>119.99299999999999</v>
      </c>
      <c r="G80" s="1398">
        <v>0</v>
      </c>
      <c r="H80" s="1398">
        <v>0</v>
      </c>
      <c r="I80" s="1398">
        <v>38.816000000000003</v>
      </c>
      <c r="J80" s="1500">
        <v>715.69893099659396</v>
      </c>
      <c r="K80" s="921">
        <v>126</v>
      </c>
    </row>
    <row r="81" spans="1:11" ht="12.75" customHeight="1" x14ac:dyDescent="0.2">
      <c r="A81" s="51" t="s">
        <v>1641</v>
      </c>
      <c r="B81" s="1772">
        <v>66.133280314500013</v>
      </c>
      <c r="C81" s="1221">
        <f t="shared" si="1"/>
        <v>810.81441160694078</v>
      </c>
      <c r="D81" s="1492">
        <v>524.91399999999999</v>
      </c>
      <c r="E81" s="1398">
        <v>0</v>
      </c>
      <c r="F81" s="1398">
        <v>15.763999999999999</v>
      </c>
      <c r="G81" s="1398">
        <v>0</v>
      </c>
      <c r="H81" s="1398">
        <v>0</v>
      </c>
      <c r="I81" s="1398">
        <v>0.17799999999999999</v>
      </c>
      <c r="J81" s="1500">
        <v>269.95841160694079</v>
      </c>
      <c r="K81" s="921">
        <v>35</v>
      </c>
    </row>
    <row r="82" spans="1:11" ht="12.75" customHeight="1" x14ac:dyDescent="0.2">
      <c r="A82" s="51" t="s">
        <v>1642</v>
      </c>
      <c r="B82" s="1772">
        <v>33447.382990187005</v>
      </c>
      <c r="C82" s="1221">
        <f t="shared" si="1"/>
        <v>196462.20466096615</v>
      </c>
      <c r="D82" s="1492">
        <v>104409.693</v>
      </c>
      <c r="E82" s="1398">
        <v>0</v>
      </c>
      <c r="F82" s="1398">
        <v>17648.912</v>
      </c>
      <c r="G82" s="1398">
        <v>0</v>
      </c>
      <c r="H82" s="1398">
        <v>0</v>
      </c>
      <c r="I82" s="1398">
        <v>2880.105</v>
      </c>
      <c r="J82" s="1500">
        <v>71523.494660966157</v>
      </c>
      <c r="K82" s="921">
        <v>6866</v>
      </c>
    </row>
    <row r="83" spans="1:11" ht="12.75" customHeight="1" x14ac:dyDescent="0.2">
      <c r="A83" s="51" t="s">
        <v>78</v>
      </c>
      <c r="B83" s="1772">
        <v>925.8549958932</v>
      </c>
      <c r="C83" s="1221">
        <f t="shared" si="1"/>
        <v>5261.2821057396177</v>
      </c>
      <c r="D83" s="1492">
        <v>2667.748</v>
      </c>
      <c r="E83" s="1398">
        <v>0</v>
      </c>
      <c r="F83" s="1398">
        <v>212.76300000000001</v>
      </c>
      <c r="G83" s="1398">
        <v>0</v>
      </c>
      <c r="H83" s="1398">
        <v>0</v>
      </c>
      <c r="I83" s="1398">
        <v>13.164</v>
      </c>
      <c r="J83" s="1500">
        <v>2367.6071057396175</v>
      </c>
      <c r="K83" s="921">
        <v>223</v>
      </c>
    </row>
    <row r="84" spans="1:11" ht="12.75" customHeight="1" x14ac:dyDescent="0.2">
      <c r="A84" s="51" t="s">
        <v>1643</v>
      </c>
      <c r="B84" s="1772">
        <v>1481.4775252989998</v>
      </c>
      <c r="C84" s="1221">
        <f t="shared" si="1"/>
        <v>10596.541505415013</v>
      </c>
      <c r="D84" s="1492">
        <v>5656.8580000000002</v>
      </c>
      <c r="E84" s="1398">
        <v>0</v>
      </c>
      <c r="F84" s="1398">
        <v>359.15100000000001</v>
      </c>
      <c r="G84" s="1398">
        <v>0</v>
      </c>
      <c r="H84" s="1398">
        <v>0</v>
      </c>
      <c r="I84" s="1398">
        <v>65.180999999999997</v>
      </c>
      <c r="J84" s="1500">
        <v>4515.351505415013</v>
      </c>
      <c r="K84" s="921">
        <v>488</v>
      </c>
    </row>
    <row r="85" spans="1:11" ht="12.75" customHeight="1" x14ac:dyDescent="0.2">
      <c r="A85" s="51" t="s">
        <v>1644</v>
      </c>
      <c r="B85" s="1772">
        <v>796.29272231990001</v>
      </c>
      <c r="C85" s="1221">
        <f t="shared" si="1"/>
        <v>6390.3676026429703</v>
      </c>
      <c r="D85" s="1492">
        <v>3420.2710000000002</v>
      </c>
      <c r="E85" s="1398">
        <v>0</v>
      </c>
      <c r="F85" s="1398">
        <v>253.41499999999999</v>
      </c>
      <c r="G85" s="1398">
        <v>0</v>
      </c>
      <c r="H85" s="1398">
        <v>0</v>
      </c>
      <c r="I85" s="1398">
        <v>50.384999999999998</v>
      </c>
      <c r="J85" s="1500">
        <v>2666.2966026429699</v>
      </c>
      <c r="K85" s="921">
        <v>212</v>
      </c>
    </row>
    <row r="86" spans="1:11" ht="12.75" customHeight="1" x14ac:dyDescent="0.2">
      <c r="A86" s="51" t="s">
        <v>1645</v>
      </c>
      <c r="B86" s="1772">
        <v>529.52231375120004</v>
      </c>
      <c r="C86" s="1221">
        <f t="shared" si="1"/>
        <v>2429.6743016617088</v>
      </c>
      <c r="D86" s="1492">
        <v>1589.422</v>
      </c>
      <c r="E86" s="1398">
        <v>0</v>
      </c>
      <c r="F86" s="1398">
        <v>97.587999999999994</v>
      </c>
      <c r="G86" s="1398">
        <v>0</v>
      </c>
      <c r="H86" s="1398">
        <v>0</v>
      </c>
      <c r="I86" s="1398">
        <v>0.99</v>
      </c>
      <c r="J86" s="1500">
        <v>741.6743016617088</v>
      </c>
      <c r="K86" s="921">
        <v>129</v>
      </c>
    </row>
    <row r="87" spans="1:11" ht="12.75" customHeight="1" x14ac:dyDescent="0.2">
      <c r="A87" s="51" t="s">
        <v>1646</v>
      </c>
      <c r="B87" s="1772">
        <v>23255.537396970001</v>
      </c>
      <c r="C87" s="1221">
        <f t="shared" si="1"/>
        <v>148224.11670660297</v>
      </c>
      <c r="D87" s="1492">
        <v>78859.815000000002</v>
      </c>
      <c r="E87" s="1398">
        <v>0</v>
      </c>
      <c r="F87" s="1398">
        <v>13599.063</v>
      </c>
      <c r="G87" s="1398">
        <v>0</v>
      </c>
      <c r="H87" s="1398">
        <v>0</v>
      </c>
      <c r="I87" s="1398">
        <v>1121.626</v>
      </c>
      <c r="J87" s="1500">
        <v>54643.612706602958</v>
      </c>
      <c r="K87" s="921">
        <v>5693</v>
      </c>
    </row>
    <row r="88" spans="1:11" ht="12.75" customHeight="1" x14ac:dyDescent="0.2">
      <c r="A88" s="51" t="s">
        <v>1647</v>
      </c>
      <c r="B88" s="1772">
        <v>313.82042760619998</v>
      </c>
      <c r="C88" s="1221">
        <f t="shared" si="1"/>
        <v>1215.8847019166687</v>
      </c>
      <c r="D88" s="1492">
        <v>651.125</v>
      </c>
      <c r="E88" s="1398">
        <v>0</v>
      </c>
      <c r="F88" s="1398">
        <v>111.363</v>
      </c>
      <c r="G88" s="1398">
        <v>0</v>
      </c>
      <c r="H88" s="1398">
        <v>0</v>
      </c>
      <c r="I88" s="1398">
        <v>5.7279999999999998</v>
      </c>
      <c r="J88" s="1500">
        <v>447.66870191666879</v>
      </c>
      <c r="K88" s="921">
        <v>72</v>
      </c>
    </row>
    <row r="89" spans="1:11" ht="12.75" customHeight="1" x14ac:dyDescent="0.2">
      <c r="A89" s="51" t="s">
        <v>1648</v>
      </c>
      <c r="B89" s="1772">
        <v>2743.1831986380002</v>
      </c>
      <c r="C89" s="1221">
        <f t="shared" si="1"/>
        <v>17975.755282763253</v>
      </c>
      <c r="D89" s="1492">
        <v>9736.0580000000009</v>
      </c>
      <c r="E89" s="1398">
        <v>0</v>
      </c>
      <c r="F89" s="1398">
        <v>347.49599999999998</v>
      </c>
      <c r="G89" s="1398">
        <v>0</v>
      </c>
      <c r="H89" s="1398">
        <v>0</v>
      </c>
      <c r="I89" s="1398">
        <v>447.07600000000002</v>
      </c>
      <c r="J89" s="1500">
        <v>7445.1252827632543</v>
      </c>
      <c r="K89" s="921">
        <v>735</v>
      </c>
    </row>
    <row r="90" spans="1:11" ht="12.75" customHeight="1" x14ac:dyDescent="0.2">
      <c r="A90" s="51" t="s">
        <v>1649</v>
      </c>
      <c r="B90" s="1772">
        <v>73.683999938699998</v>
      </c>
      <c r="C90" s="1221">
        <f t="shared" si="1"/>
        <v>169.83335850564501</v>
      </c>
      <c r="D90" s="1492">
        <v>52.16</v>
      </c>
      <c r="E90" s="1398">
        <v>0</v>
      </c>
      <c r="F90" s="1398">
        <v>6.05</v>
      </c>
      <c r="G90" s="1398">
        <v>0</v>
      </c>
      <c r="H90" s="1398">
        <v>0</v>
      </c>
      <c r="I90" s="1398">
        <v>0</v>
      </c>
      <c r="J90" s="1500">
        <v>111.62335850564502</v>
      </c>
      <c r="K90" s="921">
        <v>19</v>
      </c>
    </row>
    <row r="91" spans="1:11" ht="12.75" customHeight="1" x14ac:dyDescent="0.2">
      <c r="A91" s="51" t="s">
        <v>1650</v>
      </c>
      <c r="B91" s="1772">
        <v>643.26231589600002</v>
      </c>
      <c r="C91" s="1221">
        <f t="shared" si="1"/>
        <v>3322.614854112685</v>
      </c>
      <c r="D91" s="1492">
        <v>2301.3359999999998</v>
      </c>
      <c r="E91" s="1398">
        <v>0</v>
      </c>
      <c r="F91" s="1398">
        <v>62.067</v>
      </c>
      <c r="G91" s="1398">
        <v>0</v>
      </c>
      <c r="H91" s="1398">
        <v>0</v>
      </c>
      <c r="I91" s="1398">
        <v>25.091999999999999</v>
      </c>
      <c r="J91" s="1500">
        <v>934.11985411268529</v>
      </c>
      <c r="K91" s="921">
        <v>126</v>
      </c>
    </row>
    <row r="92" spans="1:11" ht="12.75" customHeight="1" x14ac:dyDescent="0.2">
      <c r="A92" s="51" t="s">
        <v>1651</v>
      </c>
      <c r="B92" s="1772">
        <v>1388.0403387978001</v>
      </c>
      <c r="C92" s="1221">
        <f t="shared" si="1"/>
        <v>7311.796118975104</v>
      </c>
      <c r="D92" s="1492">
        <v>4531.2579999999998</v>
      </c>
      <c r="E92" s="1398">
        <v>0</v>
      </c>
      <c r="F92" s="1398">
        <v>341.12799999999999</v>
      </c>
      <c r="G92" s="1398">
        <v>0</v>
      </c>
      <c r="H92" s="1398">
        <v>0</v>
      </c>
      <c r="I92" s="1398">
        <v>27.030999999999999</v>
      </c>
      <c r="J92" s="1500">
        <v>2412.379118975105</v>
      </c>
      <c r="K92" s="921">
        <v>270</v>
      </c>
    </row>
    <row r="93" spans="1:11" ht="12.75" customHeight="1" x14ac:dyDescent="0.2">
      <c r="A93" s="51" t="s">
        <v>714</v>
      </c>
      <c r="B93" s="1772">
        <v>1795.7833106233998</v>
      </c>
      <c r="C93" s="1221">
        <f t="shared" si="1"/>
        <v>10418.564271555178</v>
      </c>
      <c r="D93" s="1492">
        <v>4446.5140000000001</v>
      </c>
      <c r="E93" s="1398">
        <v>0</v>
      </c>
      <c r="F93" s="1398">
        <v>158.244</v>
      </c>
      <c r="G93" s="1398">
        <v>0</v>
      </c>
      <c r="H93" s="1398">
        <v>0</v>
      </c>
      <c r="I93" s="1398">
        <v>134.23099999999999</v>
      </c>
      <c r="J93" s="1500">
        <v>5679.5752715551789</v>
      </c>
      <c r="K93" s="921">
        <v>549</v>
      </c>
    </row>
    <row r="94" spans="1:11" ht="12.75" customHeight="1" x14ac:dyDescent="0.2">
      <c r="A94" s="51" t="s">
        <v>786</v>
      </c>
      <c r="B94" s="1772">
        <v>11475.527843739999</v>
      </c>
      <c r="C94" s="1221">
        <f t="shared" si="1"/>
        <v>82639.567461035826</v>
      </c>
      <c r="D94" s="1492">
        <v>49189.112999999998</v>
      </c>
      <c r="E94" s="1398">
        <v>0</v>
      </c>
      <c r="F94" s="1398">
        <v>3624.6210000000001</v>
      </c>
      <c r="G94" s="1398">
        <v>0</v>
      </c>
      <c r="H94" s="1398">
        <v>0</v>
      </c>
      <c r="I94" s="1398">
        <v>834.88400000000001</v>
      </c>
      <c r="J94" s="1500">
        <v>28990.949461035834</v>
      </c>
      <c r="K94" s="921">
        <v>3638</v>
      </c>
    </row>
    <row r="95" spans="1:11" ht="12.75" customHeight="1" x14ac:dyDescent="0.2">
      <c r="A95" s="51" t="s">
        <v>1652</v>
      </c>
      <c r="B95" s="1772">
        <v>9162.0767238760018</v>
      </c>
      <c r="C95" s="1221">
        <f t="shared" si="1"/>
        <v>58822.282323595355</v>
      </c>
      <c r="D95" s="1492">
        <v>34455.739000000001</v>
      </c>
      <c r="E95" s="1398">
        <v>0</v>
      </c>
      <c r="F95" s="1398">
        <v>4765.8670000000002</v>
      </c>
      <c r="G95" s="1398">
        <v>0</v>
      </c>
      <c r="H95" s="1398">
        <v>0</v>
      </c>
      <c r="I95" s="1398">
        <v>500.18299999999999</v>
      </c>
      <c r="J95" s="1500">
        <v>19100.493323595361</v>
      </c>
      <c r="K95" s="921">
        <v>2277</v>
      </c>
    </row>
    <row r="96" spans="1:11" ht="12.75" customHeight="1" x14ac:dyDescent="0.2">
      <c r="A96" s="51" t="s">
        <v>1653</v>
      </c>
      <c r="B96" s="1772">
        <v>2655.4573804720999</v>
      </c>
      <c r="C96" s="1221">
        <f t="shared" si="1"/>
        <v>13188.947826382362</v>
      </c>
      <c r="D96" s="1492">
        <v>7203.8860000000004</v>
      </c>
      <c r="E96" s="1398">
        <v>0</v>
      </c>
      <c r="F96" s="1398">
        <v>378.46199999999999</v>
      </c>
      <c r="G96" s="1398">
        <v>0</v>
      </c>
      <c r="H96" s="1398">
        <v>0</v>
      </c>
      <c r="I96" s="1398">
        <v>42.145000000000003</v>
      </c>
      <c r="J96" s="1500">
        <v>5564.4548263823608</v>
      </c>
      <c r="K96" s="921">
        <v>559</v>
      </c>
    </row>
    <row r="97" spans="1:11" ht="12.75" customHeight="1" x14ac:dyDescent="0.2">
      <c r="A97" s="51" t="s">
        <v>1190</v>
      </c>
      <c r="B97" s="1772">
        <v>20848.566623407998</v>
      </c>
      <c r="C97" s="1221">
        <f t="shared" si="1"/>
        <v>229451.94646251248</v>
      </c>
      <c r="D97" s="1492">
        <v>154975.39799999999</v>
      </c>
      <c r="E97" s="1398">
        <v>0</v>
      </c>
      <c r="F97" s="1398">
        <v>29585.934000000001</v>
      </c>
      <c r="G97" s="1398">
        <v>0</v>
      </c>
      <c r="H97" s="1398">
        <v>0</v>
      </c>
      <c r="I97" s="1398">
        <v>1780.432</v>
      </c>
      <c r="J97" s="1500">
        <v>43110.182462512479</v>
      </c>
      <c r="K97" s="921">
        <v>5255</v>
      </c>
    </row>
    <row r="98" spans="1:11" ht="12.75" customHeight="1" x14ac:dyDescent="0.2">
      <c r="A98" s="51" t="s">
        <v>81</v>
      </c>
      <c r="B98" s="1772">
        <v>1593.9559714525001</v>
      </c>
      <c r="C98" s="1221">
        <f t="shared" si="1"/>
        <v>11432.352319063417</v>
      </c>
      <c r="D98" s="1492">
        <v>5997.27</v>
      </c>
      <c r="E98" s="1398">
        <v>0</v>
      </c>
      <c r="F98" s="1398">
        <v>855.90099999999995</v>
      </c>
      <c r="G98" s="1398">
        <v>0</v>
      </c>
      <c r="H98" s="1398">
        <v>0</v>
      </c>
      <c r="I98" s="1398">
        <v>72.554000000000002</v>
      </c>
      <c r="J98" s="1500">
        <v>4506.6273190634165</v>
      </c>
      <c r="K98" s="921">
        <v>500</v>
      </c>
    </row>
    <row r="99" spans="1:11" ht="12.75" customHeight="1" x14ac:dyDescent="0.2">
      <c r="A99" s="51" t="s">
        <v>464</v>
      </c>
      <c r="B99" s="1772">
        <v>268.70022792129998</v>
      </c>
      <c r="C99" s="1221">
        <f t="shared" si="1"/>
        <v>1929.4495446678084</v>
      </c>
      <c r="D99" s="1492">
        <v>786.04700000000003</v>
      </c>
      <c r="E99" s="1398">
        <v>0</v>
      </c>
      <c r="F99" s="1398">
        <v>44.616</v>
      </c>
      <c r="G99" s="1398">
        <v>0</v>
      </c>
      <c r="H99" s="1398">
        <v>0</v>
      </c>
      <c r="I99" s="1398">
        <v>0.104</v>
      </c>
      <c r="J99" s="1500">
        <v>1098.6825446678083</v>
      </c>
      <c r="K99" s="921">
        <v>80</v>
      </c>
    </row>
    <row r="100" spans="1:11" ht="12.75" customHeight="1" x14ac:dyDescent="0.2">
      <c r="A100" s="51" t="s">
        <v>381</v>
      </c>
      <c r="B100" s="1772">
        <v>708.01007183040008</v>
      </c>
      <c r="C100" s="1221">
        <f t="shared" si="1"/>
        <v>6254.8664574674567</v>
      </c>
      <c r="D100" s="1492">
        <v>2954.3359999999998</v>
      </c>
      <c r="E100" s="1398">
        <v>0</v>
      </c>
      <c r="F100" s="1398">
        <v>209.46</v>
      </c>
      <c r="G100" s="1398">
        <v>0</v>
      </c>
      <c r="H100" s="1398">
        <v>0</v>
      </c>
      <c r="I100" s="1398">
        <v>37.405999999999999</v>
      </c>
      <c r="J100" s="1500">
        <v>3053.6644574674574</v>
      </c>
      <c r="K100" s="921">
        <v>208</v>
      </c>
    </row>
    <row r="101" spans="1:11" ht="12.75" customHeight="1" x14ac:dyDescent="0.2">
      <c r="A101" s="51" t="s">
        <v>1654</v>
      </c>
      <c r="B101" s="1772">
        <v>252.54115622539999</v>
      </c>
      <c r="C101" s="1221">
        <f t="shared" si="1"/>
        <v>1452.7010955751871</v>
      </c>
      <c r="D101" s="1492">
        <v>417.00900000000001</v>
      </c>
      <c r="E101" s="1398">
        <v>0</v>
      </c>
      <c r="F101" s="1398">
        <v>80.36</v>
      </c>
      <c r="G101" s="1398">
        <v>0</v>
      </c>
      <c r="H101" s="1398">
        <v>0</v>
      </c>
      <c r="I101" s="1398">
        <v>27.634</v>
      </c>
      <c r="J101" s="1500">
        <v>927.69809557518693</v>
      </c>
      <c r="K101" s="921">
        <v>70</v>
      </c>
    </row>
    <row r="102" spans="1:11" ht="12.75" customHeight="1" x14ac:dyDescent="0.2">
      <c r="A102" s="51" t="s">
        <v>1523</v>
      </c>
      <c r="B102" s="1772">
        <v>247.88016755500001</v>
      </c>
      <c r="C102" s="1221">
        <f t="shared" si="1"/>
        <v>1861.0042204461074</v>
      </c>
      <c r="D102" s="1492">
        <v>1090.47</v>
      </c>
      <c r="E102" s="1398">
        <v>0</v>
      </c>
      <c r="F102" s="1398">
        <v>54.761000000000003</v>
      </c>
      <c r="G102" s="1398">
        <v>0</v>
      </c>
      <c r="H102" s="1398">
        <v>0</v>
      </c>
      <c r="I102" s="1398">
        <v>3.5750000000000002</v>
      </c>
      <c r="J102" s="1500">
        <v>712.19822044610737</v>
      </c>
      <c r="K102" s="921">
        <v>73</v>
      </c>
    </row>
    <row r="103" spans="1:11" ht="12.75" customHeight="1" x14ac:dyDescent="0.2">
      <c r="A103" s="51" t="s">
        <v>575</v>
      </c>
      <c r="B103" s="1772">
        <v>5343.0422918144004</v>
      </c>
      <c r="C103" s="1221">
        <f t="shared" si="1"/>
        <v>24036.813469844863</v>
      </c>
      <c r="D103" s="1492">
        <v>14035.626</v>
      </c>
      <c r="E103" s="1398">
        <v>0</v>
      </c>
      <c r="F103" s="1398">
        <v>1292.652</v>
      </c>
      <c r="G103" s="1398">
        <v>0</v>
      </c>
      <c r="H103" s="1398">
        <v>0</v>
      </c>
      <c r="I103" s="1398">
        <v>90.724999999999994</v>
      </c>
      <c r="J103" s="1500">
        <v>8617.8104698448606</v>
      </c>
      <c r="K103" s="921">
        <v>1172</v>
      </c>
    </row>
    <row r="104" spans="1:11" ht="12.75" customHeight="1" x14ac:dyDescent="0.2">
      <c r="A104" s="51" t="s">
        <v>467</v>
      </c>
      <c r="B104" s="1772">
        <v>183402.74272506998</v>
      </c>
      <c r="C104" s="1221">
        <f t="shared" si="1"/>
        <v>1554840.7899123465</v>
      </c>
      <c r="D104" s="1492">
        <v>638763.90300000005</v>
      </c>
      <c r="E104" s="1398">
        <v>1495.3585800000001</v>
      </c>
      <c r="F104" s="1398">
        <v>164496.79500000001</v>
      </c>
      <c r="G104" s="1398">
        <v>0</v>
      </c>
      <c r="H104" s="1398">
        <v>82699.188239999989</v>
      </c>
      <c r="I104" s="1398">
        <v>14087.81</v>
      </c>
      <c r="J104" s="1500">
        <v>653297.73509234632</v>
      </c>
      <c r="K104" s="921">
        <v>47501</v>
      </c>
    </row>
    <row r="105" spans="1:11" ht="12.75" customHeight="1" x14ac:dyDescent="0.2">
      <c r="A105" s="51" t="s">
        <v>621</v>
      </c>
      <c r="B105" s="1772">
        <v>4927.9973380269994</v>
      </c>
      <c r="C105" s="1221">
        <f t="shared" si="1"/>
        <v>32282.008301148508</v>
      </c>
      <c r="D105" s="1492">
        <v>16882.243999999999</v>
      </c>
      <c r="E105" s="1398">
        <v>0</v>
      </c>
      <c r="F105" s="1398">
        <v>1228.3979999999999</v>
      </c>
      <c r="G105" s="1398">
        <v>0</v>
      </c>
      <c r="H105" s="1398">
        <v>0</v>
      </c>
      <c r="I105" s="1398">
        <v>311.70600000000002</v>
      </c>
      <c r="J105" s="1500">
        <v>13859.660301148509</v>
      </c>
      <c r="K105" s="921">
        <v>1479</v>
      </c>
    </row>
    <row r="106" spans="1:11" ht="12.75" customHeight="1" x14ac:dyDescent="0.2">
      <c r="A106" s="51" t="s">
        <v>1655</v>
      </c>
      <c r="B106" s="1772">
        <v>447.86117052269998</v>
      </c>
      <c r="C106" s="1221">
        <f t="shared" si="1"/>
        <v>750.74540149182349</v>
      </c>
      <c r="D106" s="1492">
        <v>223.517</v>
      </c>
      <c r="E106" s="1398">
        <v>0</v>
      </c>
      <c r="F106" s="1398">
        <v>22.577000000000002</v>
      </c>
      <c r="G106" s="1398">
        <v>0</v>
      </c>
      <c r="H106" s="1398">
        <v>0</v>
      </c>
      <c r="I106" s="1398">
        <v>10.643000000000001</v>
      </c>
      <c r="J106" s="1500">
        <v>494.00840149182352</v>
      </c>
      <c r="K106" s="921">
        <v>63</v>
      </c>
    </row>
    <row r="107" spans="1:11" ht="12.75" customHeight="1" x14ac:dyDescent="0.2">
      <c r="A107" s="51" t="s">
        <v>719</v>
      </c>
      <c r="B107" s="1772">
        <v>340.4513186945</v>
      </c>
      <c r="C107" s="1221">
        <f t="shared" si="1"/>
        <v>2452.3201074392446</v>
      </c>
      <c r="D107" s="1492">
        <v>1185.444</v>
      </c>
      <c r="E107" s="1398">
        <v>0</v>
      </c>
      <c r="F107" s="1398">
        <v>50.09</v>
      </c>
      <c r="G107" s="1398">
        <v>0</v>
      </c>
      <c r="H107" s="1398">
        <v>0</v>
      </c>
      <c r="I107" s="1398">
        <v>40.164999999999999</v>
      </c>
      <c r="J107" s="1500">
        <v>1176.6211074392445</v>
      </c>
      <c r="K107" s="921">
        <v>99</v>
      </c>
    </row>
    <row r="108" spans="1:11" ht="12.75" customHeight="1" x14ac:dyDescent="0.2">
      <c r="A108" s="51" t="s">
        <v>1656</v>
      </c>
      <c r="B108" s="1772">
        <v>13536.358486023002</v>
      </c>
      <c r="C108" s="1221">
        <f t="shared" si="1"/>
        <v>92636.848060452336</v>
      </c>
      <c r="D108" s="1492">
        <v>52649.733999999997</v>
      </c>
      <c r="E108" s="1398">
        <v>0</v>
      </c>
      <c r="F108" s="1398">
        <v>14299.555</v>
      </c>
      <c r="G108" s="1398">
        <v>0</v>
      </c>
      <c r="H108" s="1398">
        <v>0</v>
      </c>
      <c r="I108" s="1398">
        <v>970.29700000000003</v>
      </c>
      <c r="J108" s="1500">
        <v>24717.262060452336</v>
      </c>
      <c r="K108" s="921">
        <v>2936</v>
      </c>
    </row>
    <row r="109" spans="1:11" ht="12.75" customHeight="1" x14ac:dyDescent="0.2">
      <c r="A109" s="51" t="s">
        <v>1657</v>
      </c>
      <c r="B109" s="1772">
        <v>214.2814168447</v>
      </c>
      <c r="C109" s="1221">
        <f t="shared" si="1"/>
        <v>598.15467195789518</v>
      </c>
      <c r="D109" s="1492">
        <v>315.79500000000002</v>
      </c>
      <c r="E109" s="1398">
        <v>0</v>
      </c>
      <c r="F109" s="1398">
        <v>24.957000000000001</v>
      </c>
      <c r="G109" s="1398">
        <v>0</v>
      </c>
      <c r="H109" s="1398">
        <v>0</v>
      </c>
      <c r="I109" s="1398">
        <v>0.47099999999999997</v>
      </c>
      <c r="J109" s="1500">
        <v>256.93167195789516</v>
      </c>
      <c r="K109" s="921">
        <v>50</v>
      </c>
    </row>
    <row r="110" spans="1:11" ht="12.75" customHeight="1" x14ac:dyDescent="0.2">
      <c r="A110" s="51" t="s">
        <v>576</v>
      </c>
      <c r="B110" s="1772">
        <v>8540.9914511650004</v>
      </c>
      <c r="C110" s="1221">
        <f t="shared" si="1"/>
        <v>49808.845264161297</v>
      </c>
      <c r="D110" s="1492">
        <v>23809.323</v>
      </c>
      <c r="E110" s="1398">
        <v>0</v>
      </c>
      <c r="F110" s="1398">
        <v>1606.6690000000001</v>
      </c>
      <c r="G110" s="1398">
        <v>0</v>
      </c>
      <c r="H110" s="1398">
        <v>0</v>
      </c>
      <c r="I110" s="1398">
        <v>366.90100000000001</v>
      </c>
      <c r="J110" s="1500">
        <v>24025.952264161289</v>
      </c>
      <c r="K110" s="921">
        <v>2193</v>
      </c>
    </row>
    <row r="111" spans="1:11" ht="12.75" customHeight="1" x14ac:dyDescent="0.2">
      <c r="A111" s="51" t="s">
        <v>1192</v>
      </c>
      <c r="B111" s="1772">
        <v>23374.362520727998</v>
      </c>
      <c r="C111" s="1221">
        <f t="shared" si="1"/>
        <v>238922.6912976098</v>
      </c>
      <c r="D111" s="1492">
        <v>132017.51</v>
      </c>
      <c r="E111" s="1398">
        <v>0</v>
      </c>
      <c r="F111" s="1398">
        <v>13820.879000000001</v>
      </c>
      <c r="G111" s="1398">
        <v>0</v>
      </c>
      <c r="H111" s="1398">
        <v>0</v>
      </c>
      <c r="I111" s="1398">
        <v>1351.309</v>
      </c>
      <c r="J111" s="1500">
        <v>91732.993297609763</v>
      </c>
      <c r="K111" s="921">
        <v>8787</v>
      </c>
    </row>
    <row r="112" spans="1:11" ht="12.75" customHeight="1" x14ac:dyDescent="0.2">
      <c r="A112" s="51" t="s">
        <v>1092</v>
      </c>
      <c r="B112" s="1772">
        <v>3152.792854754</v>
      </c>
      <c r="C112" s="1221">
        <f t="shared" si="1"/>
        <v>26233.448070439699</v>
      </c>
      <c r="D112" s="1492">
        <v>13771.424000000001</v>
      </c>
      <c r="E112" s="1398">
        <v>0</v>
      </c>
      <c r="F112" s="1398">
        <v>693.89499999999998</v>
      </c>
      <c r="G112" s="1398">
        <v>0</v>
      </c>
      <c r="H112" s="1398">
        <v>0</v>
      </c>
      <c r="I112" s="1398">
        <v>233.43899999999999</v>
      </c>
      <c r="J112" s="1500">
        <v>11534.690070439698</v>
      </c>
      <c r="K112" s="921">
        <v>1008</v>
      </c>
    </row>
    <row r="113" spans="1:11" ht="12.75" customHeight="1" x14ac:dyDescent="0.2">
      <c r="A113" s="51" t="s">
        <v>1658</v>
      </c>
      <c r="B113" s="1772">
        <v>1326.6830060929999</v>
      </c>
      <c r="C113" s="1221">
        <f t="shared" si="1"/>
        <v>7872.928980768962</v>
      </c>
      <c r="D113" s="1492">
        <v>4880.6570000000002</v>
      </c>
      <c r="E113" s="1398">
        <v>0</v>
      </c>
      <c r="F113" s="1398">
        <v>596.495</v>
      </c>
      <c r="G113" s="1398">
        <v>0</v>
      </c>
      <c r="H113" s="1398">
        <v>0</v>
      </c>
      <c r="I113" s="1398">
        <v>75.156000000000006</v>
      </c>
      <c r="J113" s="1500">
        <v>2320.620980768962</v>
      </c>
      <c r="K113" s="921">
        <v>371</v>
      </c>
    </row>
    <row r="114" spans="1:11" ht="12.75" customHeight="1" x14ac:dyDescent="0.2">
      <c r="A114" s="51" t="s">
        <v>1659</v>
      </c>
      <c r="B114" s="1772">
        <v>5979.7763970901997</v>
      </c>
      <c r="C114" s="1221">
        <f t="shared" si="1"/>
        <v>33721.937310252484</v>
      </c>
      <c r="D114" s="1492">
        <v>20545.496999999999</v>
      </c>
      <c r="E114" s="1398">
        <v>0</v>
      </c>
      <c r="F114" s="1398">
        <v>1704.615</v>
      </c>
      <c r="G114" s="1398">
        <v>0</v>
      </c>
      <c r="H114" s="1398">
        <v>0</v>
      </c>
      <c r="I114" s="1398">
        <v>432.87299999999999</v>
      </c>
      <c r="J114" s="1500">
        <v>11038.952310252485</v>
      </c>
      <c r="K114" s="921">
        <v>1571</v>
      </c>
    </row>
    <row r="115" spans="1:11" ht="12.75" customHeight="1" x14ac:dyDescent="0.2">
      <c r="A115" s="51" t="s">
        <v>791</v>
      </c>
      <c r="B115" s="1772">
        <v>2654.9659246297997</v>
      </c>
      <c r="C115" s="1221">
        <f t="shared" si="1"/>
        <v>18304.988074373978</v>
      </c>
      <c r="D115" s="1492">
        <v>9608.3009999999995</v>
      </c>
      <c r="E115" s="1398">
        <v>0</v>
      </c>
      <c r="F115" s="1398">
        <v>789.33399999999995</v>
      </c>
      <c r="G115" s="1398">
        <v>0</v>
      </c>
      <c r="H115" s="1398">
        <v>0</v>
      </c>
      <c r="I115" s="1398">
        <v>47.448</v>
      </c>
      <c r="J115" s="1500">
        <v>7859.9050743739781</v>
      </c>
      <c r="K115" s="921">
        <v>796</v>
      </c>
    </row>
    <row r="116" spans="1:11" ht="12.75" customHeight="1" x14ac:dyDescent="0.2">
      <c r="A116" s="51" t="s">
        <v>83</v>
      </c>
      <c r="B116" s="1772">
        <v>2385.2656213065002</v>
      </c>
      <c r="C116" s="1221">
        <f t="shared" si="1"/>
        <v>14622.43281779204</v>
      </c>
      <c r="D116" s="1492">
        <v>8686.1720000000005</v>
      </c>
      <c r="E116" s="1398">
        <v>0</v>
      </c>
      <c r="F116" s="1398">
        <v>437.15600000000001</v>
      </c>
      <c r="G116" s="1398">
        <v>0</v>
      </c>
      <c r="H116" s="1398">
        <v>0</v>
      </c>
      <c r="I116" s="1398">
        <v>182.31800000000001</v>
      </c>
      <c r="J116" s="1500">
        <v>5316.7868177920382</v>
      </c>
      <c r="K116" s="921">
        <v>594</v>
      </c>
    </row>
    <row r="117" spans="1:11" ht="12.75" customHeight="1" x14ac:dyDescent="0.2">
      <c r="A117" s="51" t="s">
        <v>154</v>
      </c>
      <c r="B117" s="1772">
        <v>2554.5732110640001</v>
      </c>
      <c r="C117" s="1221">
        <f t="shared" si="1"/>
        <v>34862.738325154234</v>
      </c>
      <c r="D117" s="1492">
        <v>14480.638999999999</v>
      </c>
      <c r="E117" s="1398">
        <v>119.74655</v>
      </c>
      <c r="F117" s="1398">
        <v>873.77099999999996</v>
      </c>
      <c r="G117" s="1398">
        <v>0</v>
      </c>
      <c r="H117" s="1398">
        <v>820.86768999999993</v>
      </c>
      <c r="I117" s="1398">
        <v>207.23599999999999</v>
      </c>
      <c r="J117" s="1500">
        <v>18360.478085154231</v>
      </c>
      <c r="K117" s="921">
        <v>1364</v>
      </c>
    </row>
    <row r="118" spans="1:11" ht="12.75" customHeight="1" x14ac:dyDescent="0.2">
      <c r="A118" s="51" t="s">
        <v>1660</v>
      </c>
      <c r="B118" s="1772">
        <v>127.76112603370001</v>
      </c>
      <c r="C118" s="1221">
        <f t="shared" si="1"/>
        <v>1635.2205939740845</v>
      </c>
      <c r="D118" s="1492">
        <v>1023.938</v>
      </c>
      <c r="E118" s="1398">
        <v>0</v>
      </c>
      <c r="F118" s="1398">
        <v>42.959000000000003</v>
      </c>
      <c r="G118" s="1398">
        <v>0</v>
      </c>
      <c r="H118" s="1398">
        <v>0</v>
      </c>
      <c r="I118" s="1398">
        <v>0</v>
      </c>
      <c r="J118" s="1500">
        <v>568.32359397408459</v>
      </c>
      <c r="K118" s="921">
        <v>58</v>
      </c>
    </row>
    <row r="119" spans="1:11" ht="12.75" customHeight="1" x14ac:dyDescent="0.2">
      <c r="A119" s="51" t="s">
        <v>1661</v>
      </c>
      <c r="B119" s="1772">
        <v>8147.325182470001</v>
      </c>
      <c r="C119" s="1221">
        <f t="shared" si="1"/>
        <v>53413.939009864182</v>
      </c>
      <c r="D119" s="1492">
        <v>25215.819</v>
      </c>
      <c r="E119" s="1398">
        <v>0</v>
      </c>
      <c r="F119" s="1398">
        <v>4135.67</v>
      </c>
      <c r="G119" s="1398">
        <v>0</v>
      </c>
      <c r="H119" s="1398">
        <v>0</v>
      </c>
      <c r="I119" s="1398">
        <v>373.94799999999998</v>
      </c>
      <c r="J119" s="1500">
        <v>23688.50200986418</v>
      </c>
      <c r="K119" s="921">
        <v>2236</v>
      </c>
    </row>
    <row r="120" spans="1:11" ht="12.75" customHeight="1" x14ac:dyDescent="0.2">
      <c r="A120" s="51" t="s">
        <v>1494</v>
      </c>
      <c r="B120" s="1772">
        <v>1770.1900906720002</v>
      </c>
      <c r="C120" s="1221">
        <f t="shared" si="1"/>
        <v>13373.180372393408</v>
      </c>
      <c r="D120" s="1492">
        <v>5275.69</v>
      </c>
      <c r="E120" s="1398">
        <v>0</v>
      </c>
      <c r="F120" s="1398">
        <v>232.67400000000001</v>
      </c>
      <c r="G120" s="1398">
        <v>0</v>
      </c>
      <c r="H120" s="1398">
        <v>0</v>
      </c>
      <c r="I120" s="1398">
        <v>108.553</v>
      </c>
      <c r="J120" s="1500">
        <v>7756.2633723934086</v>
      </c>
      <c r="K120" s="921">
        <v>647</v>
      </c>
    </row>
    <row r="121" spans="1:11" ht="12.75" customHeight="1" x14ac:dyDescent="0.2">
      <c r="A121" s="51" t="s">
        <v>1662</v>
      </c>
      <c r="B121" s="1772">
        <v>148.22921144980003</v>
      </c>
      <c r="C121" s="1221">
        <f t="shared" si="1"/>
        <v>726.83519558920102</v>
      </c>
      <c r="D121" s="1492">
        <v>564.41</v>
      </c>
      <c r="E121" s="1398">
        <v>0</v>
      </c>
      <c r="F121" s="1398">
        <v>0</v>
      </c>
      <c r="G121" s="1398">
        <v>0</v>
      </c>
      <c r="H121" s="1398">
        <v>0</v>
      </c>
      <c r="I121" s="1398">
        <v>1.0999999999999999E-2</v>
      </c>
      <c r="J121" s="1500">
        <v>162.41419558920109</v>
      </c>
      <c r="K121" s="921">
        <v>30</v>
      </c>
    </row>
    <row r="122" spans="1:11" ht="12.75" customHeight="1" x14ac:dyDescent="0.2">
      <c r="A122" s="51" t="s">
        <v>1663</v>
      </c>
      <c r="B122" s="1772">
        <v>622.18736688429999</v>
      </c>
      <c r="C122" s="1221">
        <f t="shared" si="1"/>
        <v>2311.9352889525339</v>
      </c>
      <c r="D122" s="1492">
        <v>1443.4860000000001</v>
      </c>
      <c r="E122" s="1398">
        <v>0</v>
      </c>
      <c r="F122" s="1398">
        <v>66.771000000000001</v>
      </c>
      <c r="G122" s="1398">
        <v>0</v>
      </c>
      <c r="H122" s="1398">
        <v>0</v>
      </c>
      <c r="I122" s="1398">
        <v>43.677</v>
      </c>
      <c r="J122" s="1500">
        <v>758.00128895253408</v>
      </c>
      <c r="K122" s="921">
        <v>109</v>
      </c>
    </row>
    <row r="123" spans="1:11" ht="12.75" customHeight="1" x14ac:dyDescent="0.2">
      <c r="A123" s="51" t="s">
        <v>84</v>
      </c>
      <c r="B123" s="1772">
        <v>1152.3993115430001</v>
      </c>
      <c r="C123" s="1221">
        <f t="shared" si="1"/>
        <v>4665.6436269360547</v>
      </c>
      <c r="D123" s="1492">
        <v>2855.51</v>
      </c>
      <c r="E123" s="1398">
        <v>0</v>
      </c>
      <c r="F123" s="1398">
        <v>211.55</v>
      </c>
      <c r="G123" s="1398">
        <v>0</v>
      </c>
      <c r="H123" s="1398">
        <v>0</v>
      </c>
      <c r="I123" s="1398">
        <v>75.912000000000006</v>
      </c>
      <c r="J123" s="1500">
        <v>1522.6716269360541</v>
      </c>
      <c r="K123" s="921">
        <v>224</v>
      </c>
    </row>
    <row r="124" spans="1:11" ht="12.75" customHeight="1" x14ac:dyDescent="0.2">
      <c r="A124" s="51" t="s">
        <v>471</v>
      </c>
      <c r="B124" s="1772">
        <v>2755.6007734605</v>
      </c>
      <c r="C124" s="1221">
        <f t="shared" si="1"/>
        <v>17989.00432326689</v>
      </c>
      <c r="D124" s="1492">
        <v>10266.25</v>
      </c>
      <c r="E124" s="1398">
        <v>0</v>
      </c>
      <c r="F124" s="1398">
        <v>515.91399999999999</v>
      </c>
      <c r="G124" s="1398">
        <v>0</v>
      </c>
      <c r="H124" s="1398">
        <v>0</v>
      </c>
      <c r="I124" s="1398">
        <v>85.320999999999998</v>
      </c>
      <c r="J124" s="1500">
        <v>7121.5193232668908</v>
      </c>
      <c r="K124" s="921">
        <v>860</v>
      </c>
    </row>
    <row r="125" spans="1:11" ht="12.75" customHeight="1" x14ac:dyDescent="0.2">
      <c r="A125" s="51" t="s">
        <v>472</v>
      </c>
      <c r="B125" s="1772">
        <v>197.37587309370002</v>
      </c>
      <c r="C125" s="1221">
        <f t="shared" si="1"/>
        <v>1540.0116850648978</v>
      </c>
      <c r="D125" s="1492">
        <v>692.68799999999999</v>
      </c>
      <c r="E125" s="1398">
        <v>0</v>
      </c>
      <c r="F125" s="1398">
        <v>48.378</v>
      </c>
      <c r="G125" s="1398">
        <v>0</v>
      </c>
      <c r="H125" s="1398">
        <v>0</v>
      </c>
      <c r="I125" s="1398">
        <v>7.2320000000000002</v>
      </c>
      <c r="J125" s="1500">
        <v>791.71368506489773</v>
      </c>
      <c r="K125" s="921">
        <v>47</v>
      </c>
    </row>
    <row r="126" spans="1:11" ht="12.75" customHeight="1" x14ac:dyDescent="0.2">
      <c r="A126" s="51" t="s">
        <v>85</v>
      </c>
      <c r="B126" s="1772">
        <v>18399.234751275002</v>
      </c>
      <c r="C126" s="1221">
        <f t="shared" si="1"/>
        <v>103592.05153094608</v>
      </c>
      <c r="D126" s="1492">
        <v>57736.623</v>
      </c>
      <c r="E126" s="1398">
        <v>0</v>
      </c>
      <c r="F126" s="1398">
        <v>6023.2280000000001</v>
      </c>
      <c r="G126" s="1398">
        <v>0</v>
      </c>
      <c r="H126" s="1398">
        <v>0</v>
      </c>
      <c r="I126" s="1398">
        <v>959.80200000000002</v>
      </c>
      <c r="J126" s="1500">
        <v>38872.39853094607</v>
      </c>
      <c r="K126" s="921">
        <v>4871</v>
      </c>
    </row>
    <row r="127" spans="1:11" ht="12.75" customHeight="1" x14ac:dyDescent="0.2">
      <c r="A127" s="51" t="s">
        <v>1664</v>
      </c>
      <c r="B127" s="1772">
        <v>245.21059873989998</v>
      </c>
      <c r="C127" s="1221">
        <f t="shared" si="1"/>
        <v>2280.0076486184521</v>
      </c>
      <c r="D127" s="1492">
        <v>1711.538</v>
      </c>
      <c r="E127" s="1398">
        <v>0</v>
      </c>
      <c r="F127" s="1398">
        <v>35.706000000000003</v>
      </c>
      <c r="G127" s="1398">
        <v>0</v>
      </c>
      <c r="H127" s="1398">
        <v>0</v>
      </c>
      <c r="I127" s="1398">
        <v>18.058</v>
      </c>
      <c r="J127" s="1500">
        <v>514.7056486184523</v>
      </c>
      <c r="K127" s="921">
        <v>93</v>
      </c>
    </row>
    <row r="128" spans="1:11" ht="12.75" customHeight="1" x14ac:dyDescent="0.2">
      <c r="A128" s="51" t="s">
        <v>1665</v>
      </c>
      <c r="B128" s="1772">
        <v>2554.4957637990001</v>
      </c>
      <c r="C128" s="1221">
        <f t="shared" si="1"/>
        <v>18641.977742869567</v>
      </c>
      <c r="D128" s="1492">
        <v>12072.308000000001</v>
      </c>
      <c r="E128" s="1398">
        <v>0</v>
      </c>
      <c r="F128" s="1398">
        <v>643.26700000000005</v>
      </c>
      <c r="G128" s="1398">
        <v>0</v>
      </c>
      <c r="H128" s="1398">
        <v>0</v>
      </c>
      <c r="I128" s="1398">
        <v>228.30799999999999</v>
      </c>
      <c r="J128" s="1500">
        <v>5698.0947428695636</v>
      </c>
      <c r="K128" s="921">
        <v>612</v>
      </c>
    </row>
    <row r="129" spans="1:11" ht="12.75" customHeight="1" x14ac:dyDescent="0.2">
      <c r="A129" s="51" t="s">
        <v>157</v>
      </c>
      <c r="B129" s="1772">
        <v>14146.119767579999</v>
      </c>
      <c r="C129" s="1221">
        <f t="shared" si="1"/>
        <v>74291.778000650142</v>
      </c>
      <c r="D129" s="1492">
        <v>43160.292000000001</v>
      </c>
      <c r="E129" s="1398">
        <v>0</v>
      </c>
      <c r="F129" s="1398">
        <v>6173.3230000000003</v>
      </c>
      <c r="G129" s="1398">
        <v>0</v>
      </c>
      <c r="H129" s="1398">
        <v>0</v>
      </c>
      <c r="I129" s="1398">
        <v>1526.088</v>
      </c>
      <c r="J129" s="1500">
        <v>23432.075000650137</v>
      </c>
      <c r="K129" s="921">
        <v>2765</v>
      </c>
    </row>
    <row r="130" spans="1:11" ht="12.75" customHeight="1" x14ac:dyDescent="0.2">
      <c r="A130" s="51" t="s">
        <v>474</v>
      </c>
      <c r="B130" s="1772">
        <v>1458.262227488</v>
      </c>
      <c r="C130" s="1221">
        <f t="shared" si="1"/>
        <v>9419.7388398726125</v>
      </c>
      <c r="D130" s="1492">
        <v>5213.9350000000004</v>
      </c>
      <c r="E130" s="1398">
        <v>0</v>
      </c>
      <c r="F130" s="1398">
        <v>238.25700000000001</v>
      </c>
      <c r="G130" s="1398">
        <v>0</v>
      </c>
      <c r="H130" s="1398">
        <v>0</v>
      </c>
      <c r="I130" s="1398">
        <v>11.051</v>
      </c>
      <c r="J130" s="1500">
        <v>3956.4958398726126</v>
      </c>
      <c r="K130" s="921">
        <v>373</v>
      </c>
    </row>
    <row r="131" spans="1:11" ht="12.75" customHeight="1" x14ac:dyDescent="0.2">
      <c r="A131" s="51" t="s">
        <v>1666</v>
      </c>
      <c r="B131" s="1772">
        <v>942.55490211100005</v>
      </c>
      <c r="C131" s="1221">
        <f t="shared" si="1"/>
        <v>6380.6445969469078</v>
      </c>
      <c r="D131" s="1492">
        <v>3791.7750000000001</v>
      </c>
      <c r="E131" s="1398">
        <v>0</v>
      </c>
      <c r="F131" s="1398">
        <v>310.60000000000002</v>
      </c>
      <c r="G131" s="1398">
        <v>0</v>
      </c>
      <c r="H131" s="1398">
        <v>0</v>
      </c>
      <c r="I131" s="1398">
        <v>6.5970000000000004</v>
      </c>
      <c r="J131" s="1500">
        <v>2271.6725969469085</v>
      </c>
      <c r="K131" s="921">
        <v>202</v>
      </c>
    </row>
    <row r="132" spans="1:11" ht="12.75" customHeight="1" x14ac:dyDescent="0.2">
      <c r="A132" s="51" t="s">
        <v>1667</v>
      </c>
      <c r="B132" s="1772">
        <v>7680.3809801729985</v>
      </c>
      <c r="C132" s="1221">
        <f t="shared" si="1"/>
        <v>63845.922940432007</v>
      </c>
      <c r="D132" s="1492">
        <v>33629.735999999997</v>
      </c>
      <c r="E132" s="1398">
        <v>0</v>
      </c>
      <c r="F132" s="1398">
        <v>5047.7539999999999</v>
      </c>
      <c r="G132" s="1398">
        <v>0</v>
      </c>
      <c r="H132" s="1398">
        <v>0</v>
      </c>
      <c r="I132" s="1398">
        <v>516.50400000000002</v>
      </c>
      <c r="J132" s="1500">
        <v>24651.928940432012</v>
      </c>
      <c r="K132" s="921">
        <v>2022</v>
      </c>
    </row>
    <row r="133" spans="1:11" ht="12.75" customHeight="1" x14ac:dyDescent="0.2">
      <c r="A133" s="51" t="s">
        <v>582</v>
      </c>
      <c r="B133" s="1772">
        <v>3763.4124886039999</v>
      </c>
      <c r="C133" s="1221">
        <f t="shared" ref="C133:C196" si="2">SUM(D133:J133)</f>
        <v>38458.807342432607</v>
      </c>
      <c r="D133" s="1492">
        <v>26075.71</v>
      </c>
      <c r="E133" s="1398">
        <v>0</v>
      </c>
      <c r="F133" s="1398">
        <v>2923.7570000000001</v>
      </c>
      <c r="G133" s="1398">
        <v>0</v>
      </c>
      <c r="H133" s="1398">
        <v>0</v>
      </c>
      <c r="I133" s="1398">
        <v>880.05399999999997</v>
      </c>
      <c r="J133" s="1500">
        <v>8579.2863424326042</v>
      </c>
      <c r="K133" s="921">
        <v>816</v>
      </c>
    </row>
    <row r="134" spans="1:11" ht="12.75" customHeight="1" x14ac:dyDescent="0.2">
      <c r="A134" s="51" t="s">
        <v>1668</v>
      </c>
      <c r="B134" s="1772">
        <v>10.930100273099999</v>
      </c>
      <c r="C134" s="1221">
        <f t="shared" si="2"/>
        <v>71.220523403725338</v>
      </c>
      <c r="D134" s="1492">
        <v>41.506</v>
      </c>
      <c r="E134" s="1398">
        <v>0</v>
      </c>
      <c r="F134" s="1398">
        <v>15.62</v>
      </c>
      <c r="G134" s="1398">
        <v>0</v>
      </c>
      <c r="H134" s="1398">
        <v>0</v>
      </c>
      <c r="I134" s="1398">
        <v>0</v>
      </c>
      <c r="J134" s="1500">
        <v>14.094523403725338</v>
      </c>
      <c r="K134" s="1823" t="s">
        <v>2134</v>
      </c>
    </row>
    <row r="135" spans="1:11" ht="12.75" customHeight="1" x14ac:dyDescent="0.2">
      <c r="A135" s="51" t="s">
        <v>361</v>
      </c>
      <c r="B135" s="1772">
        <v>55.295421235100008</v>
      </c>
      <c r="C135" s="1221">
        <f t="shared" si="2"/>
        <v>301.71936318251147</v>
      </c>
      <c r="D135" s="1492">
        <v>146.44300000000001</v>
      </c>
      <c r="E135" s="1398">
        <v>0</v>
      </c>
      <c r="F135" s="1398">
        <v>0</v>
      </c>
      <c r="G135" s="1398">
        <v>0</v>
      </c>
      <c r="H135" s="1398">
        <v>0</v>
      </c>
      <c r="I135" s="1398">
        <v>0</v>
      </c>
      <c r="J135" s="1500">
        <v>155.27636318251146</v>
      </c>
      <c r="K135" s="921">
        <v>13</v>
      </c>
    </row>
    <row r="136" spans="1:11" ht="12.75" customHeight="1" x14ac:dyDescent="0.2">
      <c r="A136" s="51" t="s">
        <v>1669</v>
      </c>
      <c r="B136" s="1772">
        <v>4856.9257106369996</v>
      </c>
      <c r="C136" s="1221">
        <f t="shared" si="2"/>
        <v>69031.739681137697</v>
      </c>
      <c r="D136" s="1492">
        <v>30077.145</v>
      </c>
      <c r="E136" s="1398">
        <v>0</v>
      </c>
      <c r="F136" s="1398">
        <v>1535.3579999999999</v>
      </c>
      <c r="G136" s="1398">
        <v>0</v>
      </c>
      <c r="H136" s="1398">
        <v>7.6816800000000001</v>
      </c>
      <c r="I136" s="1398">
        <v>438.399</v>
      </c>
      <c r="J136" s="1500">
        <v>36973.156001137686</v>
      </c>
      <c r="K136" s="921">
        <v>2652</v>
      </c>
    </row>
    <row r="137" spans="1:11" ht="12.75" customHeight="1" x14ac:dyDescent="0.2">
      <c r="A137" s="51" t="s">
        <v>1670</v>
      </c>
      <c r="B137" s="1772">
        <v>437.48864061040001</v>
      </c>
      <c r="C137" s="1221">
        <f t="shared" si="2"/>
        <v>2611.2628611890887</v>
      </c>
      <c r="D137" s="1492">
        <v>1366.1659999999999</v>
      </c>
      <c r="E137" s="1398">
        <v>0</v>
      </c>
      <c r="F137" s="1398">
        <v>89.319000000000003</v>
      </c>
      <c r="G137" s="1398">
        <v>0</v>
      </c>
      <c r="H137" s="1398">
        <v>0</v>
      </c>
      <c r="I137" s="1398">
        <v>91.209000000000003</v>
      </c>
      <c r="J137" s="1500">
        <v>1064.5688611890885</v>
      </c>
      <c r="K137" s="921">
        <v>102</v>
      </c>
    </row>
    <row r="138" spans="1:11" ht="12.75" customHeight="1" x14ac:dyDescent="0.2">
      <c r="A138" s="51" t="s">
        <v>1671</v>
      </c>
      <c r="B138" s="1772">
        <v>3.3926825848000002</v>
      </c>
      <c r="C138" s="1221">
        <f t="shared" si="2"/>
        <v>251.66839807645619</v>
      </c>
      <c r="D138" s="1492">
        <v>39.481999999999999</v>
      </c>
      <c r="E138" s="1398">
        <v>0</v>
      </c>
      <c r="F138" s="1398">
        <v>0</v>
      </c>
      <c r="G138" s="1398">
        <v>0</v>
      </c>
      <c r="H138" s="1398">
        <v>0</v>
      </c>
      <c r="I138" s="1398">
        <v>0</v>
      </c>
      <c r="J138" s="1500">
        <v>212.18639807645619</v>
      </c>
      <c r="K138" s="921">
        <v>33</v>
      </c>
    </row>
    <row r="139" spans="1:11" ht="12.75" customHeight="1" x14ac:dyDescent="0.2">
      <c r="A139" s="51" t="s">
        <v>1672</v>
      </c>
      <c r="B139" s="1772">
        <v>415.99995153149996</v>
      </c>
      <c r="C139" s="1221">
        <f t="shared" si="2"/>
        <v>4368.5768844351787</v>
      </c>
      <c r="D139" s="1492">
        <v>2206.5949999999998</v>
      </c>
      <c r="E139" s="1398">
        <v>0</v>
      </c>
      <c r="F139" s="1398">
        <v>84.186000000000007</v>
      </c>
      <c r="G139" s="1398">
        <v>0</v>
      </c>
      <c r="H139" s="1398">
        <v>0</v>
      </c>
      <c r="I139" s="1398">
        <v>11.33</v>
      </c>
      <c r="J139" s="1500">
        <v>2066.4658844351784</v>
      </c>
      <c r="K139" s="921">
        <v>143</v>
      </c>
    </row>
    <row r="140" spans="1:11" ht="12.75" customHeight="1" x14ac:dyDescent="0.2">
      <c r="A140" s="51" t="s">
        <v>1673</v>
      </c>
      <c r="B140" s="1772">
        <v>2103.9526321100002</v>
      </c>
      <c r="C140" s="1221">
        <f t="shared" si="2"/>
        <v>16501.958617925196</v>
      </c>
      <c r="D140" s="1492">
        <v>11004.432000000001</v>
      </c>
      <c r="E140" s="1398">
        <v>0</v>
      </c>
      <c r="F140" s="1398">
        <v>1551.626</v>
      </c>
      <c r="G140" s="1398">
        <v>0</v>
      </c>
      <c r="H140" s="1398">
        <v>0</v>
      </c>
      <c r="I140" s="1398">
        <v>108.896</v>
      </c>
      <c r="J140" s="1500">
        <v>3837.0046179251935</v>
      </c>
      <c r="K140" s="921">
        <v>462</v>
      </c>
    </row>
    <row r="141" spans="1:11" ht="12.75" customHeight="1" x14ac:dyDescent="0.2">
      <c r="A141" s="51" t="s">
        <v>583</v>
      </c>
      <c r="B141" s="1772">
        <v>222.13161260389998</v>
      </c>
      <c r="C141" s="1221">
        <f t="shared" si="2"/>
        <v>1140.3306203276807</v>
      </c>
      <c r="D141" s="1492">
        <v>561.89700000000005</v>
      </c>
      <c r="E141" s="1398">
        <v>0</v>
      </c>
      <c r="F141" s="1398">
        <v>1.64</v>
      </c>
      <c r="G141" s="1398">
        <v>0</v>
      </c>
      <c r="H141" s="1398">
        <v>0</v>
      </c>
      <c r="I141" s="1398">
        <v>16.82</v>
      </c>
      <c r="J141" s="1500">
        <v>559.97362032768058</v>
      </c>
      <c r="K141" s="921">
        <v>66</v>
      </c>
    </row>
    <row r="142" spans="1:11" ht="12.75" customHeight="1" x14ac:dyDescent="0.2">
      <c r="A142" s="51" t="s">
        <v>86</v>
      </c>
      <c r="B142" s="1772">
        <v>4367.7241388000002</v>
      </c>
      <c r="C142" s="1221">
        <f t="shared" si="2"/>
        <v>31299.488748490028</v>
      </c>
      <c r="D142" s="1492">
        <v>16911.373</v>
      </c>
      <c r="E142" s="1398">
        <v>0</v>
      </c>
      <c r="F142" s="1398">
        <v>1273.662</v>
      </c>
      <c r="G142" s="1398">
        <v>0</v>
      </c>
      <c r="H142" s="1398">
        <v>0</v>
      </c>
      <c r="I142" s="1398">
        <v>283.72199999999998</v>
      </c>
      <c r="J142" s="1500">
        <v>12830.731748490027</v>
      </c>
      <c r="K142" s="921">
        <v>1369</v>
      </c>
    </row>
    <row r="143" spans="1:11" ht="12.75" customHeight="1" x14ac:dyDescent="0.2">
      <c r="A143" s="51" t="s">
        <v>1674</v>
      </c>
      <c r="B143" s="1772">
        <v>765.38983262040006</v>
      </c>
      <c r="C143" s="1221">
        <f t="shared" si="2"/>
        <v>4554.9200881590887</v>
      </c>
      <c r="D143" s="1492">
        <v>2557.7080000000001</v>
      </c>
      <c r="E143" s="1398">
        <v>0</v>
      </c>
      <c r="F143" s="1398">
        <v>211.821</v>
      </c>
      <c r="G143" s="1398">
        <v>0</v>
      </c>
      <c r="H143" s="1398">
        <v>0</v>
      </c>
      <c r="I143" s="1398">
        <v>11.89</v>
      </c>
      <c r="J143" s="1500">
        <v>1773.501088159089</v>
      </c>
      <c r="K143" s="921">
        <v>230</v>
      </c>
    </row>
    <row r="144" spans="1:11" ht="12.75" customHeight="1" x14ac:dyDescent="0.2">
      <c r="A144" s="51" t="s">
        <v>1675</v>
      </c>
      <c r="B144" s="1772">
        <v>3799.8680582803004</v>
      </c>
      <c r="C144" s="1221">
        <f t="shared" si="2"/>
        <v>47535.101691847565</v>
      </c>
      <c r="D144" s="1492">
        <v>32528.959999999999</v>
      </c>
      <c r="E144" s="1398">
        <v>0</v>
      </c>
      <c r="F144" s="1398">
        <v>3394.3009999999999</v>
      </c>
      <c r="G144" s="1398">
        <v>0</v>
      </c>
      <c r="H144" s="1398">
        <v>0</v>
      </c>
      <c r="I144" s="1398">
        <v>188.209</v>
      </c>
      <c r="J144" s="1500">
        <v>11423.631691847564</v>
      </c>
      <c r="K144" s="921">
        <v>1336</v>
      </c>
    </row>
    <row r="145" spans="1:11" ht="12.75" customHeight="1" x14ac:dyDescent="0.2">
      <c r="A145" s="51" t="s">
        <v>584</v>
      </c>
      <c r="B145" s="1772">
        <v>265.1928067504</v>
      </c>
      <c r="C145" s="1221">
        <f t="shared" si="2"/>
        <v>1525.8955259683071</v>
      </c>
      <c r="D145" s="1492">
        <v>923.04300000000001</v>
      </c>
      <c r="E145" s="1398">
        <v>0</v>
      </c>
      <c r="F145" s="1398">
        <v>78.472999999999999</v>
      </c>
      <c r="G145" s="1398">
        <v>0</v>
      </c>
      <c r="H145" s="1398">
        <v>0</v>
      </c>
      <c r="I145" s="1398">
        <v>10.688000000000001</v>
      </c>
      <c r="J145" s="1500">
        <v>513.69152596830725</v>
      </c>
      <c r="K145" s="921">
        <v>66</v>
      </c>
    </row>
    <row r="146" spans="1:11" ht="12.75" customHeight="1" x14ac:dyDescent="0.2">
      <c r="A146" s="51" t="s">
        <v>1676</v>
      </c>
      <c r="B146" s="1772">
        <v>1383.3157676620001</v>
      </c>
      <c r="C146" s="1221">
        <f t="shared" si="2"/>
        <v>9095.7448307531413</v>
      </c>
      <c r="D146" s="1492">
        <v>6473.2060000000001</v>
      </c>
      <c r="E146" s="1398">
        <v>0</v>
      </c>
      <c r="F146" s="1398">
        <v>245.87799999999999</v>
      </c>
      <c r="G146" s="1398">
        <v>0</v>
      </c>
      <c r="H146" s="1398">
        <v>0</v>
      </c>
      <c r="I146" s="1398">
        <v>68.367999999999995</v>
      </c>
      <c r="J146" s="1500">
        <v>2308.2928307531406</v>
      </c>
      <c r="K146" s="921">
        <v>317</v>
      </c>
    </row>
    <row r="147" spans="1:11" ht="12.75" customHeight="1" x14ac:dyDescent="0.2">
      <c r="A147" s="51" t="s">
        <v>89</v>
      </c>
      <c r="B147" s="1772">
        <v>1090.5855909822001</v>
      </c>
      <c r="C147" s="1221">
        <f t="shared" si="2"/>
        <v>8032.4572610769137</v>
      </c>
      <c r="D147" s="1492">
        <v>4259.4660000000003</v>
      </c>
      <c r="E147" s="1398">
        <v>0</v>
      </c>
      <c r="F147" s="1398">
        <v>202.73599999999999</v>
      </c>
      <c r="G147" s="1398">
        <v>0</v>
      </c>
      <c r="H147" s="1398">
        <v>0</v>
      </c>
      <c r="I147" s="1398">
        <v>42.481000000000002</v>
      </c>
      <c r="J147" s="1500">
        <v>3527.7742610769142</v>
      </c>
      <c r="K147" s="921">
        <v>343</v>
      </c>
    </row>
    <row r="148" spans="1:11" ht="12.75" customHeight="1" x14ac:dyDescent="0.2">
      <c r="A148" s="51" t="s">
        <v>389</v>
      </c>
      <c r="B148" s="1772">
        <v>1620.6497347864999</v>
      </c>
      <c r="C148" s="1221">
        <f t="shared" si="2"/>
        <v>12802.68019560973</v>
      </c>
      <c r="D148" s="1492">
        <v>7633.6369999999997</v>
      </c>
      <c r="E148" s="1398">
        <v>0</v>
      </c>
      <c r="F148" s="1398">
        <v>174.55</v>
      </c>
      <c r="G148" s="1398">
        <v>0</v>
      </c>
      <c r="H148" s="1398">
        <v>0</v>
      </c>
      <c r="I148" s="1398">
        <v>52.037999999999997</v>
      </c>
      <c r="J148" s="1500">
        <v>4942.4551956097312</v>
      </c>
      <c r="K148" s="921">
        <v>511</v>
      </c>
    </row>
    <row r="149" spans="1:11" ht="12.75" customHeight="1" x14ac:dyDescent="0.2">
      <c r="A149" s="51" t="s">
        <v>391</v>
      </c>
      <c r="B149" s="1772">
        <v>5634.6447088909999</v>
      </c>
      <c r="C149" s="1221">
        <f t="shared" si="2"/>
        <v>42166.299823794332</v>
      </c>
      <c r="D149" s="1492">
        <v>22337.954000000002</v>
      </c>
      <c r="E149" s="1398">
        <v>0</v>
      </c>
      <c r="F149" s="1398">
        <v>2031.559</v>
      </c>
      <c r="G149" s="1398">
        <v>0</v>
      </c>
      <c r="H149" s="1398">
        <v>0</v>
      </c>
      <c r="I149" s="1398">
        <v>228.39099999999999</v>
      </c>
      <c r="J149" s="1500">
        <v>17568.39582379433</v>
      </c>
      <c r="K149" s="921">
        <v>1472</v>
      </c>
    </row>
    <row r="150" spans="1:11" ht="12.75" customHeight="1" x14ac:dyDescent="0.2">
      <c r="A150" s="51" t="s">
        <v>90</v>
      </c>
      <c r="B150" s="1772">
        <v>1589.3548141220001</v>
      </c>
      <c r="C150" s="1221">
        <f t="shared" si="2"/>
        <v>17300.901510889707</v>
      </c>
      <c r="D150" s="1492">
        <v>6975.0780000000004</v>
      </c>
      <c r="E150" s="1398">
        <v>0</v>
      </c>
      <c r="F150" s="1398">
        <v>464.166</v>
      </c>
      <c r="G150" s="1398">
        <v>0</v>
      </c>
      <c r="H150" s="1398">
        <v>0</v>
      </c>
      <c r="I150" s="1398">
        <v>91.078999999999994</v>
      </c>
      <c r="J150" s="1500">
        <v>9770.5785108897053</v>
      </c>
      <c r="K150" s="921">
        <v>605</v>
      </c>
    </row>
    <row r="151" spans="1:11" ht="12.75" customHeight="1" x14ac:dyDescent="0.2">
      <c r="A151" s="51" t="s">
        <v>1677</v>
      </c>
      <c r="B151" s="1772">
        <v>173.8465403438</v>
      </c>
      <c r="C151" s="1221">
        <f t="shared" si="2"/>
        <v>993.931559086211</v>
      </c>
      <c r="D151" s="1492">
        <v>350.36700000000002</v>
      </c>
      <c r="E151" s="1398">
        <v>0</v>
      </c>
      <c r="F151" s="1398">
        <v>20.693999999999999</v>
      </c>
      <c r="G151" s="1398">
        <v>0</v>
      </c>
      <c r="H151" s="1398">
        <v>0</v>
      </c>
      <c r="I151" s="1398">
        <v>0.68700000000000006</v>
      </c>
      <c r="J151" s="1500">
        <v>622.18355908621095</v>
      </c>
      <c r="K151" s="921">
        <v>79</v>
      </c>
    </row>
    <row r="152" spans="1:11" ht="12.75" customHeight="1" x14ac:dyDescent="0.2">
      <c r="A152" s="51" t="s">
        <v>1678</v>
      </c>
      <c r="B152" s="1772">
        <v>1151.2849734344002</v>
      </c>
      <c r="C152" s="1221">
        <f t="shared" si="2"/>
        <v>4818.9122137027116</v>
      </c>
      <c r="D152" s="1492">
        <v>2364.761</v>
      </c>
      <c r="E152" s="1398">
        <v>0</v>
      </c>
      <c r="F152" s="1398">
        <v>152.21700000000001</v>
      </c>
      <c r="G152" s="1398">
        <v>0</v>
      </c>
      <c r="H152" s="1398">
        <v>0</v>
      </c>
      <c r="I152" s="1398">
        <v>10.66</v>
      </c>
      <c r="J152" s="1500">
        <v>2291.2742137027112</v>
      </c>
      <c r="K152" s="921">
        <v>214</v>
      </c>
    </row>
    <row r="153" spans="1:11" ht="12.75" customHeight="1" x14ac:dyDescent="0.2">
      <c r="A153" s="51" t="s">
        <v>1679</v>
      </c>
      <c r="B153" s="1772">
        <v>2803.0202266850001</v>
      </c>
      <c r="C153" s="1221">
        <f t="shared" si="2"/>
        <v>17577.40571168359</v>
      </c>
      <c r="D153" s="1492">
        <v>9844.5720000000001</v>
      </c>
      <c r="E153" s="1398">
        <v>0</v>
      </c>
      <c r="F153" s="1398">
        <v>396.745</v>
      </c>
      <c r="G153" s="1398">
        <v>0</v>
      </c>
      <c r="H153" s="1398">
        <v>0</v>
      </c>
      <c r="I153" s="1398">
        <v>258.089</v>
      </c>
      <c r="J153" s="1500">
        <v>7077.9997116835912</v>
      </c>
      <c r="K153" s="921">
        <v>670</v>
      </c>
    </row>
    <row r="154" spans="1:11" ht="12.75" customHeight="1" x14ac:dyDescent="0.2">
      <c r="A154" s="51" t="s">
        <v>1680</v>
      </c>
      <c r="B154" s="1772">
        <v>2.3031943581999998</v>
      </c>
      <c r="C154" s="1221">
        <f t="shared" si="2"/>
        <v>48.467913794942973</v>
      </c>
      <c r="D154" s="1492">
        <v>13.833</v>
      </c>
      <c r="E154" s="1398">
        <v>0</v>
      </c>
      <c r="F154" s="1398">
        <v>7.4859999999999998</v>
      </c>
      <c r="G154" s="1398">
        <v>0</v>
      </c>
      <c r="H154" s="1398">
        <v>0</v>
      </c>
      <c r="I154" s="1398">
        <v>0</v>
      </c>
      <c r="J154" s="1500">
        <v>27.148913794942974</v>
      </c>
      <c r="K154" s="1823" t="s">
        <v>2134</v>
      </c>
    </row>
    <row r="155" spans="1:11" ht="12.75" customHeight="1" x14ac:dyDescent="0.2">
      <c r="A155" s="51" t="s">
        <v>1681</v>
      </c>
      <c r="B155" s="1772">
        <v>15823.808913847</v>
      </c>
      <c r="C155" s="1221">
        <f t="shared" si="2"/>
        <v>127339.87436918507</v>
      </c>
      <c r="D155" s="1492">
        <v>70297.483999999997</v>
      </c>
      <c r="E155" s="1398">
        <v>0</v>
      </c>
      <c r="F155" s="1398">
        <v>14162.491</v>
      </c>
      <c r="G155" s="1398">
        <v>0</v>
      </c>
      <c r="H155" s="1398">
        <v>0</v>
      </c>
      <c r="I155" s="1398">
        <v>1262.829</v>
      </c>
      <c r="J155" s="1500">
        <v>41617.070369185087</v>
      </c>
      <c r="K155" s="921">
        <v>5520</v>
      </c>
    </row>
    <row r="156" spans="1:11" ht="12.75" customHeight="1" x14ac:dyDescent="0.2">
      <c r="A156" s="51" t="s">
        <v>1682</v>
      </c>
      <c r="B156" s="1772">
        <v>294.75442112949997</v>
      </c>
      <c r="C156" s="1221">
        <f t="shared" si="2"/>
        <v>1547.1756061063804</v>
      </c>
      <c r="D156" s="1492">
        <v>917.63099999999997</v>
      </c>
      <c r="E156" s="1398">
        <v>0</v>
      </c>
      <c r="F156" s="1398">
        <v>67.804000000000002</v>
      </c>
      <c r="G156" s="1398">
        <v>0</v>
      </c>
      <c r="H156" s="1398">
        <v>0</v>
      </c>
      <c r="I156" s="1398">
        <v>23.007000000000001</v>
      </c>
      <c r="J156" s="1500">
        <v>538.73360610638053</v>
      </c>
      <c r="K156" s="921">
        <v>78</v>
      </c>
    </row>
    <row r="157" spans="1:11" ht="12.75" customHeight="1" x14ac:dyDescent="0.2">
      <c r="A157" s="51" t="s">
        <v>2107</v>
      </c>
      <c r="B157" s="1772">
        <v>603.33065586390001</v>
      </c>
      <c r="C157" s="1221">
        <f t="shared" si="2"/>
        <v>4988.4009343441303</v>
      </c>
      <c r="D157" s="1492">
        <v>2421.848</v>
      </c>
      <c r="E157" s="1398">
        <v>0</v>
      </c>
      <c r="F157" s="1398">
        <v>125.703</v>
      </c>
      <c r="G157" s="1398">
        <v>0</v>
      </c>
      <c r="H157" s="1398">
        <v>0</v>
      </c>
      <c r="I157" s="1398">
        <v>101.553</v>
      </c>
      <c r="J157" s="1500">
        <v>2339.2969343441305</v>
      </c>
      <c r="K157" s="921">
        <v>227</v>
      </c>
    </row>
    <row r="158" spans="1:11" ht="12.75" customHeight="1" x14ac:dyDescent="0.2">
      <c r="A158" s="51" t="s">
        <v>2108</v>
      </c>
      <c r="B158" s="1772">
        <v>16389.110406079999</v>
      </c>
      <c r="C158" s="1221">
        <f t="shared" si="2"/>
        <v>301983.61058911378</v>
      </c>
      <c r="D158" s="1492">
        <v>116055.82799999999</v>
      </c>
      <c r="E158" s="1398">
        <v>148.49802</v>
      </c>
      <c r="F158" s="1398">
        <v>16674.280999999999</v>
      </c>
      <c r="G158" s="1398">
        <v>0</v>
      </c>
      <c r="H158" s="1398">
        <v>79343.274110000013</v>
      </c>
      <c r="I158" s="1398">
        <v>929.52700000000004</v>
      </c>
      <c r="J158" s="1500">
        <v>88832.202459113803</v>
      </c>
      <c r="K158" s="921">
        <v>6719</v>
      </c>
    </row>
    <row r="159" spans="1:11" ht="12.75" customHeight="1" x14ac:dyDescent="0.2">
      <c r="A159" s="51" t="s">
        <v>2109</v>
      </c>
      <c r="B159" s="1772">
        <v>51.352334807100007</v>
      </c>
      <c r="C159" s="1221">
        <f t="shared" si="2"/>
        <v>315.25818549716223</v>
      </c>
      <c r="D159" s="1492">
        <v>84.941000000000003</v>
      </c>
      <c r="E159" s="1398">
        <v>0</v>
      </c>
      <c r="F159" s="1398">
        <v>49.877000000000002</v>
      </c>
      <c r="G159" s="1398">
        <v>0</v>
      </c>
      <c r="H159" s="1398">
        <v>0</v>
      </c>
      <c r="I159" s="1398">
        <v>0</v>
      </c>
      <c r="J159" s="1500">
        <v>180.44018549716222</v>
      </c>
      <c r="K159" s="921">
        <v>17</v>
      </c>
    </row>
    <row r="160" spans="1:11" ht="12.75" customHeight="1" x14ac:dyDescent="0.2">
      <c r="A160" s="51" t="s">
        <v>93</v>
      </c>
      <c r="B160" s="1772">
        <v>972.09460267299994</v>
      </c>
      <c r="C160" s="1221">
        <f t="shared" si="2"/>
        <v>4918.2931258970348</v>
      </c>
      <c r="D160" s="1492">
        <v>2680.0540000000001</v>
      </c>
      <c r="E160" s="1398">
        <v>0</v>
      </c>
      <c r="F160" s="1398">
        <v>231.066</v>
      </c>
      <c r="G160" s="1398">
        <v>0</v>
      </c>
      <c r="H160" s="1398">
        <v>0</v>
      </c>
      <c r="I160" s="1398">
        <v>3.948</v>
      </c>
      <c r="J160" s="1500">
        <v>2003.225125897035</v>
      </c>
      <c r="K160" s="921">
        <v>223</v>
      </c>
    </row>
    <row r="161" spans="1:11" ht="12.75" customHeight="1" x14ac:dyDescent="0.2">
      <c r="A161" s="51" t="s">
        <v>95</v>
      </c>
      <c r="B161" s="1772">
        <v>1385.992910385</v>
      </c>
      <c r="C161" s="1221">
        <f t="shared" si="2"/>
        <v>9333.4557657510413</v>
      </c>
      <c r="D161" s="1492">
        <v>4191.3270000000002</v>
      </c>
      <c r="E161" s="1398">
        <v>0</v>
      </c>
      <c r="F161" s="1398">
        <v>84.625</v>
      </c>
      <c r="G161" s="1398">
        <v>0</v>
      </c>
      <c r="H161" s="1398">
        <v>0</v>
      </c>
      <c r="I161" s="1398">
        <v>20.684000000000001</v>
      </c>
      <c r="J161" s="1500">
        <v>5036.81976575104</v>
      </c>
      <c r="K161" s="921">
        <v>439</v>
      </c>
    </row>
    <row r="162" spans="1:11" ht="12.75" customHeight="1" x14ac:dyDescent="0.2">
      <c r="A162" s="51" t="s">
        <v>393</v>
      </c>
      <c r="B162" s="1772">
        <v>222.81055457400001</v>
      </c>
      <c r="C162" s="1221">
        <f t="shared" si="2"/>
        <v>1730.4558373332966</v>
      </c>
      <c r="D162" s="1492">
        <v>902.64099999999996</v>
      </c>
      <c r="E162" s="1398">
        <v>0</v>
      </c>
      <c r="F162" s="1398">
        <v>31.332000000000001</v>
      </c>
      <c r="G162" s="1398">
        <v>0</v>
      </c>
      <c r="H162" s="1398">
        <v>0</v>
      </c>
      <c r="I162" s="1398">
        <v>25.018000000000001</v>
      </c>
      <c r="J162" s="1500">
        <v>771.46483733329649</v>
      </c>
      <c r="K162" s="921">
        <v>86</v>
      </c>
    </row>
    <row r="163" spans="1:11" ht="12.75" customHeight="1" x14ac:dyDescent="0.2">
      <c r="A163" s="51" t="s">
        <v>590</v>
      </c>
      <c r="B163" s="1772">
        <v>320.54768495639996</v>
      </c>
      <c r="C163" s="1221">
        <f t="shared" si="2"/>
        <v>2737.8780684085273</v>
      </c>
      <c r="D163" s="1492">
        <v>1313.8019999999999</v>
      </c>
      <c r="E163" s="1398">
        <v>0</v>
      </c>
      <c r="F163" s="1398">
        <v>60.707000000000001</v>
      </c>
      <c r="G163" s="1398">
        <v>0</v>
      </c>
      <c r="H163" s="1398">
        <v>0</v>
      </c>
      <c r="I163" s="1398">
        <v>11.57</v>
      </c>
      <c r="J163" s="1500">
        <v>1351.7990684085273</v>
      </c>
      <c r="K163" s="921">
        <v>88</v>
      </c>
    </row>
    <row r="164" spans="1:11" ht="12.75" customHeight="1" x14ac:dyDescent="0.2">
      <c r="A164" s="51" t="s">
        <v>1683</v>
      </c>
      <c r="B164" s="1772">
        <v>2236.5368723370002</v>
      </c>
      <c r="C164" s="1221">
        <f t="shared" si="2"/>
        <v>18927.536634911543</v>
      </c>
      <c r="D164" s="1492">
        <v>8929.2710000000006</v>
      </c>
      <c r="E164" s="1398">
        <v>0</v>
      </c>
      <c r="F164" s="1398">
        <v>764.52200000000005</v>
      </c>
      <c r="G164" s="1398">
        <v>0</v>
      </c>
      <c r="H164" s="1398">
        <v>0</v>
      </c>
      <c r="I164" s="1398">
        <v>81.33</v>
      </c>
      <c r="J164" s="1500">
        <v>9152.4136349115397</v>
      </c>
      <c r="K164" s="921">
        <v>661</v>
      </c>
    </row>
    <row r="165" spans="1:11" ht="12.75" customHeight="1" x14ac:dyDescent="0.2">
      <c r="A165" s="51" t="s">
        <v>1684</v>
      </c>
      <c r="B165" s="1772">
        <v>1364.375780139</v>
      </c>
      <c r="C165" s="1221">
        <f t="shared" si="2"/>
        <v>9775.5588646972355</v>
      </c>
      <c r="D165" s="1492">
        <v>6674.4989999999998</v>
      </c>
      <c r="E165" s="1398">
        <v>0</v>
      </c>
      <c r="F165" s="1398">
        <v>358.298</v>
      </c>
      <c r="G165" s="1398">
        <v>0</v>
      </c>
      <c r="H165" s="1398">
        <v>0</v>
      </c>
      <c r="I165" s="1398">
        <v>50.454999999999998</v>
      </c>
      <c r="J165" s="1500">
        <v>2692.3068646972361</v>
      </c>
      <c r="K165" s="921">
        <v>356</v>
      </c>
    </row>
    <row r="166" spans="1:11" ht="12.75" customHeight="1" x14ac:dyDescent="0.2">
      <c r="A166" s="51" t="s">
        <v>1347</v>
      </c>
      <c r="B166" s="1772">
        <v>4939.196547517</v>
      </c>
      <c r="C166" s="1221">
        <f t="shared" si="2"/>
        <v>39781.676544146663</v>
      </c>
      <c r="D166" s="1492">
        <v>24044.236000000001</v>
      </c>
      <c r="E166" s="1398">
        <v>0</v>
      </c>
      <c r="F166" s="1398">
        <v>2128.1640000000002</v>
      </c>
      <c r="G166" s="1398">
        <v>0</v>
      </c>
      <c r="H166" s="1398">
        <v>0</v>
      </c>
      <c r="I166" s="1398">
        <v>307.60899999999998</v>
      </c>
      <c r="J166" s="1500">
        <v>13301.667544146663</v>
      </c>
      <c r="K166" s="921">
        <v>1264</v>
      </c>
    </row>
    <row r="167" spans="1:11" ht="12.75" customHeight="1" x14ac:dyDescent="0.2">
      <c r="A167" s="51" t="s">
        <v>592</v>
      </c>
      <c r="B167" s="1772">
        <v>294.16785509819999</v>
      </c>
      <c r="C167" s="1221">
        <f t="shared" si="2"/>
        <v>1506.365556840683</v>
      </c>
      <c r="D167" s="1492">
        <v>783.60900000000004</v>
      </c>
      <c r="E167" s="1398">
        <v>0</v>
      </c>
      <c r="F167" s="1398">
        <v>18.427</v>
      </c>
      <c r="G167" s="1398">
        <v>0</v>
      </c>
      <c r="H167" s="1398">
        <v>0</v>
      </c>
      <c r="I167" s="1398">
        <v>6.0090000000000003</v>
      </c>
      <c r="J167" s="1500">
        <v>698.32055684068303</v>
      </c>
      <c r="K167" s="921">
        <v>66</v>
      </c>
    </row>
    <row r="168" spans="1:11" ht="12.75" customHeight="1" x14ac:dyDescent="0.2">
      <c r="A168" s="51" t="s">
        <v>930</v>
      </c>
      <c r="B168" s="1772">
        <v>8573.0249208299992</v>
      </c>
      <c r="C168" s="1221">
        <f t="shared" si="2"/>
        <v>45400.116167685941</v>
      </c>
      <c r="D168" s="1492">
        <v>22160.991999999998</v>
      </c>
      <c r="E168" s="1398">
        <v>0</v>
      </c>
      <c r="F168" s="1398">
        <v>2645.4029999999998</v>
      </c>
      <c r="G168" s="1398">
        <v>0</v>
      </c>
      <c r="H168" s="1398">
        <v>0</v>
      </c>
      <c r="I168" s="1398">
        <v>513.67100000000005</v>
      </c>
      <c r="J168" s="1500">
        <v>20080.050167685946</v>
      </c>
      <c r="K168" s="921">
        <v>1900</v>
      </c>
    </row>
    <row r="169" spans="1:11" ht="12.75" customHeight="1" x14ac:dyDescent="0.2">
      <c r="A169" s="51" t="s">
        <v>1685</v>
      </c>
      <c r="B169" s="1772">
        <v>2092.6881203877001</v>
      </c>
      <c r="C169" s="1221">
        <f t="shared" si="2"/>
        <v>17590.472920890148</v>
      </c>
      <c r="D169" s="1492">
        <v>8926.4050000000007</v>
      </c>
      <c r="E169" s="1398">
        <v>0</v>
      </c>
      <c r="F169" s="1398">
        <v>429.38600000000002</v>
      </c>
      <c r="G169" s="1398">
        <v>0</v>
      </c>
      <c r="H169" s="1398">
        <v>0</v>
      </c>
      <c r="I169" s="1398">
        <v>141.10599999999999</v>
      </c>
      <c r="J169" s="1500">
        <v>8093.5759208901472</v>
      </c>
      <c r="K169" s="921">
        <v>600</v>
      </c>
    </row>
    <row r="170" spans="1:11" ht="12.75" customHeight="1" x14ac:dyDescent="0.2">
      <c r="A170" s="51" t="s">
        <v>677</v>
      </c>
      <c r="B170" s="1772">
        <v>393.23550023769997</v>
      </c>
      <c r="C170" s="1221">
        <f t="shared" si="2"/>
        <v>3574.6836281177211</v>
      </c>
      <c r="D170" s="1492">
        <v>1820.922</v>
      </c>
      <c r="E170" s="1398">
        <v>0</v>
      </c>
      <c r="F170" s="1398">
        <v>18.613</v>
      </c>
      <c r="G170" s="1398">
        <v>0</v>
      </c>
      <c r="H170" s="1398">
        <v>0</v>
      </c>
      <c r="I170" s="1398">
        <v>20.73</v>
      </c>
      <c r="J170" s="1500">
        <v>1714.418628117721</v>
      </c>
      <c r="K170" s="921">
        <v>129</v>
      </c>
    </row>
    <row r="171" spans="1:11" ht="12.75" customHeight="1" x14ac:dyDescent="0.2">
      <c r="A171" s="51" t="s">
        <v>482</v>
      </c>
      <c r="B171" s="1772">
        <v>717.24500261299988</v>
      </c>
      <c r="C171" s="1221">
        <f t="shared" si="2"/>
        <v>4082.368704060179</v>
      </c>
      <c r="D171" s="1492">
        <v>2011.875</v>
      </c>
      <c r="E171" s="1398">
        <v>0</v>
      </c>
      <c r="F171" s="1398">
        <v>60.238</v>
      </c>
      <c r="G171" s="1398">
        <v>0</v>
      </c>
      <c r="H171" s="1398">
        <v>0</v>
      </c>
      <c r="I171" s="1398">
        <v>33.415999999999997</v>
      </c>
      <c r="J171" s="1500">
        <v>1976.839704060179</v>
      </c>
      <c r="K171" s="921">
        <v>177</v>
      </c>
    </row>
    <row r="172" spans="1:11" ht="12.75" customHeight="1" x14ac:dyDescent="0.2">
      <c r="A172" s="51" t="s">
        <v>1686</v>
      </c>
      <c r="B172" s="1772">
        <v>1822.9866224344998</v>
      </c>
      <c r="C172" s="1221">
        <f t="shared" si="2"/>
        <v>12317.766816062656</v>
      </c>
      <c r="D172" s="1492">
        <v>7988.7709999999997</v>
      </c>
      <c r="E172" s="1398">
        <v>0</v>
      </c>
      <c r="F172" s="1398">
        <v>496.10300000000001</v>
      </c>
      <c r="G172" s="1398">
        <v>0</v>
      </c>
      <c r="H172" s="1398">
        <v>0</v>
      </c>
      <c r="I172" s="1398">
        <v>92.668000000000006</v>
      </c>
      <c r="J172" s="1500">
        <v>3740.2248160626564</v>
      </c>
      <c r="K172" s="921">
        <v>478</v>
      </c>
    </row>
    <row r="173" spans="1:11" ht="12.75" customHeight="1" x14ac:dyDescent="0.2">
      <c r="A173" s="51" t="s">
        <v>99</v>
      </c>
      <c r="B173" s="1772">
        <v>39141.384521412001</v>
      </c>
      <c r="C173" s="1221">
        <f t="shared" si="2"/>
        <v>197429.40828705375</v>
      </c>
      <c r="D173" s="1492">
        <v>108187.93700000001</v>
      </c>
      <c r="E173" s="1398">
        <v>0</v>
      </c>
      <c r="F173" s="1398">
        <v>17673.304</v>
      </c>
      <c r="G173" s="1398">
        <v>0</v>
      </c>
      <c r="H173" s="1398">
        <v>0</v>
      </c>
      <c r="I173" s="1398">
        <v>2823.4769999999999</v>
      </c>
      <c r="J173" s="1500">
        <v>68744.690287053745</v>
      </c>
      <c r="K173" s="921">
        <v>7618</v>
      </c>
    </row>
    <row r="174" spans="1:11" ht="12.75" customHeight="1" x14ac:dyDescent="0.2">
      <c r="A174" s="51" t="s">
        <v>1274</v>
      </c>
      <c r="B174" s="1772">
        <v>957.65434092200007</v>
      </c>
      <c r="C174" s="1221">
        <f t="shared" si="2"/>
        <v>5153.8486112644478</v>
      </c>
      <c r="D174" s="1492">
        <v>1888.7950000000001</v>
      </c>
      <c r="E174" s="1398">
        <v>0</v>
      </c>
      <c r="F174" s="1398">
        <v>185.458</v>
      </c>
      <c r="G174" s="1398">
        <v>0</v>
      </c>
      <c r="H174" s="1398">
        <v>0</v>
      </c>
      <c r="I174" s="1398">
        <v>134.881</v>
      </c>
      <c r="J174" s="1500">
        <v>2944.7146112644482</v>
      </c>
      <c r="K174" s="921">
        <v>273</v>
      </c>
    </row>
    <row r="175" spans="1:11" ht="12.75" customHeight="1" x14ac:dyDescent="0.2">
      <c r="A175" s="51" t="s">
        <v>730</v>
      </c>
      <c r="B175" s="1772">
        <v>1163.5551420522002</v>
      </c>
      <c r="C175" s="1221">
        <f t="shared" si="2"/>
        <v>10641.498174017755</v>
      </c>
      <c r="D175" s="1492">
        <v>6182.6270000000004</v>
      </c>
      <c r="E175" s="1398">
        <v>0</v>
      </c>
      <c r="F175" s="1398">
        <v>227.87200000000001</v>
      </c>
      <c r="G175" s="1398">
        <v>0</v>
      </c>
      <c r="H175" s="1398">
        <v>0</v>
      </c>
      <c r="I175" s="1398">
        <v>93.153000000000006</v>
      </c>
      <c r="J175" s="1500">
        <v>4137.8461740177545</v>
      </c>
      <c r="K175" s="921">
        <v>344</v>
      </c>
    </row>
    <row r="176" spans="1:11" ht="12.75" customHeight="1" x14ac:dyDescent="0.2">
      <c r="A176" s="51" t="s">
        <v>1687</v>
      </c>
      <c r="B176" s="1772">
        <v>106.2390224655</v>
      </c>
      <c r="C176" s="1221">
        <f t="shared" si="2"/>
        <v>1005.4716904285578</v>
      </c>
      <c r="D176" s="1492">
        <v>620.14400000000001</v>
      </c>
      <c r="E176" s="1398">
        <v>0</v>
      </c>
      <c r="F176" s="1398">
        <v>6.42</v>
      </c>
      <c r="G176" s="1398">
        <v>0</v>
      </c>
      <c r="H176" s="1398">
        <v>0</v>
      </c>
      <c r="I176" s="1398">
        <v>0.91700000000000004</v>
      </c>
      <c r="J176" s="1500">
        <v>377.99069042855791</v>
      </c>
      <c r="K176" s="921">
        <v>54</v>
      </c>
    </row>
    <row r="177" spans="1:11" ht="12.75" customHeight="1" x14ac:dyDescent="0.2">
      <c r="A177" s="51" t="s">
        <v>1688</v>
      </c>
      <c r="B177" s="1772">
        <v>3885.1991325679996</v>
      </c>
      <c r="C177" s="1221">
        <f t="shared" si="2"/>
        <v>27281.193792766488</v>
      </c>
      <c r="D177" s="1492">
        <v>15796.071</v>
      </c>
      <c r="E177" s="1398">
        <v>0</v>
      </c>
      <c r="F177" s="1398">
        <v>2568.0230000000001</v>
      </c>
      <c r="G177" s="1398">
        <v>0</v>
      </c>
      <c r="H177" s="1398">
        <v>0</v>
      </c>
      <c r="I177" s="1398">
        <v>151.74100000000001</v>
      </c>
      <c r="J177" s="1500">
        <v>8765.3587927664848</v>
      </c>
      <c r="K177" s="921">
        <v>1087</v>
      </c>
    </row>
    <row r="178" spans="1:11" ht="12.75" customHeight="1" x14ac:dyDescent="0.2">
      <c r="A178" s="51" t="s">
        <v>1689</v>
      </c>
      <c r="B178" s="1772">
        <v>3425.9908999313002</v>
      </c>
      <c r="C178" s="1221">
        <f t="shared" si="2"/>
        <v>27726.925378843545</v>
      </c>
      <c r="D178" s="1492">
        <v>14022.472</v>
      </c>
      <c r="E178" s="1398">
        <v>0</v>
      </c>
      <c r="F178" s="1398">
        <v>990.60400000000004</v>
      </c>
      <c r="G178" s="1398">
        <v>0</v>
      </c>
      <c r="H178" s="1398">
        <v>0</v>
      </c>
      <c r="I178" s="1398">
        <v>115.779</v>
      </c>
      <c r="J178" s="1500">
        <v>12598.070378843548</v>
      </c>
      <c r="K178" s="921">
        <v>1027</v>
      </c>
    </row>
    <row r="179" spans="1:11" ht="12.75" customHeight="1" x14ac:dyDescent="0.2">
      <c r="A179" s="51" t="s">
        <v>164</v>
      </c>
      <c r="B179" s="1772">
        <v>1114.6939524522002</v>
      </c>
      <c r="C179" s="1221">
        <f t="shared" si="2"/>
        <v>7549.9263256720478</v>
      </c>
      <c r="D179" s="1492">
        <v>4322.1629999999996</v>
      </c>
      <c r="E179" s="1398">
        <v>0</v>
      </c>
      <c r="F179" s="1398">
        <v>342.06200000000001</v>
      </c>
      <c r="G179" s="1398">
        <v>0</v>
      </c>
      <c r="H179" s="1398">
        <v>0</v>
      </c>
      <c r="I179" s="1398">
        <v>47.122999999999998</v>
      </c>
      <c r="J179" s="1500">
        <v>2838.5783256720492</v>
      </c>
      <c r="K179" s="921">
        <v>373</v>
      </c>
    </row>
    <row r="180" spans="1:11" ht="12.75" customHeight="1" x14ac:dyDescent="0.2">
      <c r="A180" s="51" t="s">
        <v>1690</v>
      </c>
      <c r="B180" s="1772">
        <v>979.28610997169994</v>
      </c>
      <c r="C180" s="1221">
        <f t="shared" si="2"/>
        <v>8562.8987490486215</v>
      </c>
      <c r="D180" s="1492">
        <v>4672.9489999999996</v>
      </c>
      <c r="E180" s="1398">
        <v>0</v>
      </c>
      <c r="F180" s="1398">
        <v>293.762</v>
      </c>
      <c r="G180" s="1398">
        <v>0</v>
      </c>
      <c r="H180" s="1398">
        <v>0</v>
      </c>
      <c r="I180" s="1398">
        <v>53.268000000000001</v>
      </c>
      <c r="J180" s="1500">
        <v>3542.9197490486226</v>
      </c>
      <c r="K180" s="921">
        <v>346</v>
      </c>
    </row>
    <row r="181" spans="1:11" ht="12.75" customHeight="1" x14ac:dyDescent="0.2">
      <c r="A181" s="51" t="s">
        <v>1691</v>
      </c>
      <c r="B181" s="1772">
        <v>28182.132043722999</v>
      </c>
      <c r="C181" s="1221">
        <f t="shared" si="2"/>
        <v>210738.77154034583</v>
      </c>
      <c r="D181" s="1492">
        <v>132932.52100000001</v>
      </c>
      <c r="E181" s="1398">
        <v>0</v>
      </c>
      <c r="F181" s="1398">
        <v>20131.68</v>
      </c>
      <c r="G181" s="1398">
        <v>0</v>
      </c>
      <c r="H181" s="1398">
        <v>0</v>
      </c>
      <c r="I181" s="1398">
        <v>2014.5709999999999</v>
      </c>
      <c r="J181" s="1500">
        <v>55659.999540345831</v>
      </c>
      <c r="K181" s="921">
        <v>6922</v>
      </c>
    </row>
    <row r="182" spans="1:11" ht="12.75" customHeight="1" x14ac:dyDescent="0.2">
      <c r="A182" s="51" t="s">
        <v>1692</v>
      </c>
      <c r="B182" s="1772">
        <v>427.63157930060004</v>
      </c>
      <c r="C182" s="1221">
        <f t="shared" si="2"/>
        <v>1868.1744777994568</v>
      </c>
      <c r="D182" s="1492">
        <v>866.83</v>
      </c>
      <c r="E182" s="1398">
        <v>0</v>
      </c>
      <c r="F182" s="1398">
        <v>147.803</v>
      </c>
      <c r="G182" s="1398">
        <v>0</v>
      </c>
      <c r="H182" s="1398">
        <v>0</v>
      </c>
      <c r="I182" s="1398">
        <v>22.509</v>
      </c>
      <c r="J182" s="1500">
        <v>831.03247779945684</v>
      </c>
      <c r="K182" s="921">
        <v>96</v>
      </c>
    </row>
    <row r="183" spans="1:11" ht="12.75" customHeight="1" x14ac:dyDescent="0.2">
      <c r="A183" s="51" t="s">
        <v>805</v>
      </c>
      <c r="B183" s="1772">
        <v>152.50789997269999</v>
      </c>
      <c r="C183" s="1221">
        <f t="shared" si="2"/>
        <v>1782.3571712077764</v>
      </c>
      <c r="D183" s="1492">
        <v>600.43499999999995</v>
      </c>
      <c r="E183" s="1398">
        <v>0</v>
      </c>
      <c r="F183" s="1398">
        <v>38.404000000000003</v>
      </c>
      <c r="G183" s="1398">
        <v>0</v>
      </c>
      <c r="H183" s="1398">
        <v>0</v>
      </c>
      <c r="I183" s="1398">
        <v>2.1909999999999998</v>
      </c>
      <c r="J183" s="1500">
        <v>1141.3271712077765</v>
      </c>
      <c r="K183" s="921">
        <v>76</v>
      </c>
    </row>
    <row r="184" spans="1:11" ht="12.75" customHeight="1" x14ac:dyDescent="0.2">
      <c r="A184" s="51" t="s">
        <v>214</v>
      </c>
      <c r="B184" s="1772">
        <v>6529.7527047409994</v>
      </c>
      <c r="C184" s="1221">
        <f t="shared" si="2"/>
        <v>49051.735508563506</v>
      </c>
      <c r="D184" s="1492">
        <v>31087.095000000001</v>
      </c>
      <c r="E184" s="1398">
        <v>0</v>
      </c>
      <c r="F184" s="1398">
        <v>2469.1990000000001</v>
      </c>
      <c r="G184" s="1398">
        <v>0</v>
      </c>
      <c r="H184" s="1398">
        <v>0</v>
      </c>
      <c r="I184" s="1398">
        <v>260.01900000000001</v>
      </c>
      <c r="J184" s="1500">
        <v>15235.422508563501</v>
      </c>
      <c r="K184" s="921">
        <v>2074</v>
      </c>
    </row>
    <row r="185" spans="1:11" ht="12.75" customHeight="1" x14ac:dyDescent="0.2">
      <c r="A185" s="51" t="s">
        <v>1693</v>
      </c>
      <c r="B185" s="1772">
        <v>2616.3286584103998</v>
      </c>
      <c r="C185" s="1221">
        <f t="shared" si="2"/>
        <v>15014.983399105497</v>
      </c>
      <c r="D185" s="1492">
        <v>9393.8700000000008</v>
      </c>
      <c r="E185" s="1398">
        <v>0</v>
      </c>
      <c r="F185" s="1398">
        <v>681.15700000000004</v>
      </c>
      <c r="G185" s="1398">
        <v>0</v>
      </c>
      <c r="H185" s="1398">
        <v>0</v>
      </c>
      <c r="I185" s="1398">
        <v>74.073999999999998</v>
      </c>
      <c r="J185" s="1500">
        <v>4865.882399105496</v>
      </c>
      <c r="K185" s="921">
        <v>571</v>
      </c>
    </row>
    <row r="186" spans="1:11" ht="12.75" customHeight="1" x14ac:dyDescent="0.2">
      <c r="A186" s="51" t="s">
        <v>1029</v>
      </c>
      <c r="B186" s="1772">
        <v>1720.5131374521</v>
      </c>
      <c r="C186" s="1221">
        <f t="shared" si="2"/>
        <v>12507.948194311295</v>
      </c>
      <c r="D186" s="1492">
        <v>5854.7020000000002</v>
      </c>
      <c r="E186" s="1398">
        <v>0</v>
      </c>
      <c r="F186" s="1398">
        <v>396.51900000000001</v>
      </c>
      <c r="G186" s="1398">
        <v>0</v>
      </c>
      <c r="H186" s="1398">
        <v>0</v>
      </c>
      <c r="I186" s="1398">
        <v>147.72399999999999</v>
      </c>
      <c r="J186" s="1500">
        <v>6109.0031943112945</v>
      </c>
      <c r="K186" s="921">
        <v>495</v>
      </c>
    </row>
    <row r="187" spans="1:11" ht="12.75" customHeight="1" x14ac:dyDescent="0.2">
      <c r="A187" s="51" t="s">
        <v>1694</v>
      </c>
      <c r="B187" s="1772">
        <v>11323.771014413</v>
      </c>
      <c r="C187" s="1221">
        <f t="shared" si="2"/>
        <v>61491.206501955268</v>
      </c>
      <c r="D187" s="1492">
        <v>36343.158000000003</v>
      </c>
      <c r="E187" s="1398">
        <v>0</v>
      </c>
      <c r="F187" s="1398">
        <v>5241.866</v>
      </c>
      <c r="G187" s="1398">
        <v>0</v>
      </c>
      <c r="H187" s="1398">
        <v>0</v>
      </c>
      <c r="I187" s="1398">
        <v>467.93400000000003</v>
      </c>
      <c r="J187" s="1500">
        <v>19438.248501955262</v>
      </c>
      <c r="K187" s="921">
        <v>2471</v>
      </c>
    </row>
    <row r="188" spans="1:11" ht="12.75" customHeight="1" x14ac:dyDescent="0.2">
      <c r="A188" s="51" t="s">
        <v>1695</v>
      </c>
      <c r="B188" s="1772">
        <v>396.33906296769999</v>
      </c>
      <c r="C188" s="1221">
        <f t="shared" si="2"/>
        <v>1283.8892475653815</v>
      </c>
      <c r="D188" s="1492">
        <v>709.80200000000002</v>
      </c>
      <c r="E188" s="1398">
        <v>0</v>
      </c>
      <c r="F188" s="1398">
        <v>21.696999999999999</v>
      </c>
      <c r="G188" s="1398">
        <v>0</v>
      </c>
      <c r="H188" s="1398">
        <v>0</v>
      </c>
      <c r="I188" s="1398">
        <v>44.158999999999999</v>
      </c>
      <c r="J188" s="1500">
        <v>508.23124756538141</v>
      </c>
      <c r="K188" s="921">
        <v>102</v>
      </c>
    </row>
    <row r="189" spans="1:11" ht="12.75" customHeight="1" x14ac:dyDescent="0.2">
      <c r="A189" s="51" t="s">
        <v>1696</v>
      </c>
      <c r="B189" s="1772">
        <v>1078.0596164554001</v>
      </c>
      <c r="C189" s="1221">
        <f t="shared" si="2"/>
        <v>3630.1709619469329</v>
      </c>
      <c r="D189" s="1492">
        <v>1784.317</v>
      </c>
      <c r="E189" s="1398">
        <v>0</v>
      </c>
      <c r="F189" s="1398">
        <v>89.814999999999998</v>
      </c>
      <c r="G189" s="1398">
        <v>0</v>
      </c>
      <c r="H189" s="1398">
        <v>0</v>
      </c>
      <c r="I189" s="1398">
        <v>31.515999999999998</v>
      </c>
      <c r="J189" s="1500">
        <v>1724.5229619469326</v>
      </c>
      <c r="K189" s="921">
        <v>155</v>
      </c>
    </row>
    <row r="190" spans="1:11" ht="12.75" customHeight="1" x14ac:dyDescent="0.2">
      <c r="A190" s="51" t="s">
        <v>168</v>
      </c>
      <c r="B190" s="1772">
        <v>3885.2984988585004</v>
      </c>
      <c r="C190" s="1221">
        <f t="shared" si="2"/>
        <v>42618.706569715148</v>
      </c>
      <c r="D190" s="1492">
        <v>23072.126</v>
      </c>
      <c r="E190" s="1398">
        <v>0</v>
      </c>
      <c r="F190" s="1398">
        <v>701.66300000000001</v>
      </c>
      <c r="G190" s="1398">
        <v>0</v>
      </c>
      <c r="H190" s="1398">
        <v>0</v>
      </c>
      <c r="I190" s="1398">
        <v>375.92500000000001</v>
      </c>
      <c r="J190" s="1500">
        <v>18468.992569715148</v>
      </c>
      <c r="K190" s="921">
        <v>1816</v>
      </c>
    </row>
    <row r="191" spans="1:11" ht="12.75" customHeight="1" x14ac:dyDescent="0.2">
      <c r="A191" s="51" t="s">
        <v>1441</v>
      </c>
      <c r="B191" s="1772">
        <v>7485.1580172099993</v>
      </c>
      <c r="C191" s="1221">
        <f t="shared" si="2"/>
        <v>106100.12797524841</v>
      </c>
      <c r="D191" s="1492">
        <v>29983.94</v>
      </c>
      <c r="E191" s="1398">
        <v>3518.88229</v>
      </c>
      <c r="F191" s="1398">
        <v>2376.56</v>
      </c>
      <c r="G191" s="1398">
        <v>0</v>
      </c>
      <c r="H191" s="1398">
        <v>584.8886</v>
      </c>
      <c r="I191" s="1398">
        <v>258.62</v>
      </c>
      <c r="J191" s="1500">
        <v>69377.237085248416</v>
      </c>
      <c r="K191" s="921">
        <v>3457</v>
      </c>
    </row>
    <row r="192" spans="1:11" ht="12.75" customHeight="1" x14ac:dyDescent="0.2">
      <c r="A192" s="51" t="s">
        <v>1697</v>
      </c>
      <c r="B192" s="1772">
        <v>314.76577750770002</v>
      </c>
      <c r="C192" s="1221">
        <f t="shared" si="2"/>
        <v>1789.1308135836493</v>
      </c>
      <c r="D192" s="1492">
        <v>1387.6379999999999</v>
      </c>
      <c r="E192" s="1398">
        <v>0</v>
      </c>
      <c r="F192" s="1398">
        <v>29.97</v>
      </c>
      <c r="G192" s="1398">
        <v>0</v>
      </c>
      <c r="H192" s="1398">
        <v>0</v>
      </c>
      <c r="I192" s="1398">
        <v>0.71099999999999997</v>
      </c>
      <c r="J192" s="1500">
        <v>370.81181358364927</v>
      </c>
      <c r="K192" s="921">
        <v>63</v>
      </c>
    </row>
    <row r="193" spans="1:11" ht="12.75" customHeight="1" x14ac:dyDescent="0.2">
      <c r="A193" s="51" t="s">
        <v>1698</v>
      </c>
      <c r="B193" s="1772">
        <v>1177.6471368682001</v>
      </c>
      <c r="C193" s="1221">
        <f t="shared" si="2"/>
        <v>9976.205495651122</v>
      </c>
      <c r="D193" s="1492">
        <v>4503.4440000000004</v>
      </c>
      <c r="E193" s="1398">
        <v>0</v>
      </c>
      <c r="F193" s="1398">
        <v>264.08300000000003</v>
      </c>
      <c r="G193" s="1398">
        <v>0</v>
      </c>
      <c r="H193" s="1398">
        <v>0</v>
      </c>
      <c r="I193" s="1398">
        <v>83.466999999999999</v>
      </c>
      <c r="J193" s="1500">
        <v>5125.2114956511223</v>
      </c>
      <c r="K193" s="921">
        <v>364</v>
      </c>
    </row>
    <row r="194" spans="1:11" ht="12.75" customHeight="1" x14ac:dyDescent="0.2">
      <c r="A194" s="51" t="s">
        <v>1699</v>
      </c>
      <c r="B194" s="1772">
        <v>9184.7326353179997</v>
      </c>
      <c r="C194" s="1221">
        <f t="shared" si="2"/>
        <v>77490.562958592782</v>
      </c>
      <c r="D194" s="1492">
        <v>35336.021999999997</v>
      </c>
      <c r="E194" s="1398">
        <v>0</v>
      </c>
      <c r="F194" s="1398">
        <v>4610.2879999999996</v>
      </c>
      <c r="G194" s="1398">
        <v>0</v>
      </c>
      <c r="H194" s="1398">
        <v>0</v>
      </c>
      <c r="I194" s="1398">
        <v>655.02499999999998</v>
      </c>
      <c r="J194" s="1500">
        <v>36889.22795859279</v>
      </c>
      <c r="K194" s="921">
        <v>3544</v>
      </c>
    </row>
    <row r="195" spans="1:11" ht="12.75" customHeight="1" x14ac:dyDescent="0.2">
      <c r="A195" s="51" t="s">
        <v>1700</v>
      </c>
      <c r="B195" s="1772">
        <v>143.85083423509997</v>
      </c>
      <c r="C195" s="1221">
        <f t="shared" si="2"/>
        <v>764.49073707227035</v>
      </c>
      <c r="D195" s="1492">
        <v>440.33499999999998</v>
      </c>
      <c r="E195" s="1398">
        <v>0</v>
      </c>
      <c r="F195" s="1398">
        <v>96.99</v>
      </c>
      <c r="G195" s="1398">
        <v>0</v>
      </c>
      <c r="H195" s="1398">
        <v>0</v>
      </c>
      <c r="I195" s="1398">
        <v>7.58</v>
      </c>
      <c r="J195" s="1500">
        <v>219.58573707227038</v>
      </c>
      <c r="K195" s="921">
        <v>29</v>
      </c>
    </row>
    <row r="196" spans="1:11" ht="12.75" customHeight="1" x14ac:dyDescent="0.2">
      <c r="A196" s="51" t="s">
        <v>1701</v>
      </c>
      <c r="B196" s="1772">
        <v>344.47474608840002</v>
      </c>
      <c r="C196" s="1221">
        <f t="shared" si="2"/>
        <v>3770.2350649100208</v>
      </c>
      <c r="D196" s="1492">
        <v>1433.5170000000001</v>
      </c>
      <c r="E196" s="1398">
        <v>0</v>
      </c>
      <c r="F196" s="1398">
        <v>5.8620000000000001</v>
      </c>
      <c r="G196" s="1398">
        <v>0</v>
      </c>
      <c r="H196" s="1398">
        <v>0</v>
      </c>
      <c r="I196" s="1398">
        <v>11.058999999999999</v>
      </c>
      <c r="J196" s="1500">
        <v>2319.7970649100207</v>
      </c>
      <c r="K196" s="921">
        <v>153</v>
      </c>
    </row>
    <row r="197" spans="1:11" ht="12.75" customHeight="1" x14ac:dyDescent="0.2">
      <c r="A197" s="51" t="s">
        <v>844</v>
      </c>
      <c r="B197" s="1772">
        <v>1131.5728046661</v>
      </c>
      <c r="C197" s="1221">
        <f t="shared" ref="C197:C257" si="3">SUM(D197:J197)</f>
        <v>7615.4365304141857</v>
      </c>
      <c r="D197" s="1492">
        <v>4685.326</v>
      </c>
      <c r="E197" s="1398">
        <v>0</v>
      </c>
      <c r="F197" s="1398">
        <v>179.047</v>
      </c>
      <c r="G197" s="1398">
        <v>0</v>
      </c>
      <c r="H197" s="1398">
        <v>0</v>
      </c>
      <c r="I197" s="1398">
        <v>132.15299999999999</v>
      </c>
      <c r="J197" s="1500">
        <v>2618.9105304141858</v>
      </c>
      <c r="K197" s="921">
        <v>317</v>
      </c>
    </row>
    <row r="198" spans="1:11" ht="12.75" customHeight="1" x14ac:dyDescent="0.2">
      <c r="A198" s="51" t="s">
        <v>1702</v>
      </c>
      <c r="B198" s="1772">
        <v>528.86017809260011</v>
      </c>
      <c r="C198" s="1221">
        <f t="shared" si="3"/>
        <v>2934.3067729036666</v>
      </c>
      <c r="D198" s="1492">
        <v>1670.39</v>
      </c>
      <c r="E198" s="1398">
        <v>0</v>
      </c>
      <c r="F198" s="1398">
        <v>34.524999999999999</v>
      </c>
      <c r="G198" s="1398">
        <v>0</v>
      </c>
      <c r="H198" s="1398">
        <v>0</v>
      </c>
      <c r="I198" s="1398">
        <v>16.454000000000001</v>
      </c>
      <c r="J198" s="1500">
        <v>1212.9377729036664</v>
      </c>
      <c r="K198" s="921">
        <v>154</v>
      </c>
    </row>
    <row r="199" spans="1:11" ht="12.75" customHeight="1" x14ac:dyDescent="0.2">
      <c r="A199" s="51" t="s">
        <v>1703</v>
      </c>
      <c r="B199" s="1772">
        <v>624.2925641052999</v>
      </c>
      <c r="C199" s="1221">
        <f t="shared" si="3"/>
        <v>4669.9784907585436</v>
      </c>
      <c r="D199" s="1492">
        <v>3201.7750000000001</v>
      </c>
      <c r="E199" s="1398">
        <v>0</v>
      </c>
      <c r="F199" s="1398">
        <v>84.325000000000003</v>
      </c>
      <c r="G199" s="1398">
        <v>0</v>
      </c>
      <c r="H199" s="1398">
        <v>0</v>
      </c>
      <c r="I199" s="1398">
        <v>48.41</v>
      </c>
      <c r="J199" s="1500">
        <v>1335.4684907585433</v>
      </c>
      <c r="K199" s="921">
        <v>179</v>
      </c>
    </row>
    <row r="200" spans="1:11" ht="12.75" customHeight="1" x14ac:dyDescent="0.2">
      <c r="A200" s="51" t="s">
        <v>1502</v>
      </c>
      <c r="B200" s="1772">
        <v>35.138311516000002</v>
      </c>
      <c r="C200" s="1221">
        <f t="shared" si="3"/>
        <v>229.14167901219361</v>
      </c>
      <c r="D200" s="1492">
        <v>80.564999999999998</v>
      </c>
      <c r="E200" s="1398">
        <v>0</v>
      </c>
      <c r="F200" s="1398">
        <v>0</v>
      </c>
      <c r="G200" s="1398">
        <v>0</v>
      </c>
      <c r="H200" s="1398">
        <v>0</v>
      </c>
      <c r="I200" s="1398">
        <v>0</v>
      </c>
      <c r="J200" s="1500">
        <v>148.57667901219361</v>
      </c>
      <c r="K200" s="921">
        <v>15</v>
      </c>
    </row>
    <row r="201" spans="1:11" ht="12.75" customHeight="1" x14ac:dyDescent="0.2">
      <c r="A201" s="51" t="s">
        <v>809</v>
      </c>
      <c r="B201" s="1772">
        <v>1228.7243722382</v>
      </c>
      <c r="C201" s="1221">
        <f t="shared" si="3"/>
        <v>9919.7335889731858</v>
      </c>
      <c r="D201" s="1492">
        <v>4796.3890000000001</v>
      </c>
      <c r="E201" s="1398">
        <v>0</v>
      </c>
      <c r="F201" s="1398">
        <v>220.58500000000001</v>
      </c>
      <c r="G201" s="1398">
        <v>0</v>
      </c>
      <c r="H201" s="1398">
        <v>0</v>
      </c>
      <c r="I201" s="1398">
        <v>60.003999999999998</v>
      </c>
      <c r="J201" s="1500">
        <v>4842.7555889731857</v>
      </c>
      <c r="K201" s="921">
        <v>403</v>
      </c>
    </row>
    <row r="202" spans="1:11" ht="12.75" customHeight="1" x14ac:dyDescent="0.2">
      <c r="A202" s="51" t="s">
        <v>1704</v>
      </c>
      <c r="B202" s="1772">
        <v>6233.7132650679996</v>
      </c>
      <c r="C202" s="1221">
        <f t="shared" si="3"/>
        <v>38232.741228826315</v>
      </c>
      <c r="D202" s="1492">
        <v>23564.853999999999</v>
      </c>
      <c r="E202" s="1398">
        <v>0</v>
      </c>
      <c r="F202" s="1398">
        <v>4194.3490000000002</v>
      </c>
      <c r="G202" s="1398">
        <v>0</v>
      </c>
      <c r="H202" s="1398">
        <v>0</v>
      </c>
      <c r="I202" s="1398">
        <v>364.86399999999998</v>
      </c>
      <c r="J202" s="1500">
        <v>10108.674228826309</v>
      </c>
      <c r="K202" s="921">
        <v>1146</v>
      </c>
    </row>
    <row r="203" spans="1:11" ht="12.75" customHeight="1" x14ac:dyDescent="0.2">
      <c r="A203" s="51" t="s">
        <v>1705</v>
      </c>
      <c r="B203" s="1772">
        <v>880.65563084530004</v>
      </c>
      <c r="C203" s="1221">
        <f t="shared" si="3"/>
        <v>5692.9552711326123</v>
      </c>
      <c r="D203" s="1492">
        <v>3544.0360000000001</v>
      </c>
      <c r="E203" s="1398">
        <v>0</v>
      </c>
      <c r="F203" s="1398">
        <v>131.45099999999999</v>
      </c>
      <c r="G203" s="1398">
        <v>0</v>
      </c>
      <c r="H203" s="1398">
        <v>0</v>
      </c>
      <c r="I203" s="1398">
        <v>33.411999999999999</v>
      </c>
      <c r="J203" s="1500">
        <v>1984.0562711326127</v>
      </c>
      <c r="K203" s="921">
        <v>229</v>
      </c>
    </row>
    <row r="204" spans="1:11" ht="12.75" customHeight="1" x14ac:dyDescent="0.2">
      <c r="A204" s="51" t="s">
        <v>1706</v>
      </c>
      <c r="B204" s="1772">
        <v>4133.7824876835002</v>
      </c>
      <c r="C204" s="1221">
        <f t="shared" si="3"/>
        <v>21682.377143758378</v>
      </c>
      <c r="D204" s="1492">
        <v>11026.689</v>
      </c>
      <c r="E204" s="1398">
        <v>0</v>
      </c>
      <c r="F204" s="1398">
        <v>735.30200000000002</v>
      </c>
      <c r="G204" s="1398">
        <v>0</v>
      </c>
      <c r="H204" s="1398">
        <v>0</v>
      </c>
      <c r="I204" s="1398">
        <v>219.328</v>
      </c>
      <c r="J204" s="1500">
        <v>9701.0581437583769</v>
      </c>
      <c r="K204" s="921">
        <v>962</v>
      </c>
    </row>
    <row r="205" spans="1:11" ht="12.75" customHeight="1" x14ac:dyDescent="0.2">
      <c r="A205" s="51" t="s">
        <v>845</v>
      </c>
      <c r="B205" s="1772">
        <v>1212.0611824548</v>
      </c>
      <c r="C205" s="1221">
        <f t="shared" si="3"/>
        <v>9253.9673962308589</v>
      </c>
      <c r="D205" s="1492">
        <v>5525.1409999999996</v>
      </c>
      <c r="E205" s="1398">
        <v>0</v>
      </c>
      <c r="F205" s="1398">
        <v>163.85</v>
      </c>
      <c r="G205" s="1398">
        <v>0</v>
      </c>
      <c r="H205" s="1398">
        <v>0</v>
      </c>
      <c r="I205" s="1398">
        <v>47.537999999999997</v>
      </c>
      <c r="J205" s="1500">
        <v>3517.4383962308598</v>
      </c>
      <c r="K205" s="921">
        <v>425</v>
      </c>
    </row>
    <row r="206" spans="1:11" ht="12.75" customHeight="1" x14ac:dyDescent="0.2">
      <c r="A206" s="51" t="s">
        <v>1707</v>
      </c>
      <c r="B206" s="1772">
        <v>813.00903969349997</v>
      </c>
      <c r="C206" s="1221">
        <f t="shared" si="3"/>
        <v>6173.5887620984522</v>
      </c>
      <c r="D206" s="1492">
        <v>3184.442</v>
      </c>
      <c r="E206" s="1398">
        <v>0</v>
      </c>
      <c r="F206" s="1398">
        <v>159.30000000000001</v>
      </c>
      <c r="G206" s="1398">
        <v>0</v>
      </c>
      <c r="H206" s="1398">
        <v>0</v>
      </c>
      <c r="I206" s="1398">
        <v>129.42599999999999</v>
      </c>
      <c r="J206" s="1500">
        <v>2700.4207620984521</v>
      </c>
      <c r="K206" s="921">
        <v>265</v>
      </c>
    </row>
    <row r="207" spans="1:11" ht="12.75" customHeight="1" x14ac:dyDescent="0.2">
      <c r="A207" s="51" t="s">
        <v>1708</v>
      </c>
      <c r="B207" s="1772">
        <v>3311.6127099119999</v>
      </c>
      <c r="C207" s="1221">
        <f t="shared" si="3"/>
        <v>14766.188302012226</v>
      </c>
      <c r="D207" s="1492">
        <v>6003.0020000000004</v>
      </c>
      <c r="E207" s="1398">
        <v>0</v>
      </c>
      <c r="F207" s="1398">
        <v>211.893</v>
      </c>
      <c r="G207" s="1398">
        <v>0</v>
      </c>
      <c r="H207" s="1398">
        <v>0</v>
      </c>
      <c r="I207" s="1398">
        <v>132.137</v>
      </c>
      <c r="J207" s="1500">
        <v>8419.1563020122267</v>
      </c>
      <c r="K207" s="921">
        <v>803</v>
      </c>
    </row>
    <row r="208" spans="1:11" ht="12.75" customHeight="1" x14ac:dyDescent="0.2">
      <c r="A208" s="51" t="s">
        <v>1709</v>
      </c>
      <c r="B208" s="1772">
        <v>6282.0664844489993</v>
      </c>
      <c r="C208" s="1221">
        <f t="shared" si="3"/>
        <v>43050.964531918231</v>
      </c>
      <c r="D208" s="1492">
        <v>29045.294000000002</v>
      </c>
      <c r="E208" s="1398">
        <v>0</v>
      </c>
      <c r="F208" s="1398">
        <v>3134.7489999999998</v>
      </c>
      <c r="G208" s="1398">
        <v>0</v>
      </c>
      <c r="H208" s="1398">
        <v>0</v>
      </c>
      <c r="I208" s="1398">
        <v>404.65100000000001</v>
      </c>
      <c r="J208" s="1500">
        <v>10466.270531918228</v>
      </c>
      <c r="K208" s="921">
        <v>1346</v>
      </c>
    </row>
    <row r="209" spans="1:11" ht="12.75" customHeight="1" x14ac:dyDescent="0.2">
      <c r="A209" s="51" t="s">
        <v>1710</v>
      </c>
      <c r="B209" s="1772">
        <v>419.08019098810001</v>
      </c>
      <c r="C209" s="1221">
        <f t="shared" si="3"/>
        <v>2321.0546101194786</v>
      </c>
      <c r="D209" s="1492">
        <v>1116.319</v>
      </c>
      <c r="E209" s="1398">
        <v>0</v>
      </c>
      <c r="F209" s="1398">
        <v>29.902999999999999</v>
      </c>
      <c r="G209" s="1398">
        <v>0</v>
      </c>
      <c r="H209" s="1398">
        <v>0</v>
      </c>
      <c r="I209" s="1398">
        <v>11.077999999999999</v>
      </c>
      <c r="J209" s="1500">
        <v>1163.7546101194787</v>
      </c>
      <c r="K209" s="921">
        <v>123</v>
      </c>
    </row>
    <row r="210" spans="1:11" ht="12.75" customHeight="1" x14ac:dyDescent="0.2">
      <c r="A210" s="51" t="s">
        <v>1711</v>
      </c>
      <c r="B210" s="1772">
        <v>137.77775504429999</v>
      </c>
      <c r="C210" s="1221">
        <f t="shared" si="3"/>
        <v>885.32796981637546</v>
      </c>
      <c r="D210" s="1492">
        <v>558.53</v>
      </c>
      <c r="E210" s="1398">
        <v>0</v>
      </c>
      <c r="F210" s="1398">
        <v>11.143000000000001</v>
      </c>
      <c r="G210" s="1398">
        <v>0</v>
      </c>
      <c r="H210" s="1398">
        <v>0</v>
      </c>
      <c r="I210" s="1398">
        <v>10.473000000000001</v>
      </c>
      <c r="J210" s="1500">
        <v>305.1819698163755</v>
      </c>
      <c r="K210" s="921">
        <v>50</v>
      </c>
    </row>
    <row r="211" spans="1:11" ht="12.75" customHeight="1" x14ac:dyDescent="0.2">
      <c r="A211" s="51" t="s">
        <v>1712</v>
      </c>
      <c r="B211" s="1772">
        <v>909.2481488192999</v>
      </c>
      <c r="C211" s="1221">
        <f t="shared" si="3"/>
        <v>4741.7459074848402</v>
      </c>
      <c r="D211" s="1492">
        <v>2636.3710000000001</v>
      </c>
      <c r="E211" s="1398">
        <v>0</v>
      </c>
      <c r="F211" s="1398">
        <v>189.28200000000001</v>
      </c>
      <c r="G211" s="1398">
        <v>0</v>
      </c>
      <c r="H211" s="1398">
        <v>0</v>
      </c>
      <c r="I211" s="1398">
        <v>13.257</v>
      </c>
      <c r="J211" s="1500">
        <v>1902.8359074848397</v>
      </c>
      <c r="K211" s="921">
        <v>232</v>
      </c>
    </row>
    <row r="212" spans="1:11" ht="12.75" customHeight="1" x14ac:dyDescent="0.2">
      <c r="A212" s="51" t="s">
        <v>1713</v>
      </c>
      <c r="B212" s="1772">
        <v>192.9646327664</v>
      </c>
      <c r="C212" s="1221">
        <f t="shared" si="3"/>
        <v>1604.8350487170583</v>
      </c>
      <c r="D212" s="1492">
        <v>854.82600000000002</v>
      </c>
      <c r="E212" s="1398">
        <v>0</v>
      </c>
      <c r="F212" s="1398">
        <v>34.465000000000003</v>
      </c>
      <c r="G212" s="1398">
        <v>0</v>
      </c>
      <c r="H212" s="1398">
        <v>0</v>
      </c>
      <c r="I212" s="1398">
        <v>14.798999999999999</v>
      </c>
      <c r="J212" s="1500">
        <v>700.74504871705813</v>
      </c>
      <c r="K212" s="921">
        <v>71</v>
      </c>
    </row>
    <row r="213" spans="1:11" ht="12.75" customHeight="1" x14ac:dyDescent="0.2">
      <c r="A213" s="51" t="s">
        <v>107</v>
      </c>
      <c r="B213" s="1772">
        <v>1510.0410261484001</v>
      </c>
      <c r="C213" s="1221">
        <f t="shared" si="3"/>
        <v>9389.3771990669538</v>
      </c>
      <c r="D213" s="1492">
        <v>5007.05</v>
      </c>
      <c r="E213" s="1398">
        <v>0</v>
      </c>
      <c r="F213" s="1398">
        <v>253.173</v>
      </c>
      <c r="G213" s="1398">
        <v>0</v>
      </c>
      <c r="H213" s="1398">
        <v>0</v>
      </c>
      <c r="I213" s="1398">
        <v>191.56100000000001</v>
      </c>
      <c r="J213" s="1500">
        <v>3937.5931990669537</v>
      </c>
      <c r="K213" s="921">
        <v>434</v>
      </c>
    </row>
    <row r="214" spans="1:11" ht="12.75" customHeight="1" x14ac:dyDescent="0.2">
      <c r="A214" s="51" t="s">
        <v>751</v>
      </c>
      <c r="B214" s="1772">
        <v>145.34856156230001</v>
      </c>
      <c r="C214" s="1221">
        <f t="shared" si="3"/>
        <v>1134.4968747767812</v>
      </c>
      <c r="D214" s="1492">
        <v>263.31900000000002</v>
      </c>
      <c r="E214" s="1398">
        <v>0</v>
      </c>
      <c r="F214" s="1398">
        <v>6.87</v>
      </c>
      <c r="G214" s="1398">
        <v>0</v>
      </c>
      <c r="H214" s="1398">
        <v>0</v>
      </c>
      <c r="I214" s="1398">
        <v>0.17799999999999999</v>
      </c>
      <c r="J214" s="1500">
        <v>864.12987477678121</v>
      </c>
      <c r="K214" s="921">
        <v>36</v>
      </c>
    </row>
    <row r="215" spans="1:11" ht="12.75" customHeight="1" x14ac:dyDescent="0.2">
      <c r="A215" s="51" t="s">
        <v>752</v>
      </c>
      <c r="B215" s="1772">
        <v>16514.096135301999</v>
      </c>
      <c r="C215" s="1221">
        <f t="shared" si="3"/>
        <v>98507.842977246619</v>
      </c>
      <c r="D215" s="1492">
        <v>60225.828999999998</v>
      </c>
      <c r="E215" s="1398">
        <v>0</v>
      </c>
      <c r="F215" s="1398">
        <v>7313.8509999999997</v>
      </c>
      <c r="G215" s="1398">
        <v>0</v>
      </c>
      <c r="H215" s="1398">
        <v>0</v>
      </c>
      <c r="I215" s="1398">
        <v>1412.21</v>
      </c>
      <c r="J215" s="1500">
        <v>29555.952977246623</v>
      </c>
      <c r="K215" s="921">
        <v>3748</v>
      </c>
    </row>
    <row r="216" spans="1:11" ht="12.75" customHeight="1" x14ac:dyDescent="0.2">
      <c r="A216" s="51" t="s">
        <v>1714</v>
      </c>
      <c r="B216" s="1772">
        <v>575.52530969259999</v>
      </c>
      <c r="C216" s="1221">
        <f t="shared" si="3"/>
        <v>2966.3010706184268</v>
      </c>
      <c r="D216" s="1492">
        <v>1608.49</v>
      </c>
      <c r="E216" s="1398">
        <v>0</v>
      </c>
      <c r="F216" s="1398">
        <v>310.108</v>
      </c>
      <c r="G216" s="1398">
        <v>0</v>
      </c>
      <c r="H216" s="1398">
        <v>0</v>
      </c>
      <c r="I216" s="1398">
        <v>10.84</v>
      </c>
      <c r="J216" s="1500">
        <v>1036.8630706184272</v>
      </c>
      <c r="K216" s="921">
        <v>139</v>
      </c>
    </row>
    <row r="217" spans="1:11" ht="12.75" customHeight="1" x14ac:dyDescent="0.2">
      <c r="A217" s="51" t="s">
        <v>1715</v>
      </c>
      <c r="B217" s="1772">
        <v>890.43198285639994</v>
      </c>
      <c r="C217" s="1221">
        <f t="shared" si="3"/>
        <v>10520.836929982133</v>
      </c>
      <c r="D217" s="1492">
        <v>6253.2349999999997</v>
      </c>
      <c r="E217" s="1398">
        <v>0</v>
      </c>
      <c r="F217" s="1398">
        <v>481.80599999999998</v>
      </c>
      <c r="G217" s="1398">
        <v>0</v>
      </c>
      <c r="H217" s="1398">
        <v>0</v>
      </c>
      <c r="I217" s="1398">
        <v>50.994999999999997</v>
      </c>
      <c r="J217" s="1500">
        <v>3734.8009299821338</v>
      </c>
      <c r="K217" s="921">
        <v>360</v>
      </c>
    </row>
    <row r="218" spans="1:11" ht="12.75" customHeight="1" x14ac:dyDescent="0.2">
      <c r="A218" s="51" t="s">
        <v>497</v>
      </c>
      <c r="B218" s="1772">
        <v>938.99202203739992</v>
      </c>
      <c r="C218" s="1221">
        <f t="shared" si="3"/>
        <v>3071.8202699055319</v>
      </c>
      <c r="D218" s="1492">
        <v>1727.9110000000001</v>
      </c>
      <c r="E218" s="1398">
        <v>0</v>
      </c>
      <c r="F218" s="1398">
        <v>180.71700000000001</v>
      </c>
      <c r="G218" s="1398">
        <v>0</v>
      </c>
      <c r="H218" s="1398">
        <v>0</v>
      </c>
      <c r="I218" s="1398">
        <v>54.564999999999998</v>
      </c>
      <c r="J218" s="1500">
        <v>1108.6272699055319</v>
      </c>
      <c r="K218" s="921">
        <v>187</v>
      </c>
    </row>
    <row r="219" spans="1:11" ht="12.75" customHeight="1" x14ac:dyDescent="0.2">
      <c r="A219" s="51" t="s">
        <v>1716</v>
      </c>
      <c r="B219" s="1772">
        <v>62.100206486100006</v>
      </c>
      <c r="C219" s="1221">
        <f t="shared" si="3"/>
        <v>455.38129068717404</v>
      </c>
      <c r="D219" s="1492">
        <v>167.98599999999999</v>
      </c>
      <c r="E219" s="1398">
        <v>0</v>
      </c>
      <c r="F219" s="1398">
        <v>0</v>
      </c>
      <c r="G219" s="1398">
        <v>0</v>
      </c>
      <c r="H219" s="1398">
        <v>0</v>
      </c>
      <c r="I219" s="1398">
        <v>0</v>
      </c>
      <c r="J219" s="1500">
        <v>287.39529068717405</v>
      </c>
      <c r="K219" s="921">
        <v>18</v>
      </c>
    </row>
    <row r="220" spans="1:11" ht="12.75" customHeight="1" x14ac:dyDescent="0.2">
      <c r="A220" s="51" t="s">
        <v>1717</v>
      </c>
      <c r="B220" s="1772">
        <v>106.557420376</v>
      </c>
      <c r="C220" s="1221">
        <f t="shared" si="3"/>
        <v>436.22128324786911</v>
      </c>
      <c r="D220" s="1492">
        <v>176.892</v>
      </c>
      <c r="E220" s="1398">
        <v>0</v>
      </c>
      <c r="F220" s="1398">
        <v>12.978</v>
      </c>
      <c r="G220" s="1398">
        <v>0</v>
      </c>
      <c r="H220" s="1398">
        <v>0</v>
      </c>
      <c r="I220" s="1398">
        <v>0.51</v>
      </c>
      <c r="J220" s="1500">
        <v>245.84128324786914</v>
      </c>
      <c r="K220" s="921">
        <v>33</v>
      </c>
    </row>
    <row r="221" spans="1:11" ht="12.75" customHeight="1" x14ac:dyDescent="0.2">
      <c r="A221" s="51" t="s">
        <v>1718</v>
      </c>
      <c r="B221" s="1772">
        <v>234.17414858480001</v>
      </c>
      <c r="C221" s="1221">
        <f t="shared" si="3"/>
        <v>1395.4677760369889</v>
      </c>
      <c r="D221" s="1492">
        <v>691.84400000000005</v>
      </c>
      <c r="E221" s="1398">
        <v>0</v>
      </c>
      <c r="F221" s="1398">
        <v>28.513999999999999</v>
      </c>
      <c r="G221" s="1398">
        <v>0</v>
      </c>
      <c r="H221" s="1398">
        <v>0</v>
      </c>
      <c r="I221" s="1398">
        <v>8.01</v>
      </c>
      <c r="J221" s="1500">
        <v>667.09977603698883</v>
      </c>
      <c r="K221" s="921">
        <v>53</v>
      </c>
    </row>
    <row r="222" spans="1:11" ht="12.75" customHeight="1" x14ac:dyDescent="0.2">
      <c r="A222" s="51" t="s">
        <v>1719</v>
      </c>
      <c r="B222" s="1772">
        <v>516.17808642299997</v>
      </c>
      <c r="C222" s="1221">
        <f t="shared" si="3"/>
        <v>3575.6139317119923</v>
      </c>
      <c r="D222" s="1492">
        <v>1648.0309999999999</v>
      </c>
      <c r="E222" s="1398">
        <v>0</v>
      </c>
      <c r="F222" s="1398">
        <v>71.911000000000001</v>
      </c>
      <c r="G222" s="1398">
        <v>0</v>
      </c>
      <c r="H222" s="1398">
        <v>0</v>
      </c>
      <c r="I222" s="1398">
        <v>37.746000000000002</v>
      </c>
      <c r="J222" s="1500">
        <v>1817.9259317119922</v>
      </c>
      <c r="K222" s="921">
        <v>150</v>
      </c>
    </row>
    <row r="223" spans="1:11" ht="12.75" customHeight="1" x14ac:dyDescent="0.2">
      <c r="A223" s="51" t="s">
        <v>1720</v>
      </c>
      <c r="B223" s="1772">
        <v>118038.84411314</v>
      </c>
      <c r="C223" s="1221">
        <f t="shared" si="3"/>
        <v>757904.03036419279</v>
      </c>
      <c r="D223" s="1492">
        <v>417339.48499999999</v>
      </c>
      <c r="E223" s="1398">
        <v>0</v>
      </c>
      <c r="F223" s="1398">
        <v>101460.173</v>
      </c>
      <c r="G223" s="1398">
        <v>0</v>
      </c>
      <c r="H223" s="1398">
        <v>141.75865999999999</v>
      </c>
      <c r="I223" s="1398">
        <v>7902.1940000000004</v>
      </c>
      <c r="J223" s="1500">
        <v>231060.41970419273</v>
      </c>
      <c r="K223" s="921">
        <v>27872</v>
      </c>
    </row>
    <row r="224" spans="1:11" ht="12.75" customHeight="1" x14ac:dyDescent="0.2">
      <c r="A224" s="51" t="s">
        <v>409</v>
      </c>
      <c r="B224" s="1772">
        <v>12001.196098564</v>
      </c>
      <c r="C224" s="1221">
        <f t="shared" si="3"/>
        <v>114488.31055165725</v>
      </c>
      <c r="D224" s="1492">
        <v>72832.221999999994</v>
      </c>
      <c r="E224" s="1398">
        <v>0</v>
      </c>
      <c r="F224" s="1398">
        <v>12905.33</v>
      </c>
      <c r="G224" s="1398">
        <v>0</v>
      </c>
      <c r="H224" s="1398">
        <v>0</v>
      </c>
      <c r="I224" s="1398">
        <v>831.56600000000003</v>
      </c>
      <c r="J224" s="1500">
        <v>27919.192551657256</v>
      </c>
      <c r="K224" s="921">
        <v>3386</v>
      </c>
    </row>
    <row r="225" spans="1:11" ht="12.75" customHeight="1" x14ac:dyDescent="0.2">
      <c r="A225" s="51" t="s">
        <v>503</v>
      </c>
      <c r="B225" s="1772">
        <v>86.220785224100013</v>
      </c>
      <c r="C225" s="1221">
        <f t="shared" si="3"/>
        <v>839.30384103782296</v>
      </c>
      <c r="D225" s="1492">
        <v>499.49900000000002</v>
      </c>
      <c r="E225" s="1398">
        <v>0</v>
      </c>
      <c r="F225" s="1398">
        <v>20.890999999999998</v>
      </c>
      <c r="G225" s="1398">
        <v>0</v>
      </c>
      <c r="H225" s="1398">
        <v>0</v>
      </c>
      <c r="I225" s="1398">
        <v>14.475</v>
      </c>
      <c r="J225" s="1500">
        <v>304.43884103782295</v>
      </c>
      <c r="K225" s="921">
        <v>31</v>
      </c>
    </row>
    <row r="226" spans="1:11" ht="12.75" customHeight="1" x14ac:dyDescent="0.2">
      <c r="A226" s="51" t="s">
        <v>1721</v>
      </c>
      <c r="B226" s="1772">
        <v>703.09427003760004</v>
      </c>
      <c r="C226" s="1221">
        <f t="shared" si="3"/>
        <v>3305.5352846867218</v>
      </c>
      <c r="D226" s="1492">
        <v>2010.319</v>
      </c>
      <c r="E226" s="1398">
        <v>0</v>
      </c>
      <c r="F226" s="1398">
        <v>80.923000000000002</v>
      </c>
      <c r="G226" s="1398">
        <v>0</v>
      </c>
      <c r="H226" s="1398">
        <v>0</v>
      </c>
      <c r="I226" s="1398">
        <v>25.125</v>
      </c>
      <c r="J226" s="1500">
        <v>1189.1682846867213</v>
      </c>
      <c r="K226" s="921">
        <v>147</v>
      </c>
    </row>
    <row r="227" spans="1:11" ht="12.75" customHeight="1" x14ac:dyDescent="0.2">
      <c r="A227" s="51" t="s">
        <v>1722</v>
      </c>
      <c r="B227" s="1772">
        <v>188.40525601670004</v>
      </c>
      <c r="C227" s="1221">
        <f t="shared" si="3"/>
        <v>653.60431060331143</v>
      </c>
      <c r="D227" s="1492">
        <v>391.22</v>
      </c>
      <c r="E227" s="1398">
        <v>0</v>
      </c>
      <c r="F227" s="1398">
        <v>36.758000000000003</v>
      </c>
      <c r="G227" s="1398">
        <v>0</v>
      </c>
      <c r="H227" s="1398">
        <v>0</v>
      </c>
      <c r="I227" s="1398">
        <v>10.544</v>
      </c>
      <c r="J227" s="1500">
        <v>215.08231060331147</v>
      </c>
      <c r="K227" s="921">
        <v>20</v>
      </c>
    </row>
    <row r="228" spans="1:11" ht="12.75" customHeight="1" x14ac:dyDescent="0.2">
      <c r="A228" s="51" t="s">
        <v>1723</v>
      </c>
      <c r="B228" s="1772">
        <v>1818.8528672169</v>
      </c>
      <c r="C228" s="1221">
        <f t="shared" si="3"/>
        <v>10731.838805017938</v>
      </c>
      <c r="D228" s="1492">
        <v>5965.37</v>
      </c>
      <c r="E228" s="1398">
        <v>0</v>
      </c>
      <c r="F228" s="1398">
        <v>462.529</v>
      </c>
      <c r="G228" s="1398">
        <v>0</v>
      </c>
      <c r="H228" s="1398">
        <v>0</v>
      </c>
      <c r="I228" s="1398">
        <v>39.485999999999997</v>
      </c>
      <c r="J228" s="1500">
        <v>4264.453805017939</v>
      </c>
      <c r="K228" s="921">
        <v>362</v>
      </c>
    </row>
    <row r="229" spans="1:11" ht="12.75" customHeight="1" x14ac:dyDescent="0.2">
      <c r="A229" s="51" t="s">
        <v>1724</v>
      </c>
      <c r="B229" s="1772">
        <v>9764.6831289409001</v>
      </c>
      <c r="C229" s="1221">
        <f t="shared" si="3"/>
        <v>75067.589414402493</v>
      </c>
      <c r="D229" s="1492">
        <v>45142.491999999998</v>
      </c>
      <c r="E229" s="1398">
        <v>0</v>
      </c>
      <c r="F229" s="1398">
        <v>6874.7879999999996</v>
      </c>
      <c r="G229" s="1398">
        <v>0</v>
      </c>
      <c r="H229" s="1398">
        <v>0</v>
      </c>
      <c r="I229" s="1398">
        <v>529.11599999999999</v>
      </c>
      <c r="J229" s="1500">
        <v>22521.1934144025</v>
      </c>
      <c r="K229" s="921">
        <v>2540</v>
      </c>
    </row>
    <row r="230" spans="1:11" ht="12.75" customHeight="1" x14ac:dyDescent="0.2">
      <c r="A230" s="51" t="s">
        <v>1725</v>
      </c>
      <c r="B230" s="1772">
        <v>52119.959703250002</v>
      </c>
      <c r="C230" s="1221">
        <f t="shared" si="3"/>
        <v>1284400.3117017595</v>
      </c>
      <c r="D230" s="1492">
        <v>199182.856</v>
      </c>
      <c r="E230" s="1398">
        <v>1173.3674100000001</v>
      </c>
      <c r="F230" s="1398">
        <v>61738.586000000003</v>
      </c>
      <c r="G230" s="1398">
        <v>865419.01438000007</v>
      </c>
      <c r="H230" s="1398">
        <v>30562.698300000004</v>
      </c>
      <c r="I230" s="1398">
        <v>5452.6390000000001</v>
      </c>
      <c r="J230" s="1500">
        <v>120871.15061175945</v>
      </c>
      <c r="K230" s="921">
        <v>13893</v>
      </c>
    </row>
    <row r="231" spans="1:11" ht="12.75" customHeight="1" x14ac:dyDescent="0.2">
      <c r="A231" s="51" t="s">
        <v>236</v>
      </c>
      <c r="B231" s="1772">
        <v>1700.0803213403999</v>
      </c>
      <c r="C231" s="1221">
        <f t="shared" si="3"/>
        <v>13816.145969280698</v>
      </c>
      <c r="D231" s="1492">
        <v>6898.8879999999999</v>
      </c>
      <c r="E231" s="1398">
        <v>0</v>
      </c>
      <c r="F231" s="1398">
        <v>326.10500000000002</v>
      </c>
      <c r="G231" s="1398">
        <v>0</v>
      </c>
      <c r="H231" s="1398">
        <v>0</v>
      </c>
      <c r="I231" s="1398">
        <v>72.954999999999998</v>
      </c>
      <c r="J231" s="1500">
        <v>6518.1979692806981</v>
      </c>
      <c r="K231" s="921">
        <v>528</v>
      </c>
    </row>
    <row r="232" spans="1:11" ht="12.75" customHeight="1" x14ac:dyDescent="0.2">
      <c r="A232" s="51" t="s">
        <v>1726</v>
      </c>
      <c r="B232" s="1772">
        <v>2090.2053633410001</v>
      </c>
      <c r="C232" s="1221">
        <f t="shared" si="3"/>
        <v>12191.047609229812</v>
      </c>
      <c r="D232" s="1492">
        <v>6830.3280000000004</v>
      </c>
      <c r="E232" s="1398">
        <v>0</v>
      </c>
      <c r="F232" s="1398">
        <v>396.24900000000002</v>
      </c>
      <c r="G232" s="1398">
        <v>0</v>
      </c>
      <c r="H232" s="1398">
        <v>0</v>
      </c>
      <c r="I232" s="1398">
        <v>60.085000000000001</v>
      </c>
      <c r="J232" s="1500">
        <v>4904.385609229812</v>
      </c>
      <c r="K232" s="921">
        <v>632</v>
      </c>
    </row>
    <row r="233" spans="1:11" ht="12.75" customHeight="1" x14ac:dyDescent="0.2">
      <c r="A233" s="51" t="s">
        <v>1727</v>
      </c>
      <c r="B233" s="1772">
        <v>3087.5008883361002</v>
      </c>
      <c r="C233" s="1221">
        <f t="shared" si="3"/>
        <v>21159.539445274619</v>
      </c>
      <c r="D233" s="1492">
        <v>10905.056</v>
      </c>
      <c r="E233" s="1398">
        <v>0</v>
      </c>
      <c r="F233" s="1398">
        <v>865.79499999999996</v>
      </c>
      <c r="G233" s="1398">
        <v>0</v>
      </c>
      <c r="H233" s="1398">
        <v>0</v>
      </c>
      <c r="I233" s="1398">
        <v>105.07599999999999</v>
      </c>
      <c r="J233" s="1500">
        <v>9283.6124452746171</v>
      </c>
      <c r="K233" s="921">
        <v>994</v>
      </c>
    </row>
    <row r="234" spans="1:11" ht="12.75" customHeight="1" x14ac:dyDescent="0.2">
      <c r="A234" s="51" t="s">
        <v>1728</v>
      </c>
      <c r="B234" s="1772">
        <v>230.12828180930001</v>
      </c>
      <c r="C234" s="1221">
        <f t="shared" si="3"/>
        <v>1358.3841972042396</v>
      </c>
      <c r="D234" s="1492">
        <v>803.93799999999999</v>
      </c>
      <c r="E234" s="1398">
        <v>0</v>
      </c>
      <c r="F234" s="1398">
        <v>82.870999999999995</v>
      </c>
      <c r="G234" s="1398">
        <v>0</v>
      </c>
      <c r="H234" s="1398">
        <v>0</v>
      </c>
      <c r="I234" s="1398">
        <v>0.182</v>
      </c>
      <c r="J234" s="1500">
        <v>471.39319720423964</v>
      </c>
      <c r="K234" s="921">
        <v>64</v>
      </c>
    </row>
    <row r="235" spans="1:11" ht="12.75" customHeight="1" x14ac:dyDescent="0.2">
      <c r="A235" s="51" t="s">
        <v>1729</v>
      </c>
      <c r="B235" s="1772">
        <v>1578.5688031028001</v>
      </c>
      <c r="C235" s="1221">
        <f t="shared" si="3"/>
        <v>11330.352656739438</v>
      </c>
      <c r="D235" s="1492">
        <v>6643.8850000000002</v>
      </c>
      <c r="E235" s="1398">
        <v>0</v>
      </c>
      <c r="F235" s="1398">
        <v>638.05100000000004</v>
      </c>
      <c r="G235" s="1398">
        <v>0</v>
      </c>
      <c r="H235" s="1398">
        <v>0</v>
      </c>
      <c r="I235" s="1398">
        <v>81.700999999999993</v>
      </c>
      <c r="J235" s="1500">
        <v>3966.7156567394381</v>
      </c>
      <c r="K235" s="921">
        <v>423</v>
      </c>
    </row>
    <row r="236" spans="1:11" ht="12.75" customHeight="1" x14ac:dyDescent="0.2">
      <c r="A236" s="51" t="s">
        <v>1730</v>
      </c>
      <c r="B236" s="1772">
        <v>3410.5657926509998</v>
      </c>
      <c r="C236" s="1221">
        <f t="shared" si="3"/>
        <v>27460.18482820248</v>
      </c>
      <c r="D236" s="1492">
        <v>17220.651000000002</v>
      </c>
      <c r="E236" s="1398">
        <v>0</v>
      </c>
      <c r="F236" s="1398">
        <v>1980.289</v>
      </c>
      <c r="G236" s="1398">
        <v>0</v>
      </c>
      <c r="H236" s="1398">
        <v>0</v>
      </c>
      <c r="I236" s="1398">
        <v>211.12899999999999</v>
      </c>
      <c r="J236" s="1500">
        <v>8048.1158282024753</v>
      </c>
      <c r="K236" s="921">
        <v>880</v>
      </c>
    </row>
    <row r="237" spans="1:11" ht="12.75" customHeight="1" x14ac:dyDescent="0.2">
      <c r="A237" s="51" t="s">
        <v>1731</v>
      </c>
      <c r="B237" s="1772">
        <v>4879.5816341909995</v>
      </c>
      <c r="C237" s="1221">
        <f t="shared" si="3"/>
        <v>30494.953913044879</v>
      </c>
      <c r="D237" s="1492">
        <v>15199.312</v>
      </c>
      <c r="E237" s="1398">
        <v>0</v>
      </c>
      <c r="F237" s="1398">
        <v>1237.6189999999999</v>
      </c>
      <c r="G237" s="1398">
        <v>0</v>
      </c>
      <c r="H237" s="1398">
        <v>0</v>
      </c>
      <c r="I237" s="1398">
        <v>158.821</v>
      </c>
      <c r="J237" s="1500">
        <v>13899.201913044879</v>
      </c>
      <c r="K237" s="921">
        <v>1286</v>
      </c>
    </row>
    <row r="238" spans="1:11" ht="12.75" customHeight="1" x14ac:dyDescent="0.2">
      <c r="A238" s="51" t="s">
        <v>1732</v>
      </c>
      <c r="B238" s="1772">
        <v>6448.7293923830002</v>
      </c>
      <c r="C238" s="1221">
        <f t="shared" si="3"/>
        <v>41037.775723850718</v>
      </c>
      <c r="D238" s="1492">
        <v>25916.767</v>
      </c>
      <c r="E238" s="1398">
        <v>0</v>
      </c>
      <c r="F238" s="1398">
        <v>1925.277</v>
      </c>
      <c r="G238" s="1398">
        <v>0</v>
      </c>
      <c r="H238" s="1398">
        <v>0</v>
      </c>
      <c r="I238" s="1398">
        <v>439.16</v>
      </c>
      <c r="J238" s="1500">
        <v>12756.571723850719</v>
      </c>
      <c r="K238" s="921">
        <v>1660</v>
      </c>
    </row>
    <row r="239" spans="1:11" ht="12.75" customHeight="1" x14ac:dyDescent="0.2">
      <c r="A239" s="51" t="s">
        <v>112</v>
      </c>
      <c r="B239" s="1772">
        <v>4566.759190551601</v>
      </c>
      <c r="C239" s="1221">
        <f t="shared" si="3"/>
        <v>24317.959810126769</v>
      </c>
      <c r="D239" s="1492">
        <v>12754.939</v>
      </c>
      <c r="E239" s="1398">
        <v>0</v>
      </c>
      <c r="F239" s="1398">
        <v>3648.6930000000002</v>
      </c>
      <c r="G239" s="1398">
        <v>0</v>
      </c>
      <c r="H239" s="1398">
        <v>0</v>
      </c>
      <c r="I239" s="1398">
        <v>161.49</v>
      </c>
      <c r="J239" s="1500">
        <v>7752.8378101267645</v>
      </c>
      <c r="K239" s="921">
        <v>888</v>
      </c>
    </row>
    <row r="240" spans="1:11" ht="12.75" customHeight="1" x14ac:dyDescent="0.2">
      <c r="A240" s="51" t="s">
        <v>1733</v>
      </c>
      <c r="B240" s="1772">
        <v>2598.2164039207005</v>
      </c>
      <c r="C240" s="1221">
        <f t="shared" si="3"/>
        <v>11582.697266764328</v>
      </c>
      <c r="D240" s="1492">
        <v>4339.9409999999998</v>
      </c>
      <c r="E240" s="1398">
        <v>0</v>
      </c>
      <c r="F240" s="1398">
        <v>971.57799999999997</v>
      </c>
      <c r="G240" s="1398">
        <v>0</v>
      </c>
      <c r="H240" s="1398">
        <v>0</v>
      </c>
      <c r="I240" s="1398">
        <v>40.093000000000004</v>
      </c>
      <c r="J240" s="1500">
        <v>6231.0852667643285</v>
      </c>
      <c r="K240" s="921">
        <v>611</v>
      </c>
    </row>
    <row r="241" spans="1:11" ht="12.75" customHeight="1" x14ac:dyDescent="0.2">
      <c r="A241" s="51" t="s">
        <v>1326</v>
      </c>
      <c r="B241" s="1772">
        <v>764.69112004399994</v>
      </c>
      <c r="C241" s="1221">
        <f t="shared" si="3"/>
        <v>4147.4866565357352</v>
      </c>
      <c r="D241" s="1492">
        <v>2194.8429999999998</v>
      </c>
      <c r="E241" s="1398">
        <v>0</v>
      </c>
      <c r="F241" s="1398">
        <v>35.722999999999999</v>
      </c>
      <c r="G241" s="1398">
        <v>0</v>
      </c>
      <c r="H241" s="1398">
        <v>0</v>
      </c>
      <c r="I241" s="1398">
        <v>68.069000000000003</v>
      </c>
      <c r="J241" s="1500">
        <v>1848.8516565357349</v>
      </c>
      <c r="K241" s="921">
        <v>158</v>
      </c>
    </row>
    <row r="242" spans="1:11" ht="12.75" customHeight="1" x14ac:dyDescent="0.2">
      <c r="A242" s="51" t="s">
        <v>2074</v>
      </c>
      <c r="B242" s="1772">
        <v>2377.736434509</v>
      </c>
      <c r="C242" s="1221">
        <f t="shared" si="3"/>
        <v>14384.464656672018</v>
      </c>
      <c r="D242" s="1492">
        <v>8522.0689999999995</v>
      </c>
      <c r="E242" s="1398">
        <v>0</v>
      </c>
      <c r="F242" s="1398">
        <v>567.17700000000002</v>
      </c>
      <c r="G242" s="1398">
        <v>0</v>
      </c>
      <c r="H242" s="1398">
        <v>0</v>
      </c>
      <c r="I242" s="1398">
        <v>261.01299999999998</v>
      </c>
      <c r="J242" s="1500">
        <v>5034.2056566720194</v>
      </c>
      <c r="K242" s="921">
        <v>607</v>
      </c>
    </row>
    <row r="243" spans="1:11" ht="12.75" customHeight="1" x14ac:dyDescent="0.2">
      <c r="A243" s="51" t="s">
        <v>1734</v>
      </c>
      <c r="B243" s="1772">
        <v>6380.9020987132999</v>
      </c>
      <c r="C243" s="1221">
        <f t="shared" si="3"/>
        <v>60767.290263512761</v>
      </c>
      <c r="D243" s="1492">
        <v>38203.728000000003</v>
      </c>
      <c r="E243" s="1398">
        <v>0</v>
      </c>
      <c r="F243" s="1398">
        <v>3798.0659999999998</v>
      </c>
      <c r="G243" s="1398">
        <v>0</v>
      </c>
      <c r="H243" s="1398">
        <v>0</v>
      </c>
      <c r="I243" s="1398">
        <v>512.505</v>
      </c>
      <c r="J243" s="1500">
        <v>18252.991263512762</v>
      </c>
      <c r="K243" s="921">
        <v>2555</v>
      </c>
    </row>
    <row r="244" spans="1:11" ht="12.75" customHeight="1" x14ac:dyDescent="0.2">
      <c r="A244" s="51" t="s">
        <v>1735</v>
      </c>
      <c r="B244" s="1772">
        <v>2565.7909206660006</v>
      </c>
      <c r="C244" s="1221">
        <f t="shared" si="3"/>
        <v>18201.193474294319</v>
      </c>
      <c r="D244" s="1492">
        <v>8322.1270000000004</v>
      </c>
      <c r="E244" s="1398">
        <v>0</v>
      </c>
      <c r="F244" s="1398">
        <v>442.30500000000001</v>
      </c>
      <c r="G244" s="1398">
        <v>0</v>
      </c>
      <c r="H244" s="1398">
        <v>0</v>
      </c>
      <c r="I244" s="1398">
        <v>205.09</v>
      </c>
      <c r="J244" s="1500">
        <v>9231.6714742943204</v>
      </c>
      <c r="K244" s="921">
        <v>639</v>
      </c>
    </row>
    <row r="245" spans="1:11" ht="12.75" customHeight="1" x14ac:dyDescent="0.2">
      <c r="A245" s="51" t="s">
        <v>517</v>
      </c>
      <c r="B245" s="1772">
        <v>359.78900085149996</v>
      </c>
      <c r="C245" s="1221">
        <f t="shared" si="3"/>
        <v>2790.9160486253222</v>
      </c>
      <c r="D245" s="1492">
        <v>1209.5619999999999</v>
      </c>
      <c r="E245" s="1398">
        <v>0</v>
      </c>
      <c r="F245" s="1398">
        <v>37.454000000000001</v>
      </c>
      <c r="G245" s="1398">
        <v>0</v>
      </c>
      <c r="H245" s="1398">
        <v>0</v>
      </c>
      <c r="I245" s="1398">
        <v>19.370999999999999</v>
      </c>
      <c r="J245" s="1500">
        <v>1524.529048625322</v>
      </c>
      <c r="K245" s="921">
        <v>121</v>
      </c>
    </row>
    <row r="246" spans="1:11" ht="12.75" customHeight="1" x14ac:dyDescent="0.2">
      <c r="A246" s="51" t="s">
        <v>760</v>
      </c>
      <c r="B246" s="1772">
        <v>12919.460499265002</v>
      </c>
      <c r="C246" s="1221">
        <f t="shared" si="3"/>
        <v>100786.76224659203</v>
      </c>
      <c r="D246" s="1492">
        <v>73472.149000000005</v>
      </c>
      <c r="E246" s="1398">
        <v>0</v>
      </c>
      <c r="F246" s="1398">
        <v>9209.5319999999992</v>
      </c>
      <c r="G246" s="1398">
        <v>0</v>
      </c>
      <c r="H246" s="1398">
        <v>0</v>
      </c>
      <c r="I246" s="1398">
        <v>1078.096</v>
      </c>
      <c r="J246" s="1500">
        <v>17026.985246592019</v>
      </c>
      <c r="K246" s="921">
        <v>2789</v>
      </c>
    </row>
    <row r="247" spans="1:11" ht="12.75" customHeight="1" x14ac:dyDescent="0.2">
      <c r="A247" s="51" t="s">
        <v>1736</v>
      </c>
      <c r="B247" s="1772">
        <v>929.71893188729996</v>
      </c>
      <c r="C247" s="1221">
        <f t="shared" si="3"/>
        <v>5692.7480981207455</v>
      </c>
      <c r="D247" s="1492">
        <v>4163.3990000000003</v>
      </c>
      <c r="E247" s="1398">
        <v>0</v>
      </c>
      <c r="F247" s="1398">
        <v>350.245</v>
      </c>
      <c r="G247" s="1398">
        <v>0</v>
      </c>
      <c r="H247" s="1398">
        <v>0</v>
      </c>
      <c r="I247" s="1398">
        <v>59.933</v>
      </c>
      <c r="J247" s="1500">
        <v>1119.1710981207452</v>
      </c>
      <c r="K247" s="921">
        <v>199</v>
      </c>
    </row>
    <row r="248" spans="1:11" ht="12.75" customHeight="1" x14ac:dyDescent="0.2">
      <c r="A248" s="51" t="s">
        <v>1737</v>
      </c>
      <c r="B248" s="1772">
        <v>866.86319986390004</v>
      </c>
      <c r="C248" s="1221">
        <f t="shared" si="3"/>
        <v>10262.160697285486</v>
      </c>
      <c r="D248" s="1492">
        <v>5313.8710000000001</v>
      </c>
      <c r="E248" s="1398">
        <v>0</v>
      </c>
      <c r="F248" s="1398">
        <v>329.86500000000001</v>
      </c>
      <c r="G248" s="1398">
        <v>0</v>
      </c>
      <c r="H248" s="1398">
        <v>0</v>
      </c>
      <c r="I248" s="1398">
        <v>35.209000000000003</v>
      </c>
      <c r="J248" s="1500">
        <v>4583.2156972854864</v>
      </c>
      <c r="K248" s="921">
        <v>332</v>
      </c>
    </row>
    <row r="249" spans="1:11" ht="12.75" customHeight="1" x14ac:dyDescent="0.2">
      <c r="A249" s="51" t="s">
        <v>609</v>
      </c>
      <c r="B249" s="1772">
        <v>37806.914264077001</v>
      </c>
      <c r="C249" s="1221">
        <f t="shared" si="3"/>
        <v>243378.10028250606</v>
      </c>
      <c r="D249" s="1492">
        <v>144674.62599999999</v>
      </c>
      <c r="E249" s="1398">
        <v>0</v>
      </c>
      <c r="F249" s="1398">
        <v>33047.964</v>
      </c>
      <c r="G249" s="1398">
        <v>0</v>
      </c>
      <c r="H249" s="1398">
        <v>0</v>
      </c>
      <c r="I249" s="1398">
        <v>2869.3969999999999</v>
      </c>
      <c r="J249" s="1500">
        <v>62786.113282506056</v>
      </c>
      <c r="K249" s="921">
        <v>8287</v>
      </c>
    </row>
    <row r="250" spans="1:11" ht="12.75" customHeight="1" x14ac:dyDescent="0.2">
      <c r="A250" s="51" t="s">
        <v>761</v>
      </c>
      <c r="B250" s="1772">
        <v>4904.5431333164006</v>
      </c>
      <c r="C250" s="1221">
        <f t="shared" si="3"/>
        <v>45709.396655053963</v>
      </c>
      <c r="D250" s="1492">
        <v>27714.707999999999</v>
      </c>
      <c r="E250" s="1398">
        <v>0</v>
      </c>
      <c r="F250" s="1398">
        <v>3050.46</v>
      </c>
      <c r="G250" s="1398">
        <v>0</v>
      </c>
      <c r="H250" s="1398">
        <v>0</v>
      </c>
      <c r="I250" s="1398">
        <v>507.44</v>
      </c>
      <c r="J250" s="1500">
        <v>14436.788655053962</v>
      </c>
      <c r="K250" s="921">
        <v>1319</v>
      </c>
    </row>
    <row r="251" spans="1:11" ht="12.75" customHeight="1" x14ac:dyDescent="0.2">
      <c r="A251" s="51" t="s">
        <v>1738</v>
      </c>
      <c r="B251" s="1772">
        <v>498.13334616630004</v>
      </c>
      <c r="C251" s="1221">
        <f t="shared" si="3"/>
        <v>1898.3177196623158</v>
      </c>
      <c r="D251" s="1492">
        <v>882.42499999999995</v>
      </c>
      <c r="E251" s="1398">
        <v>0</v>
      </c>
      <c r="F251" s="1398">
        <v>89.370999999999995</v>
      </c>
      <c r="G251" s="1398">
        <v>0</v>
      </c>
      <c r="H251" s="1398">
        <v>0</v>
      </c>
      <c r="I251" s="1398">
        <v>45.734000000000002</v>
      </c>
      <c r="J251" s="1500">
        <v>880.78771966231579</v>
      </c>
      <c r="K251" s="921">
        <v>77</v>
      </c>
    </row>
    <row r="252" spans="1:11" ht="12.75" customHeight="1" x14ac:dyDescent="0.2">
      <c r="A252" s="51" t="s">
        <v>1739</v>
      </c>
      <c r="B252" s="1772">
        <v>5281.1877626338</v>
      </c>
      <c r="C252" s="1221">
        <f t="shared" si="3"/>
        <v>27064.783717254777</v>
      </c>
      <c r="D252" s="1492">
        <v>16009.766</v>
      </c>
      <c r="E252" s="1398">
        <v>0</v>
      </c>
      <c r="F252" s="1398">
        <v>1563.9259999999999</v>
      </c>
      <c r="G252" s="1398">
        <v>0</v>
      </c>
      <c r="H252" s="1398">
        <v>0</v>
      </c>
      <c r="I252" s="1398">
        <v>105.066</v>
      </c>
      <c r="J252" s="1500">
        <v>9386.025717254779</v>
      </c>
      <c r="K252" s="921">
        <v>1217</v>
      </c>
    </row>
    <row r="253" spans="1:11" ht="12.75" customHeight="1" x14ac:dyDescent="0.2">
      <c r="A253" s="51" t="s">
        <v>1361</v>
      </c>
      <c r="B253" s="1772">
        <v>5745.5563382049995</v>
      </c>
      <c r="C253" s="1221">
        <f t="shared" si="3"/>
        <v>30407.182622337885</v>
      </c>
      <c r="D253" s="1492">
        <v>17054.181</v>
      </c>
      <c r="E253" s="1398">
        <v>0</v>
      </c>
      <c r="F253" s="1398">
        <v>862.17100000000005</v>
      </c>
      <c r="G253" s="1398">
        <v>0</v>
      </c>
      <c r="H253" s="1398">
        <v>0</v>
      </c>
      <c r="I253" s="1398">
        <v>316.58300000000003</v>
      </c>
      <c r="J253" s="1500">
        <v>12174.247622337887</v>
      </c>
      <c r="K253" s="921">
        <v>1264</v>
      </c>
    </row>
    <row r="254" spans="1:11" ht="12.75" customHeight="1" x14ac:dyDescent="0.2">
      <c r="A254" s="51" t="s">
        <v>1740</v>
      </c>
      <c r="B254" s="1772">
        <v>328.63594024630004</v>
      </c>
      <c r="C254" s="1221">
        <f t="shared" si="3"/>
        <v>1493.7462979062639</v>
      </c>
      <c r="D254" s="1492">
        <v>917.399</v>
      </c>
      <c r="E254" s="1398">
        <v>0</v>
      </c>
      <c r="F254" s="1398">
        <v>89.539000000000001</v>
      </c>
      <c r="G254" s="1398">
        <v>0</v>
      </c>
      <c r="H254" s="1398">
        <v>0</v>
      </c>
      <c r="I254" s="1398">
        <v>0.55100000000000005</v>
      </c>
      <c r="J254" s="1500">
        <v>486.25729790626372</v>
      </c>
      <c r="K254" s="921">
        <v>78</v>
      </c>
    </row>
    <row r="255" spans="1:11" ht="12.75" customHeight="1" x14ac:dyDescent="0.2">
      <c r="A255" s="51" t="s">
        <v>1741</v>
      </c>
      <c r="B255" s="1772">
        <v>1439.2599854160001</v>
      </c>
      <c r="C255" s="1221">
        <f t="shared" si="3"/>
        <v>6988.5164314772628</v>
      </c>
      <c r="D255" s="1492">
        <v>4342.3649999999998</v>
      </c>
      <c r="E255" s="1398">
        <v>0</v>
      </c>
      <c r="F255" s="1398">
        <v>225.54900000000001</v>
      </c>
      <c r="G255" s="1398">
        <v>0</v>
      </c>
      <c r="H255" s="1398">
        <v>0</v>
      </c>
      <c r="I255" s="1398">
        <v>129.62100000000001</v>
      </c>
      <c r="J255" s="1500">
        <v>2290.981431477263</v>
      </c>
      <c r="K255" s="921">
        <v>277</v>
      </c>
    </row>
    <row r="256" spans="1:11" ht="12.75" customHeight="1" x14ac:dyDescent="0.2">
      <c r="A256" s="51" t="s">
        <v>1742</v>
      </c>
      <c r="B256" s="1772">
        <v>536.82420827059991</v>
      </c>
      <c r="C256" s="1221">
        <f t="shared" si="3"/>
        <v>4060.436908767475</v>
      </c>
      <c r="D256" s="1492">
        <v>2291.489</v>
      </c>
      <c r="E256" s="1398">
        <v>0</v>
      </c>
      <c r="F256" s="1398">
        <v>109.48399999999999</v>
      </c>
      <c r="G256" s="1398">
        <v>0</v>
      </c>
      <c r="H256" s="1398">
        <v>0</v>
      </c>
      <c r="I256" s="1398">
        <v>89.926000000000002</v>
      </c>
      <c r="J256" s="1500">
        <v>1569.5379087674751</v>
      </c>
      <c r="K256" s="921">
        <v>156</v>
      </c>
    </row>
    <row r="257" spans="1:13" ht="12.75" customHeight="1" x14ac:dyDescent="0.2">
      <c r="A257" s="51" t="s">
        <v>1743</v>
      </c>
      <c r="B257" s="1772">
        <v>278.47803649529999</v>
      </c>
      <c r="C257" s="1221">
        <f t="shared" si="3"/>
        <v>2823.5434251190109</v>
      </c>
      <c r="D257" s="1492">
        <v>1646.2919999999999</v>
      </c>
      <c r="E257" s="1398">
        <v>0</v>
      </c>
      <c r="F257" s="1398">
        <v>79.728999999999999</v>
      </c>
      <c r="G257" s="1398">
        <v>0</v>
      </c>
      <c r="H257" s="1398">
        <v>0</v>
      </c>
      <c r="I257" s="1398">
        <v>10.324999999999999</v>
      </c>
      <c r="J257" s="1500">
        <v>1087.1974251190109</v>
      </c>
      <c r="K257" s="921">
        <v>106</v>
      </c>
    </row>
    <row r="258" spans="1:13" ht="12.75" customHeight="1" x14ac:dyDescent="0.2">
      <c r="A258" s="255"/>
      <c r="B258" s="256"/>
      <c r="C258" s="1039"/>
      <c r="D258" s="1039"/>
      <c r="E258" s="1039"/>
      <c r="F258" s="1039"/>
      <c r="G258" s="1039"/>
      <c r="H258" s="1039"/>
      <c r="I258" s="1039"/>
      <c r="J258" s="1040"/>
      <c r="K258" s="809"/>
    </row>
    <row r="259" spans="1:13" ht="12.75" customHeight="1" x14ac:dyDescent="0.2">
      <c r="A259" s="257" t="s">
        <v>2059</v>
      </c>
      <c r="B259" s="258">
        <f>SUM(B4:B257)</f>
        <v>1675262.0054960831</v>
      </c>
      <c r="C259" s="1399">
        <f t="shared" ref="C259:J259" si="4">SUM(C4:C257)</f>
        <v>14812595.241924025</v>
      </c>
      <c r="D259" s="1399">
        <f t="shared" si="4"/>
        <v>7447453.5960000008</v>
      </c>
      <c r="E259" s="1399">
        <f t="shared" si="4"/>
        <v>36772.337879999992</v>
      </c>
      <c r="F259" s="1399">
        <f t="shared" si="4"/>
        <v>1376590.0719999999</v>
      </c>
      <c r="G259" s="1399">
        <f t="shared" si="4"/>
        <v>865419.01438000007</v>
      </c>
      <c r="H259" s="1399">
        <f t="shared" si="4"/>
        <v>222872.43969999999</v>
      </c>
      <c r="I259" s="1705">
        <f t="shared" si="4"/>
        <v>119106.07800000005</v>
      </c>
      <c r="J259" s="1401">
        <f t="shared" si="4"/>
        <v>4744381.7039640257</v>
      </c>
      <c r="K259" s="1027">
        <v>463875</v>
      </c>
    </row>
    <row r="260" spans="1:13" ht="12.75" customHeight="1" thickBot="1" x14ac:dyDescent="0.25">
      <c r="A260" s="891"/>
      <c r="B260" s="892"/>
      <c r="C260" s="1044"/>
      <c r="D260" s="1402"/>
      <c r="E260" s="1402"/>
      <c r="F260" s="1402"/>
      <c r="G260" s="1402"/>
      <c r="H260" s="1402"/>
      <c r="I260" s="1402"/>
      <c r="J260" s="1403"/>
      <c r="K260" s="893"/>
    </row>
    <row r="261" spans="1:13" ht="12.75" customHeight="1" x14ac:dyDescent="0.2">
      <c r="A261" s="107" t="s">
        <v>285</v>
      </c>
      <c r="B261" s="1775">
        <v>53143.057034880228</v>
      </c>
      <c r="C261" s="1221">
        <f>SUM(D261:J261)</f>
        <v>341412.01489739015</v>
      </c>
      <c r="D261" s="1492">
        <v>195577.91630041593</v>
      </c>
      <c r="E261" s="1035">
        <v>0</v>
      </c>
      <c r="F261" s="1036">
        <v>19920.867095633999</v>
      </c>
      <c r="G261" s="1036">
        <v>0</v>
      </c>
      <c r="H261" s="1404">
        <v>0</v>
      </c>
      <c r="I261" s="1035">
        <v>3799.6618988217579</v>
      </c>
      <c r="J261" s="1500">
        <v>122113.56960251847</v>
      </c>
      <c r="K261" s="894">
        <v>14096</v>
      </c>
    </row>
    <row r="262" spans="1:13" ht="12.75" customHeight="1" x14ac:dyDescent="0.2">
      <c r="A262" s="107" t="s">
        <v>286</v>
      </c>
      <c r="B262" s="1775">
        <v>38222.690556483423</v>
      </c>
      <c r="C262" s="1221">
        <f t="shared" ref="C262:C296" si="5">SUM(D262:J262)</f>
        <v>254022.9895625537</v>
      </c>
      <c r="D262" s="1492">
        <v>116636.18854932148</v>
      </c>
      <c r="E262" s="1035">
        <v>0</v>
      </c>
      <c r="F262" s="1036">
        <v>29868.854945426301</v>
      </c>
      <c r="G262" s="1036">
        <v>0</v>
      </c>
      <c r="H262" s="1404">
        <v>0</v>
      </c>
      <c r="I262" s="1035">
        <v>2579.5521887132954</v>
      </c>
      <c r="J262" s="1500">
        <v>104938.39387909262</v>
      </c>
      <c r="K262" s="894">
        <v>8663</v>
      </c>
    </row>
    <row r="263" spans="1:13" ht="12.75" customHeight="1" x14ac:dyDescent="0.2">
      <c r="A263" s="107" t="s">
        <v>287</v>
      </c>
      <c r="B263" s="1775">
        <v>48039.124809083922</v>
      </c>
      <c r="C263" s="1221">
        <f t="shared" si="5"/>
        <v>196627.05292120262</v>
      </c>
      <c r="D263" s="1492">
        <v>118351.93014721532</v>
      </c>
      <c r="E263" s="1035">
        <v>1233.2938000000001</v>
      </c>
      <c r="F263" s="1036">
        <v>27271.578115410754</v>
      </c>
      <c r="G263" s="1036">
        <v>0</v>
      </c>
      <c r="H263" s="1404">
        <v>0</v>
      </c>
      <c r="I263" s="1035">
        <v>3152.8491259848661</v>
      </c>
      <c r="J263" s="1500">
        <v>46617.401732591723</v>
      </c>
      <c r="K263" s="894">
        <v>6136</v>
      </c>
    </row>
    <row r="264" spans="1:13" ht="12.75" customHeight="1" x14ac:dyDescent="0.2">
      <c r="A264" s="107" t="s">
        <v>288</v>
      </c>
      <c r="B264" s="1775">
        <v>63063.935190826887</v>
      </c>
      <c r="C264" s="1221">
        <f t="shared" si="5"/>
        <v>451107.64708523283</v>
      </c>
      <c r="D264" s="1492">
        <v>242926.91102079814</v>
      </c>
      <c r="E264" s="1035">
        <v>167.87145999999998</v>
      </c>
      <c r="F264" s="1036">
        <v>21823.011519148233</v>
      </c>
      <c r="G264" s="1036">
        <v>0</v>
      </c>
      <c r="H264" s="1404">
        <v>0</v>
      </c>
      <c r="I264" s="1035">
        <v>3489.0552767624563</v>
      </c>
      <c r="J264" s="1500">
        <v>182700.79780852399</v>
      </c>
      <c r="K264" s="894">
        <v>18043</v>
      </c>
    </row>
    <row r="265" spans="1:13" ht="12.75" customHeight="1" x14ac:dyDescent="0.2">
      <c r="A265" s="107" t="s">
        <v>289</v>
      </c>
      <c r="B265" s="1775">
        <v>47401.346976609391</v>
      </c>
      <c r="C265" s="1221">
        <f t="shared" si="5"/>
        <v>334857.57497569191</v>
      </c>
      <c r="D265" s="1492">
        <v>167665.89834752353</v>
      </c>
      <c r="E265" s="1035">
        <v>414.79096999999996</v>
      </c>
      <c r="F265" s="1036">
        <v>22010.613983935225</v>
      </c>
      <c r="G265" s="1036">
        <v>0</v>
      </c>
      <c r="H265" s="1404">
        <v>0</v>
      </c>
      <c r="I265" s="1035">
        <v>3363.6782974228631</v>
      </c>
      <c r="J265" s="1500">
        <v>141402.59337681028</v>
      </c>
      <c r="K265" s="894">
        <v>12537</v>
      </c>
    </row>
    <row r="266" spans="1:13" ht="12.75" customHeight="1" x14ac:dyDescent="0.2">
      <c r="A266" s="107" t="s">
        <v>290</v>
      </c>
      <c r="B266" s="1775">
        <v>49753.103792190137</v>
      </c>
      <c r="C266" s="1221">
        <f t="shared" si="5"/>
        <v>338761.57817264402</v>
      </c>
      <c r="D266" s="1492">
        <v>173258.00547710733</v>
      </c>
      <c r="E266" s="1035">
        <v>12660.54961</v>
      </c>
      <c r="F266" s="1036">
        <v>35515.705048656288</v>
      </c>
      <c r="G266" s="1036">
        <v>0</v>
      </c>
      <c r="H266" s="1404">
        <v>0</v>
      </c>
      <c r="I266" s="1035">
        <v>2851.2889263010156</v>
      </c>
      <c r="J266" s="1500">
        <v>114476.02911057939</v>
      </c>
      <c r="K266" s="894">
        <v>12628</v>
      </c>
    </row>
    <row r="267" spans="1:13" ht="12.75" customHeight="1" x14ac:dyDescent="0.2">
      <c r="A267" s="107" t="s">
        <v>291</v>
      </c>
      <c r="B267" s="1775">
        <v>31036.014148563925</v>
      </c>
      <c r="C267" s="1221">
        <f t="shared" si="5"/>
        <v>213932.56202017621</v>
      </c>
      <c r="D267" s="1492">
        <v>122175.78627013853</v>
      </c>
      <c r="E267" s="1035">
        <v>0</v>
      </c>
      <c r="F267" s="1036">
        <v>31322.237261028764</v>
      </c>
      <c r="G267" s="1036">
        <v>0</v>
      </c>
      <c r="H267" s="1404">
        <v>0</v>
      </c>
      <c r="I267" s="1035">
        <v>2703.3645252882366</v>
      </c>
      <c r="J267" s="1500">
        <v>57731.173963720677</v>
      </c>
      <c r="K267" s="894">
        <v>5613</v>
      </c>
    </row>
    <row r="268" spans="1:13" ht="12.75" customHeight="1" x14ac:dyDescent="0.2">
      <c r="A268" s="107" t="s">
        <v>292</v>
      </c>
      <c r="B268" s="1775">
        <v>59311.947725305043</v>
      </c>
      <c r="C268" s="1221">
        <f t="shared" si="5"/>
        <v>308896.76578623051</v>
      </c>
      <c r="D268" s="1492">
        <v>165133.99382499867</v>
      </c>
      <c r="E268" s="1035">
        <v>0</v>
      </c>
      <c r="F268" s="1036">
        <v>25819.249773128271</v>
      </c>
      <c r="G268" s="1036">
        <v>0</v>
      </c>
      <c r="H268" s="1404">
        <v>0</v>
      </c>
      <c r="I268" s="1035">
        <v>3640.1611247183905</v>
      </c>
      <c r="J268" s="1500">
        <v>114303.36106338515</v>
      </c>
      <c r="K268" s="894">
        <v>12386</v>
      </c>
    </row>
    <row r="269" spans="1:13" ht="12.75" customHeight="1" x14ac:dyDescent="0.2">
      <c r="A269" s="107" t="s">
        <v>293</v>
      </c>
      <c r="B269" s="1775">
        <v>27488.662913190616</v>
      </c>
      <c r="C269" s="1221">
        <f t="shared" si="5"/>
        <v>373023.10384756839</v>
      </c>
      <c r="D269" s="1492">
        <v>106097.83655769462</v>
      </c>
      <c r="E269" s="1035">
        <v>1320.48945</v>
      </c>
      <c r="F269" s="1036">
        <v>25283.482240932462</v>
      </c>
      <c r="G269" s="1036">
        <v>0</v>
      </c>
      <c r="H269" s="1035">
        <v>79278.860739999989</v>
      </c>
      <c r="I269" s="1035">
        <v>2467.2320822587094</v>
      </c>
      <c r="J269" s="1500">
        <v>158575.20277668262</v>
      </c>
      <c r="K269" s="894">
        <v>9032</v>
      </c>
    </row>
    <row r="270" spans="1:13" ht="12.75" customHeight="1" x14ac:dyDescent="0.2">
      <c r="A270" s="107" t="s">
        <v>294</v>
      </c>
      <c r="B270" s="1775">
        <v>42775.274078948176</v>
      </c>
      <c r="C270" s="1221">
        <f t="shared" si="5"/>
        <v>271216.18262727227</v>
      </c>
      <c r="D270" s="1492">
        <v>147342.26794840477</v>
      </c>
      <c r="E270" s="1035">
        <v>173.91732000000002</v>
      </c>
      <c r="F270" s="1036">
        <v>31671.594457737046</v>
      </c>
      <c r="G270" s="1405">
        <v>0</v>
      </c>
      <c r="H270" s="1035">
        <v>0</v>
      </c>
      <c r="I270" s="1035">
        <v>3278.6147307448209</v>
      </c>
      <c r="J270" s="1500">
        <v>88749.788170385596</v>
      </c>
      <c r="K270" s="894">
        <v>10287</v>
      </c>
    </row>
    <row r="271" spans="1:13" ht="12.75" customHeight="1" x14ac:dyDescent="0.2">
      <c r="A271" s="107" t="s">
        <v>295</v>
      </c>
      <c r="B271" s="1775">
        <v>53401.794157424592</v>
      </c>
      <c r="C271" s="1221">
        <f t="shared" si="5"/>
        <v>349973.2061723579</v>
      </c>
      <c r="D271" s="1492">
        <v>191666.24534910751</v>
      </c>
      <c r="E271" s="1035">
        <v>81.90616</v>
      </c>
      <c r="F271" s="1036">
        <v>19807.126242467479</v>
      </c>
      <c r="G271" s="1036">
        <v>0</v>
      </c>
      <c r="H271" s="1035">
        <v>0</v>
      </c>
      <c r="I271" s="1035">
        <v>3023.7709142595427</v>
      </c>
      <c r="J271" s="1500">
        <v>135394.15750652336</v>
      </c>
      <c r="K271" s="894">
        <v>14244</v>
      </c>
      <c r="M271" s="16"/>
    </row>
    <row r="272" spans="1:13" ht="12.75" customHeight="1" x14ac:dyDescent="0.2">
      <c r="A272" s="107" t="s">
        <v>296</v>
      </c>
      <c r="B272" s="1775">
        <v>57535.35813398438</v>
      </c>
      <c r="C272" s="1221">
        <f t="shared" si="5"/>
        <v>330058.5929579545</v>
      </c>
      <c r="D272" s="1492">
        <v>181733.50368007142</v>
      </c>
      <c r="E272" s="1035">
        <v>0</v>
      </c>
      <c r="F272" s="1036">
        <v>39617.750606740636</v>
      </c>
      <c r="G272" s="1036">
        <v>0</v>
      </c>
      <c r="H272" s="1404">
        <v>0</v>
      </c>
      <c r="I272" s="1035">
        <v>3150.4448417755107</v>
      </c>
      <c r="J272" s="1500">
        <v>105556.89382936693</v>
      </c>
      <c r="K272" s="894">
        <v>13149</v>
      </c>
    </row>
    <row r="273" spans="1:13" ht="12.75" customHeight="1" x14ac:dyDescent="0.2">
      <c r="A273" s="107" t="s">
        <v>297</v>
      </c>
      <c r="B273" s="1775">
        <v>52877.342374807158</v>
      </c>
      <c r="C273" s="1221">
        <f t="shared" si="5"/>
        <v>416544.10153101687</v>
      </c>
      <c r="D273" s="1492">
        <v>207550.78923856022</v>
      </c>
      <c r="E273" s="1035">
        <v>3518.88229</v>
      </c>
      <c r="F273" s="1036">
        <v>20709.023059878837</v>
      </c>
      <c r="G273" s="1036">
        <v>0</v>
      </c>
      <c r="H273" s="1404">
        <v>584.8886</v>
      </c>
      <c r="I273" s="1035">
        <v>3269.4984150870982</v>
      </c>
      <c r="J273" s="1500">
        <v>180911.01992749071</v>
      </c>
      <c r="K273" s="894">
        <v>16146</v>
      </c>
      <c r="M273" s="16"/>
    </row>
    <row r="274" spans="1:13" ht="12.75" customHeight="1" x14ac:dyDescent="0.2">
      <c r="A274" s="107" t="s">
        <v>298</v>
      </c>
      <c r="B274" s="1775">
        <v>55788.291608154985</v>
      </c>
      <c r="C274" s="1221">
        <f t="shared" si="5"/>
        <v>333745.55725585495</v>
      </c>
      <c r="D274" s="1492">
        <v>177869.91172930162</v>
      </c>
      <c r="E274" s="1035">
        <v>0</v>
      </c>
      <c r="F274" s="1036">
        <v>27069.585938435855</v>
      </c>
      <c r="G274" s="1036">
        <v>0</v>
      </c>
      <c r="H274" s="1404">
        <v>0</v>
      </c>
      <c r="I274" s="1035">
        <v>2700.8407622542677</v>
      </c>
      <c r="J274" s="1500">
        <v>126105.21882586321</v>
      </c>
      <c r="K274" s="894">
        <v>13498</v>
      </c>
    </row>
    <row r="275" spans="1:13" ht="12.75" customHeight="1" x14ac:dyDescent="0.2">
      <c r="A275" s="107" t="s">
        <v>299</v>
      </c>
      <c r="B275" s="1775">
        <v>34751.318560641987</v>
      </c>
      <c r="C275" s="1221">
        <f t="shared" si="5"/>
        <v>360927.87277020642</v>
      </c>
      <c r="D275" s="1492">
        <v>218303.09524827031</v>
      </c>
      <c r="E275" s="1035">
        <v>2916.0537599999998</v>
      </c>
      <c r="F275" s="1036">
        <v>31755.456639978631</v>
      </c>
      <c r="G275" s="1036">
        <v>0</v>
      </c>
      <c r="H275" s="1404">
        <v>0</v>
      </c>
      <c r="I275" s="1035">
        <v>2371.4843291868083</v>
      </c>
      <c r="J275" s="1500">
        <v>105581.78279277065</v>
      </c>
      <c r="K275" s="894">
        <v>10994</v>
      </c>
    </row>
    <row r="276" spans="1:13" ht="12.75" customHeight="1" x14ac:dyDescent="0.2">
      <c r="A276" s="107" t="s">
        <v>300</v>
      </c>
      <c r="B276" s="1775">
        <v>45507.888021415449</v>
      </c>
      <c r="C276" s="1221">
        <f t="shared" si="5"/>
        <v>610988.88678657101</v>
      </c>
      <c r="D276" s="1492">
        <v>329246.33664700965</v>
      </c>
      <c r="E276" s="1035">
        <v>280.54622999999998</v>
      </c>
      <c r="F276" s="1036">
        <v>82314.846113522784</v>
      </c>
      <c r="G276" s="1036">
        <v>0</v>
      </c>
      <c r="H276" s="1035">
        <v>2628.5622499999999</v>
      </c>
      <c r="I276" s="1035">
        <v>3224.5628545203026</v>
      </c>
      <c r="J276" s="1500">
        <v>193294.03269151831</v>
      </c>
      <c r="K276" s="894">
        <v>21250</v>
      </c>
    </row>
    <row r="277" spans="1:13" ht="12.75" customHeight="1" x14ac:dyDescent="0.2">
      <c r="A277" s="107" t="s">
        <v>301</v>
      </c>
      <c r="B277" s="1775">
        <v>42991.665584566013</v>
      </c>
      <c r="C277" s="1221">
        <f t="shared" si="5"/>
        <v>512280.79039418744</v>
      </c>
      <c r="D277" s="1492">
        <v>222183.49845023057</v>
      </c>
      <c r="E277" s="1035">
        <v>843.15185999999994</v>
      </c>
      <c r="F277" s="1036">
        <v>38935.01259136149</v>
      </c>
      <c r="G277" s="1036">
        <v>0</v>
      </c>
      <c r="H277" s="1035">
        <v>78941.624070000005</v>
      </c>
      <c r="I277" s="1035">
        <v>2840.3215644824991</v>
      </c>
      <c r="J277" s="1500">
        <v>168537.1818581128</v>
      </c>
      <c r="K277" s="894">
        <v>14604</v>
      </c>
    </row>
    <row r="278" spans="1:13" ht="12.75" customHeight="1" x14ac:dyDescent="0.2">
      <c r="A278" s="107" t="s">
        <v>302</v>
      </c>
      <c r="B278" s="1775">
        <v>29125.622190455149</v>
      </c>
      <c r="C278" s="1221">
        <f t="shared" si="5"/>
        <v>311329.21648847312</v>
      </c>
      <c r="D278" s="1492">
        <v>108169.31373972066</v>
      </c>
      <c r="E278" s="1035">
        <v>0</v>
      </c>
      <c r="F278" s="1036">
        <v>27856.687384994457</v>
      </c>
      <c r="G278" s="1036">
        <v>0</v>
      </c>
      <c r="H278" s="1035">
        <v>3420.3274999999999</v>
      </c>
      <c r="I278" s="1035">
        <v>2385.6159092269818</v>
      </c>
      <c r="J278" s="1500">
        <v>169497.271954531</v>
      </c>
      <c r="K278" s="894">
        <v>10614</v>
      </c>
    </row>
    <row r="279" spans="1:13" ht="12.75" customHeight="1" x14ac:dyDescent="0.2">
      <c r="A279" s="107" t="s">
        <v>303</v>
      </c>
      <c r="B279" s="1775">
        <v>44328.809089137925</v>
      </c>
      <c r="C279" s="1221">
        <f t="shared" si="5"/>
        <v>357311.43931890989</v>
      </c>
      <c r="D279" s="1492">
        <v>203550.36687907824</v>
      </c>
      <c r="E279" s="1035">
        <v>37.840389999999999</v>
      </c>
      <c r="F279" s="1036">
        <v>31465.441175211643</v>
      </c>
      <c r="G279" s="1036">
        <v>0</v>
      </c>
      <c r="H279" s="1035">
        <v>820.86768999999993</v>
      </c>
      <c r="I279" s="1035">
        <v>2925.7507322375186</v>
      </c>
      <c r="J279" s="1500">
        <v>118511.1724523825</v>
      </c>
      <c r="K279" s="894">
        <v>14017</v>
      </c>
    </row>
    <row r="280" spans="1:13" ht="12.75" customHeight="1" x14ac:dyDescent="0.2">
      <c r="A280" s="107" t="s">
        <v>304</v>
      </c>
      <c r="B280" s="1775">
        <v>58991.989804634461</v>
      </c>
      <c r="C280" s="1221">
        <f t="shared" si="5"/>
        <v>737033.58268018893</v>
      </c>
      <c r="D280" s="1492">
        <v>424728.04590429406</v>
      </c>
      <c r="E280" s="1035">
        <v>34.152140000000003</v>
      </c>
      <c r="F280" s="1036">
        <v>88239.232180317136</v>
      </c>
      <c r="G280" s="1036">
        <v>0</v>
      </c>
      <c r="H280" s="1035">
        <v>0</v>
      </c>
      <c r="I280" s="1035">
        <v>4990.3611203755972</v>
      </c>
      <c r="J280" s="1500">
        <v>219041.7913352022</v>
      </c>
      <c r="K280" s="894">
        <v>19773</v>
      </c>
    </row>
    <row r="281" spans="1:13" ht="12.75" customHeight="1" x14ac:dyDescent="0.2">
      <c r="A281" s="107" t="s">
        <v>305</v>
      </c>
      <c r="B281" s="1775">
        <v>69149.568844928493</v>
      </c>
      <c r="C281" s="1221">
        <f t="shared" si="5"/>
        <v>1594183.5521470075</v>
      </c>
      <c r="D281" s="1492">
        <v>414522.73645529209</v>
      </c>
      <c r="E281" s="1035">
        <v>1495.9438599999999</v>
      </c>
      <c r="F281" s="1036">
        <v>74652.8486664995</v>
      </c>
      <c r="G281" s="1036">
        <v>865419.01438000007</v>
      </c>
      <c r="H281" s="1404">
        <v>41038.617339999997</v>
      </c>
      <c r="I281" s="1035">
        <v>7290.6877781221119</v>
      </c>
      <c r="J281" s="1500">
        <v>189763.70366709383</v>
      </c>
      <c r="K281" s="894">
        <v>18308</v>
      </c>
    </row>
    <row r="282" spans="1:13" ht="12.75" customHeight="1" x14ac:dyDescent="0.2">
      <c r="A282" s="107" t="s">
        <v>306</v>
      </c>
      <c r="B282" s="1775">
        <v>43168.490787520073</v>
      </c>
      <c r="C282" s="1221">
        <f t="shared" si="5"/>
        <v>248256.95551441988</v>
      </c>
      <c r="D282" s="1492">
        <v>134959.76731646256</v>
      </c>
      <c r="E282" s="1035">
        <v>0</v>
      </c>
      <c r="F282" s="1036">
        <v>24603.181198615126</v>
      </c>
      <c r="G282" s="1036">
        <v>0</v>
      </c>
      <c r="H282" s="1404">
        <v>0</v>
      </c>
      <c r="I282" s="1035">
        <v>3085.6588594255686</v>
      </c>
      <c r="J282" s="1500">
        <v>85608.348139916619</v>
      </c>
      <c r="K282" s="894">
        <v>8289</v>
      </c>
    </row>
    <row r="283" spans="1:13" ht="12.75" customHeight="1" x14ac:dyDescent="0.2">
      <c r="A283" s="107" t="s">
        <v>307</v>
      </c>
      <c r="B283" s="1775">
        <v>47332.230742166466</v>
      </c>
      <c r="C283" s="1221">
        <f t="shared" si="5"/>
        <v>517419.0119060853</v>
      </c>
      <c r="D283" s="1492">
        <v>321075.11839598173</v>
      </c>
      <c r="E283" s="1035">
        <v>3.548</v>
      </c>
      <c r="F283" s="1036">
        <v>57436.992437239256</v>
      </c>
      <c r="G283" s="1036">
        <v>0</v>
      </c>
      <c r="H283" s="1035">
        <v>0</v>
      </c>
      <c r="I283" s="1035">
        <v>3796.2593193645898</v>
      </c>
      <c r="J283" s="1500">
        <v>135107.09375349971</v>
      </c>
      <c r="K283" s="894">
        <v>14646</v>
      </c>
      <c r="M283" s="16"/>
    </row>
    <row r="284" spans="1:13" ht="12.75" customHeight="1" x14ac:dyDescent="0.2">
      <c r="A284" s="107" t="s">
        <v>308</v>
      </c>
      <c r="B284" s="1775">
        <v>39096.516425430484</v>
      </c>
      <c r="C284" s="1221">
        <f t="shared" si="5"/>
        <v>247388.07611308817</v>
      </c>
      <c r="D284" s="1492">
        <v>150243.53545765171</v>
      </c>
      <c r="E284" s="1035">
        <v>126.63658</v>
      </c>
      <c r="F284" s="1036">
        <v>35875.150372728283</v>
      </c>
      <c r="G284" s="1036">
        <v>0</v>
      </c>
      <c r="H284" s="1035">
        <v>0</v>
      </c>
      <c r="I284" s="1035">
        <v>3222.6774544221339</v>
      </c>
      <c r="J284" s="1500">
        <v>57920.076248286023</v>
      </c>
      <c r="K284" s="894">
        <v>6729</v>
      </c>
    </row>
    <row r="285" spans="1:13" ht="12.75" customHeight="1" x14ac:dyDescent="0.2">
      <c r="A285" s="107" t="s">
        <v>309</v>
      </c>
      <c r="B285" s="1775">
        <v>67239.403109642022</v>
      </c>
      <c r="C285" s="1221">
        <f t="shared" si="5"/>
        <v>566130.79423642938</v>
      </c>
      <c r="D285" s="1492">
        <v>334843.46178543719</v>
      </c>
      <c r="E285" s="1035">
        <v>1813.0019499999999</v>
      </c>
      <c r="F285" s="1036">
        <v>62289.48696198879</v>
      </c>
      <c r="G285" s="1036">
        <v>0</v>
      </c>
      <c r="H285" s="1404">
        <v>0</v>
      </c>
      <c r="I285" s="1035">
        <v>5126.8236294852459</v>
      </c>
      <c r="J285" s="1500">
        <v>162058.01990951816</v>
      </c>
      <c r="K285" s="894">
        <v>18848</v>
      </c>
    </row>
    <row r="286" spans="1:13" ht="12.75" customHeight="1" x14ac:dyDescent="0.2">
      <c r="A286" s="107" t="s">
        <v>311</v>
      </c>
      <c r="B286" s="1775">
        <v>49175.258827397083</v>
      </c>
      <c r="C286" s="1221">
        <f t="shared" si="5"/>
        <v>240478.33213854284</v>
      </c>
      <c r="D286" s="1492">
        <v>137481.55929269755</v>
      </c>
      <c r="E286" s="1035">
        <v>552.90918000000011</v>
      </c>
      <c r="F286" s="1036">
        <v>38598.114261544535</v>
      </c>
      <c r="G286" s="1036">
        <v>0</v>
      </c>
      <c r="H286" s="1404">
        <v>0</v>
      </c>
      <c r="I286" s="1035">
        <v>2918.9946500997344</v>
      </c>
      <c r="J286" s="1500">
        <v>60926.754754201007</v>
      </c>
      <c r="K286" s="894">
        <v>8751</v>
      </c>
    </row>
    <row r="287" spans="1:13" ht="12.75" customHeight="1" x14ac:dyDescent="0.2">
      <c r="A287" s="107" t="s">
        <v>312</v>
      </c>
      <c r="B287" s="1775">
        <v>57591.840285030215</v>
      </c>
      <c r="C287" s="1221">
        <f t="shared" si="5"/>
        <v>400934.44599867286</v>
      </c>
      <c r="D287" s="1492">
        <v>246058.36217032524</v>
      </c>
      <c r="E287" s="1035">
        <v>0</v>
      </c>
      <c r="F287" s="1036">
        <v>28664.917049935506</v>
      </c>
      <c r="G287" s="1036">
        <v>0</v>
      </c>
      <c r="H287" s="1404">
        <v>0</v>
      </c>
      <c r="I287" s="1035">
        <v>3581.352095505717</v>
      </c>
      <c r="J287" s="1500">
        <v>122629.81468290641</v>
      </c>
      <c r="K287" s="894">
        <v>14150</v>
      </c>
    </row>
    <row r="288" spans="1:13" ht="12.75" customHeight="1" x14ac:dyDescent="0.2">
      <c r="A288" s="107" t="s">
        <v>313</v>
      </c>
      <c r="B288" s="1775">
        <v>41473.847915597573</v>
      </c>
      <c r="C288" s="1221">
        <f t="shared" si="5"/>
        <v>392847.37326106871</v>
      </c>
      <c r="D288" s="1492">
        <v>221556.47370778999</v>
      </c>
      <c r="E288" s="1035">
        <v>2916.6919700000003</v>
      </c>
      <c r="F288" s="1036">
        <v>34046.143223420564</v>
      </c>
      <c r="G288" s="1036">
        <v>0</v>
      </c>
      <c r="H288" s="1404">
        <v>0</v>
      </c>
      <c r="I288" s="1035">
        <v>2742.2587763257548</v>
      </c>
      <c r="J288" s="1500">
        <v>131585.80558353238</v>
      </c>
      <c r="K288" s="894">
        <v>14911</v>
      </c>
      <c r="M288" s="16"/>
    </row>
    <row r="289" spans="1:11" ht="12.75" customHeight="1" x14ac:dyDescent="0.2">
      <c r="A289" s="107" t="s">
        <v>314</v>
      </c>
      <c r="B289" s="1775">
        <v>21594.49134994507</v>
      </c>
      <c r="C289" s="1221">
        <f t="shared" si="5"/>
        <v>201581.42244618421</v>
      </c>
      <c r="D289" s="1492">
        <v>87084.789678021683</v>
      </c>
      <c r="E289" s="1035">
        <v>0</v>
      </c>
      <c r="F289" s="1036">
        <v>22426.820307706472</v>
      </c>
      <c r="G289" s="1036">
        <v>0</v>
      </c>
      <c r="H289" s="1404">
        <v>0</v>
      </c>
      <c r="I289" s="1035">
        <v>1920.6080960027978</v>
      </c>
      <c r="J289" s="1500">
        <v>90149.204364453239</v>
      </c>
      <c r="K289" s="894">
        <v>5844</v>
      </c>
    </row>
    <row r="290" spans="1:11" ht="12.75" customHeight="1" x14ac:dyDescent="0.2">
      <c r="A290" s="107" t="s">
        <v>315</v>
      </c>
      <c r="B290" s="1775">
        <v>32473.687771434492</v>
      </c>
      <c r="C290" s="1221">
        <f t="shared" si="5"/>
        <v>373885.31432493695</v>
      </c>
      <c r="D290" s="1492">
        <v>116382.11505428253</v>
      </c>
      <c r="E290" s="1035">
        <v>2235.0094300000001</v>
      </c>
      <c r="F290" s="1036">
        <v>25542.514091681904</v>
      </c>
      <c r="G290" s="1036">
        <v>0</v>
      </c>
      <c r="H290" s="1035">
        <v>10896.373869999999</v>
      </c>
      <c r="I290" s="1035">
        <v>2692.0501556986878</v>
      </c>
      <c r="J290" s="1500">
        <v>216137.2517232738</v>
      </c>
      <c r="K290" s="894">
        <v>13407</v>
      </c>
    </row>
    <row r="291" spans="1:11" ht="12.75" customHeight="1" x14ac:dyDescent="0.2">
      <c r="A291" s="107" t="s">
        <v>316</v>
      </c>
      <c r="B291" s="1775">
        <v>82901.029947579635</v>
      </c>
      <c r="C291" s="1221">
        <f t="shared" si="5"/>
        <v>973207.69419199519</v>
      </c>
      <c r="D291" s="1492">
        <v>562414.83118056366</v>
      </c>
      <c r="E291" s="1035">
        <v>3498.5748699999995</v>
      </c>
      <c r="F291" s="1036">
        <v>132753.39681064212</v>
      </c>
      <c r="G291" s="1036">
        <v>0</v>
      </c>
      <c r="H291" s="1035">
        <v>3818.5868500000001</v>
      </c>
      <c r="I291" s="1035">
        <v>6446.6115156901669</v>
      </c>
      <c r="J291" s="1500">
        <v>264275.69296509924</v>
      </c>
      <c r="K291" s="894">
        <v>28110</v>
      </c>
    </row>
    <row r="292" spans="1:11" ht="12.75" customHeight="1" x14ac:dyDescent="0.2">
      <c r="A292" s="107" t="s">
        <v>317</v>
      </c>
      <c r="B292" s="1775">
        <v>35103.032749518534</v>
      </c>
      <c r="C292" s="1221">
        <f t="shared" si="5"/>
        <v>234052.41622439725</v>
      </c>
      <c r="D292" s="1492">
        <v>122402.56248772082</v>
      </c>
      <c r="E292" s="1035">
        <v>0</v>
      </c>
      <c r="F292" s="1036">
        <v>26890.271351001134</v>
      </c>
      <c r="G292" s="1036">
        <v>0</v>
      </c>
      <c r="H292" s="1035">
        <v>0</v>
      </c>
      <c r="I292" s="1035">
        <v>2896.4123325575306</v>
      </c>
      <c r="J292" s="1500">
        <v>81863.170053117807</v>
      </c>
      <c r="K292" s="894">
        <v>7224</v>
      </c>
    </row>
    <row r="293" spans="1:11" ht="12.75" customHeight="1" x14ac:dyDescent="0.2">
      <c r="A293" s="489" t="s">
        <v>318</v>
      </c>
      <c r="B293" s="1775">
        <v>21639.350491042271</v>
      </c>
      <c r="C293" s="1221">
        <f t="shared" si="5"/>
        <v>222449.89905733126</v>
      </c>
      <c r="D293" s="1492">
        <v>112301.81621970994</v>
      </c>
      <c r="E293" s="1035">
        <v>0</v>
      </c>
      <c r="F293" s="1036">
        <v>26220.132592742357</v>
      </c>
      <c r="G293" s="1036">
        <v>0</v>
      </c>
      <c r="H293" s="1035">
        <v>0</v>
      </c>
      <c r="I293" s="1035">
        <v>2338.0757198952069</v>
      </c>
      <c r="J293" s="1500">
        <v>81589.874524983767</v>
      </c>
      <c r="K293" s="894">
        <v>7041</v>
      </c>
    </row>
    <row r="294" spans="1:11" ht="12.75" customHeight="1" x14ac:dyDescent="0.2">
      <c r="A294" s="489" t="s">
        <v>319</v>
      </c>
      <c r="B294" s="1775">
        <v>33895.922540663058</v>
      </c>
      <c r="C294" s="1221">
        <f t="shared" si="5"/>
        <v>316157.4328492143</v>
      </c>
      <c r="D294" s="1492">
        <v>176921.61897546923</v>
      </c>
      <c r="E294" s="1035">
        <v>0</v>
      </c>
      <c r="F294" s="1036">
        <v>18004.941552719745</v>
      </c>
      <c r="G294" s="1036">
        <v>0</v>
      </c>
      <c r="H294" s="1035">
        <v>1443.7307900000001</v>
      </c>
      <c r="I294" s="1035">
        <v>1934.0078758148161</v>
      </c>
      <c r="J294" s="1500">
        <v>117853.13365521048</v>
      </c>
      <c r="K294" s="894">
        <v>10840</v>
      </c>
    </row>
    <row r="295" spans="1:11" ht="12.75" customHeight="1" x14ac:dyDescent="0.2">
      <c r="A295" s="489" t="s">
        <v>320</v>
      </c>
      <c r="B295" s="1775">
        <v>46215.629797177404</v>
      </c>
      <c r="C295" s="1221">
        <f t="shared" si="5"/>
        <v>549154.74356391223</v>
      </c>
      <c r="D295" s="1492">
        <v>315965.65690104081</v>
      </c>
      <c r="E295" s="1035">
        <v>446.57659999999998</v>
      </c>
      <c r="F295" s="1036">
        <v>67512.395362354626</v>
      </c>
      <c r="G295" s="1036">
        <v>0</v>
      </c>
      <c r="H295" s="1035">
        <v>0</v>
      </c>
      <c r="I295" s="1035">
        <v>4418.784343099197</v>
      </c>
      <c r="J295" s="1500">
        <v>160811.33035741755</v>
      </c>
      <c r="K295" s="894">
        <v>15736</v>
      </c>
    </row>
    <row r="296" spans="1:11" ht="12.75" customHeight="1" x14ac:dyDescent="0.2">
      <c r="A296" s="489" t="s">
        <v>321</v>
      </c>
      <c r="B296" s="1775">
        <v>51676.467159707419</v>
      </c>
      <c r="C296" s="1221">
        <f t="shared" si="5"/>
        <v>330417.05969905562</v>
      </c>
      <c r="D296" s="1492">
        <v>173071.34961228989</v>
      </c>
      <c r="E296" s="1035">
        <v>0</v>
      </c>
      <c r="F296" s="1036">
        <v>22795.40938523379</v>
      </c>
      <c r="G296" s="1036">
        <v>0</v>
      </c>
      <c r="H296" s="1404">
        <v>0</v>
      </c>
      <c r="I296" s="1035">
        <v>2486.7057780681757</v>
      </c>
      <c r="J296" s="1500">
        <v>132063.5949234638</v>
      </c>
      <c r="K296" s="894">
        <v>13331</v>
      </c>
    </row>
    <row r="297" spans="1:11" ht="12.75" customHeight="1" x14ac:dyDescent="0.2">
      <c r="A297" s="255"/>
      <c r="B297" s="256"/>
      <c r="C297" s="1039"/>
      <c r="D297" s="1039"/>
      <c r="E297" s="1039"/>
      <c r="F297" s="1039"/>
      <c r="G297" s="1039"/>
      <c r="H297" s="1039"/>
      <c r="I297" s="1039"/>
      <c r="J297" s="1691"/>
      <c r="K297" s="917"/>
    </row>
    <row r="298" spans="1:11" ht="12.75" customHeight="1" x14ac:dyDescent="0.2">
      <c r="A298" s="257" t="s">
        <v>2059</v>
      </c>
      <c r="B298" s="258">
        <f>SUM(B261:B296)</f>
        <v>1675262.005496084</v>
      </c>
      <c r="C298" s="1399">
        <f t="shared" ref="C298:K298" si="6">SUM(C261:C296)</f>
        <v>14812595.241924023</v>
      </c>
      <c r="D298" s="1399">
        <f t="shared" si="6"/>
        <v>7447453.595999999</v>
      </c>
      <c r="E298" s="1399">
        <f t="shared" si="6"/>
        <v>36772.337879999992</v>
      </c>
      <c r="F298" s="1399">
        <f t="shared" si="6"/>
        <v>1376590.0720000004</v>
      </c>
      <c r="G298" s="1399">
        <f t="shared" si="6"/>
        <v>865419.01438000007</v>
      </c>
      <c r="H298" s="1399">
        <f t="shared" si="6"/>
        <v>222872.43970000005</v>
      </c>
      <c r="I298" s="1400">
        <f t="shared" si="6"/>
        <v>119106.07799999998</v>
      </c>
      <c r="J298" s="1401">
        <f t="shared" si="6"/>
        <v>4744381.7039640248</v>
      </c>
      <c r="K298" s="1027">
        <f t="shared" si="6"/>
        <v>463875</v>
      </c>
    </row>
    <row r="299" spans="1:11" ht="12.75" thickBot="1" x14ac:dyDescent="0.25">
      <c r="A299" s="259"/>
      <c r="B299" s="260"/>
      <c r="C299" s="261"/>
      <c r="D299" s="133"/>
      <c r="E299" s="261"/>
      <c r="F299" s="261"/>
      <c r="G299" s="261"/>
      <c r="H299" s="261"/>
      <c r="I299" s="261"/>
      <c r="J299" s="657"/>
      <c r="K299" s="810"/>
    </row>
    <row r="300" spans="1:11" x14ac:dyDescent="0.2">
      <c r="A300" s="672"/>
      <c r="B300" s="673"/>
      <c r="C300" s="674"/>
      <c r="D300" s="674"/>
      <c r="E300" s="674"/>
      <c r="F300" s="674"/>
      <c r="G300" s="674"/>
      <c r="H300" s="674"/>
      <c r="I300" s="674"/>
      <c r="J300" s="674"/>
      <c r="K300" s="682"/>
    </row>
    <row r="301" spans="1:11" x14ac:dyDescent="0.2">
      <c r="A301" s="676" t="s">
        <v>2064</v>
      </c>
      <c r="B301" s="615"/>
      <c r="C301" s="272"/>
      <c r="D301" s="272"/>
      <c r="E301" s="272"/>
      <c r="F301" s="272"/>
      <c r="G301" s="272"/>
      <c r="H301" s="272"/>
      <c r="I301" s="272"/>
      <c r="J301" s="272"/>
      <c r="K301" s="683"/>
    </row>
    <row r="302" spans="1:11" ht="12" customHeight="1" x14ac:dyDescent="0.2">
      <c r="A302" s="1830" t="s">
        <v>2113</v>
      </c>
      <c r="B302" s="1828"/>
      <c r="C302" s="1828"/>
      <c r="D302" s="1828"/>
      <c r="E302" s="1828"/>
      <c r="F302" s="1828"/>
      <c r="G302" s="1828"/>
      <c r="H302" s="1828"/>
      <c r="I302" s="1829"/>
      <c r="J302" s="1830"/>
      <c r="K302" s="1829"/>
    </row>
    <row r="303" spans="1:11" ht="36" customHeight="1" x14ac:dyDescent="0.2">
      <c r="A303" s="1827" t="s">
        <v>2085</v>
      </c>
      <c r="B303" s="1828"/>
      <c r="C303" s="1828"/>
      <c r="D303" s="1828"/>
      <c r="E303" s="1828"/>
      <c r="F303" s="1828"/>
      <c r="G303" s="1828"/>
      <c r="H303" s="1828"/>
      <c r="I303" s="1828"/>
      <c r="J303" s="1828"/>
      <c r="K303" s="1829"/>
    </row>
    <row r="304" spans="1:11" ht="13.5" customHeight="1" x14ac:dyDescent="0.2">
      <c r="A304" s="1830" t="s">
        <v>1248</v>
      </c>
      <c r="B304" s="1828"/>
      <c r="C304" s="1828"/>
      <c r="D304" s="1828"/>
      <c r="E304" s="1828"/>
      <c r="F304" s="1828"/>
      <c r="G304" s="1828"/>
      <c r="H304" s="1828"/>
      <c r="I304" s="1828"/>
      <c r="J304" s="1828"/>
      <c r="K304" s="1829"/>
    </row>
    <row r="305" spans="1:15" ht="36" customHeight="1" x14ac:dyDescent="0.2">
      <c r="A305" s="1827" t="s">
        <v>2110</v>
      </c>
      <c r="B305" s="1828"/>
      <c r="C305" s="1828"/>
      <c r="D305" s="1828"/>
      <c r="E305" s="1828"/>
      <c r="F305" s="1828"/>
      <c r="G305" s="1828"/>
      <c r="H305" s="1828"/>
      <c r="I305" s="1829"/>
      <c r="J305" s="1830"/>
      <c r="K305" s="1829"/>
      <c r="N305" s="17"/>
    </row>
    <row r="306" spans="1:15" ht="12" customHeight="1" x14ac:dyDescent="0.2">
      <c r="A306" s="1830" t="s">
        <v>2080</v>
      </c>
      <c r="B306" s="1828"/>
      <c r="C306" s="1828"/>
      <c r="D306" s="1828"/>
      <c r="E306" s="1828"/>
      <c r="F306" s="1828"/>
      <c r="G306" s="1828"/>
      <c r="H306" s="1828"/>
      <c r="I306" s="1828"/>
      <c r="J306" s="1828"/>
      <c r="K306" s="1829"/>
      <c r="L306" s="15"/>
      <c r="M306" s="15"/>
      <c r="N306" s="15"/>
      <c r="O306" s="15"/>
    </row>
    <row r="307" spans="1:15" ht="24" customHeight="1" x14ac:dyDescent="0.2">
      <c r="A307" s="1827" t="s">
        <v>2089</v>
      </c>
      <c r="B307" s="1828"/>
      <c r="C307" s="1828"/>
      <c r="D307" s="1828"/>
      <c r="E307" s="1828"/>
      <c r="F307" s="1828"/>
      <c r="G307" s="1828"/>
      <c r="H307" s="1828"/>
      <c r="I307" s="1828"/>
      <c r="J307" s="1828"/>
      <c r="K307" s="1829"/>
    </row>
    <row r="308" spans="1:15" ht="24" customHeight="1" x14ac:dyDescent="0.2">
      <c r="A308" s="1827" t="s">
        <v>1249</v>
      </c>
      <c r="B308" s="1828"/>
      <c r="C308" s="1828"/>
      <c r="D308" s="1828"/>
      <c r="E308" s="1828"/>
      <c r="F308" s="1828"/>
      <c r="G308" s="1828"/>
      <c r="H308" s="1828"/>
      <c r="I308" s="1828"/>
      <c r="J308" s="1828"/>
      <c r="K308" s="1829"/>
    </row>
    <row r="309" spans="1:15" ht="12.75" thickBot="1" x14ac:dyDescent="0.25">
      <c r="A309" s="1831" t="s">
        <v>2140</v>
      </c>
      <c r="B309" s="1832"/>
      <c r="C309" s="1832"/>
      <c r="D309" s="1832"/>
      <c r="E309" s="1832"/>
      <c r="F309" s="1832"/>
      <c r="G309" s="1832"/>
      <c r="H309" s="1832"/>
      <c r="I309" s="1832"/>
      <c r="J309" s="1832"/>
      <c r="K309" s="1833"/>
    </row>
    <row r="311" spans="1:15" x14ac:dyDescent="0.2">
      <c r="B311" s="112"/>
      <c r="C311" s="137"/>
      <c r="D311" s="138"/>
      <c r="E311" s="138"/>
      <c r="F311" s="138"/>
      <c r="G311" s="138"/>
      <c r="H311" s="138"/>
      <c r="I311" s="138"/>
      <c r="J311" s="137"/>
      <c r="K311" s="574"/>
    </row>
    <row r="312" spans="1:15" x14ac:dyDescent="0.2">
      <c r="A312" s="46"/>
      <c r="B312" s="112"/>
      <c r="C312" s="137"/>
      <c r="D312" s="138"/>
      <c r="E312" s="138"/>
      <c r="F312" s="138"/>
      <c r="G312" s="138"/>
      <c r="H312" s="138"/>
      <c r="I312" s="138"/>
      <c r="J312" s="137"/>
      <c r="K312" s="574"/>
    </row>
  </sheetData>
  <mergeCells count="10">
    <mergeCell ref="A1:K1"/>
    <mergeCell ref="A2:K2"/>
    <mergeCell ref="A302:K302"/>
    <mergeCell ref="A303:K303"/>
    <mergeCell ref="A309:K309"/>
    <mergeCell ref="A307:K307"/>
    <mergeCell ref="A308:K308"/>
    <mergeCell ref="A304:K304"/>
    <mergeCell ref="A305:K305"/>
    <mergeCell ref="A306:K306"/>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299"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Normal="100" workbookViewId="0">
      <selection activeCell="A400" sqref="A400"/>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33" width="8.85546875" style="2" customWidth="1"/>
    <col min="34" max="16384" width="15.85546875" style="2"/>
  </cols>
  <sheetData>
    <row r="1" spans="1:11" x14ac:dyDescent="0.2">
      <c r="A1" s="1852" t="s">
        <v>2112</v>
      </c>
      <c r="B1" s="1853"/>
      <c r="C1" s="1853"/>
      <c r="D1" s="1853"/>
      <c r="E1" s="1853"/>
      <c r="F1" s="1853"/>
      <c r="G1" s="1853"/>
      <c r="H1" s="1853"/>
      <c r="I1" s="1853"/>
      <c r="J1" s="1853"/>
      <c r="K1" s="1854"/>
    </row>
    <row r="2" spans="1:11" ht="12.75"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1365</v>
      </c>
      <c r="B4" s="1772">
        <v>454.03894922939992</v>
      </c>
      <c r="C4" s="1221">
        <f>SUM(D4:J4)</f>
        <v>1545.5348923362694</v>
      </c>
      <c r="D4" s="1492">
        <v>992.95100000000002</v>
      </c>
      <c r="E4" s="1406">
        <v>0</v>
      </c>
      <c r="F4" s="1406">
        <v>32.573999999999998</v>
      </c>
      <c r="G4" s="1406">
        <v>0</v>
      </c>
      <c r="H4" s="1406">
        <v>0</v>
      </c>
      <c r="I4" s="1529">
        <v>12.367000000000001</v>
      </c>
      <c r="J4" s="1492">
        <v>507.64289233626937</v>
      </c>
      <c r="K4" s="920">
        <v>80</v>
      </c>
    </row>
    <row r="5" spans="1:11" ht="12.75" customHeight="1" x14ac:dyDescent="0.2">
      <c r="A5" s="3" t="s">
        <v>1744</v>
      </c>
      <c r="B5" s="1772">
        <v>2888.1955674171004</v>
      </c>
      <c r="C5" s="1221">
        <f t="shared" ref="C5:C32" si="0">SUM(D5:J5)</f>
        <v>15643.1493429492</v>
      </c>
      <c r="D5" s="1492">
        <v>6946.9920000000002</v>
      </c>
      <c r="E5" s="1406">
        <v>0</v>
      </c>
      <c r="F5" s="1406">
        <v>1020.186</v>
      </c>
      <c r="G5" s="1406">
        <v>0</v>
      </c>
      <c r="H5" s="1406">
        <v>0</v>
      </c>
      <c r="I5" s="1530">
        <v>139.643</v>
      </c>
      <c r="J5" s="1492">
        <v>7536.3283429492012</v>
      </c>
      <c r="K5" s="921">
        <v>655</v>
      </c>
    </row>
    <row r="6" spans="1:11" ht="12.75" customHeight="1" x14ac:dyDescent="0.2">
      <c r="A6" s="3" t="s">
        <v>1745</v>
      </c>
      <c r="B6" s="1772">
        <v>4610.0746878919999</v>
      </c>
      <c r="C6" s="1221">
        <f t="shared" si="0"/>
        <v>24062.64213726922</v>
      </c>
      <c r="D6" s="1492">
        <v>11627.924000000001</v>
      </c>
      <c r="E6" s="1406">
        <v>0</v>
      </c>
      <c r="F6" s="1406">
        <v>3984.306</v>
      </c>
      <c r="G6" s="1406">
        <v>0</v>
      </c>
      <c r="H6" s="1406">
        <v>0</v>
      </c>
      <c r="I6" s="1530">
        <v>480.37</v>
      </c>
      <c r="J6" s="1492">
        <v>7970.0421372692172</v>
      </c>
      <c r="K6" s="921">
        <v>770</v>
      </c>
    </row>
    <row r="7" spans="1:11" ht="12.75" customHeight="1" x14ac:dyDescent="0.2">
      <c r="A7" s="3" t="s">
        <v>1081</v>
      </c>
      <c r="B7" s="1772">
        <v>1742.4832426420003</v>
      </c>
      <c r="C7" s="1221">
        <f t="shared" si="0"/>
        <v>10539.026592861552</v>
      </c>
      <c r="D7" s="1492">
        <v>4993.1000000000004</v>
      </c>
      <c r="E7" s="1406">
        <v>0</v>
      </c>
      <c r="F7" s="1406">
        <v>155.22499999999999</v>
      </c>
      <c r="G7" s="1406">
        <v>0</v>
      </c>
      <c r="H7" s="1406">
        <v>0</v>
      </c>
      <c r="I7" s="1530">
        <v>38.295000000000002</v>
      </c>
      <c r="J7" s="1492">
        <v>5352.4065928615501</v>
      </c>
      <c r="K7" s="921">
        <v>392</v>
      </c>
    </row>
    <row r="8" spans="1:11" ht="12.75" customHeight="1" x14ac:dyDescent="0.2">
      <c r="A8" s="3" t="s">
        <v>1746</v>
      </c>
      <c r="B8" s="1772">
        <v>109.54241658229999</v>
      </c>
      <c r="C8" s="1221">
        <f t="shared" si="0"/>
        <v>1216.9393280647535</v>
      </c>
      <c r="D8" s="1492">
        <v>297.38400000000001</v>
      </c>
      <c r="E8" s="1406">
        <v>0</v>
      </c>
      <c r="F8" s="1406">
        <v>13.709</v>
      </c>
      <c r="G8" s="1406">
        <v>0</v>
      </c>
      <c r="H8" s="1406">
        <v>0</v>
      </c>
      <c r="I8" s="1530">
        <v>0.182</v>
      </c>
      <c r="J8" s="1492">
        <v>905.66432806475348</v>
      </c>
      <c r="K8" s="921">
        <v>42</v>
      </c>
    </row>
    <row r="9" spans="1:11" ht="12.75" customHeight="1" x14ac:dyDescent="0.2">
      <c r="A9" s="3" t="s">
        <v>663</v>
      </c>
      <c r="B9" s="1772">
        <v>20862.879723075999</v>
      </c>
      <c r="C9" s="1221">
        <f t="shared" si="0"/>
        <v>140574.37100637742</v>
      </c>
      <c r="D9" s="1492">
        <v>74575.254000000001</v>
      </c>
      <c r="E9" s="1406">
        <v>0</v>
      </c>
      <c r="F9" s="1406">
        <v>16208.261</v>
      </c>
      <c r="G9" s="1406">
        <v>0</v>
      </c>
      <c r="H9" s="1406">
        <v>0</v>
      </c>
      <c r="I9" s="1530">
        <v>1463.5250000000001</v>
      </c>
      <c r="J9" s="1492">
        <v>48327.331006377419</v>
      </c>
      <c r="K9" s="921">
        <v>4382</v>
      </c>
    </row>
    <row r="10" spans="1:11" ht="12.75" customHeight="1" x14ac:dyDescent="0.2">
      <c r="A10" s="3" t="s">
        <v>1747</v>
      </c>
      <c r="B10" s="1772">
        <v>976.84673188000011</v>
      </c>
      <c r="C10" s="1221">
        <f t="shared" si="0"/>
        <v>7794.5740262507079</v>
      </c>
      <c r="D10" s="1492">
        <v>2989.8049999999998</v>
      </c>
      <c r="E10" s="1406">
        <v>0</v>
      </c>
      <c r="F10" s="1406">
        <v>172.261</v>
      </c>
      <c r="G10" s="1406">
        <v>0</v>
      </c>
      <c r="H10" s="1406">
        <v>0</v>
      </c>
      <c r="I10" s="1530">
        <v>25.117999999999999</v>
      </c>
      <c r="J10" s="1492">
        <v>4607.3900262507077</v>
      </c>
      <c r="K10" s="921">
        <v>379</v>
      </c>
    </row>
    <row r="11" spans="1:11" ht="12.75" customHeight="1" x14ac:dyDescent="0.2">
      <c r="A11" s="3" t="s">
        <v>1748</v>
      </c>
      <c r="B11" s="1772">
        <v>723.66692260060006</v>
      </c>
      <c r="C11" s="1221">
        <f t="shared" si="0"/>
        <v>2721.6359889357509</v>
      </c>
      <c r="D11" s="1492">
        <v>1105.0450000000001</v>
      </c>
      <c r="E11" s="1406">
        <v>0</v>
      </c>
      <c r="F11" s="1406">
        <v>45.421999999999997</v>
      </c>
      <c r="G11" s="1406">
        <v>0</v>
      </c>
      <c r="H11" s="1406">
        <v>0</v>
      </c>
      <c r="I11" s="1530">
        <v>29.337</v>
      </c>
      <c r="J11" s="1492">
        <v>1541.8319889357506</v>
      </c>
      <c r="K11" s="921">
        <v>144</v>
      </c>
    </row>
    <row r="12" spans="1:11" ht="12.75" customHeight="1" x14ac:dyDescent="0.2">
      <c r="A12" s="3" t="s">
        <v>265</v>
      </c>
      <c r="B12" s="1772">
        <v>454.08950584850004</v>
      </c>
      <c r="C12" s="1221">
        <f t="shared" si="0"/>
        <v>1908.6320848089558</v>
      </c>
      <c r="D12" s="1492">
        <v>1018.375</v>
      </c>
      <c r="E12" s="1406">
        <v>0</v>
      </c>
      <c r="F12" s="1406">
        <v>25.465</v>
      </c>
      <c r="G12" s="1406">
        <v>0</v>
      </c>
      <c r="H12" s="1406">
        <v>0</v>
      </c>
      <c r="I12" s="1530">
        <v>1.036</v>
      </c>
      <c r="J12" s="1492">
        <v>863.75608480895573</v>
      </c>
      <c r="K12" s="921">
        <v>100</v>
      </c>
    </row>
    <row r="13" spans="1:11" ht="12.75" customHeight="1" x14ac:dyDescent="0.2">
      <c r="A13" s="3" t="s">
        <v>267</v>
      </c>
      <c r="B13" s="1772">
        <v>636.00618370999996</v>
      </c>
      <c r="C13" s="1221">
        <f t="shared" si="0"/>
        <v>4544.3978335124293</v>
      </c>
      <c r="D13" s="1492">
        <v>1949.0450000000001</v>
      </c>
      <c r="E13" s="1406">
        <v>0</v>
      </c>
      <c r="F13" s="1406">
        <v>42.441000000000003</v>
      </c>
      <c r="G13" s="1406">
        <v>0</v>
      </c>
      <c r="H13" s="1406">
        <v>0</v>
      </c>
      <c r="I13" s="1530">
        <v>34.819000000000003</v>
      </c>
      <c r="J13" s="1492">
        <v>2518.092833512429</v>
      </c>
      <c r="K13" s="921">
        <v>218</v>
      </c>
    </row>
    <row r="14" spans="1:11" ht="12.75" customHeight="1" x14ac:dyDescent="0.2">
      <c r="A14" s="3" t="s">
        <v>915</v>
      </c>
      <c r="B14" s="1772">
        <v>2837.8687416150997</v>
      </c>
      <c r="C14" s="1221">
        <f t="shared" si="0"/>
        <v>50918.857413328122</v>
      </c>
      <c r="D14" s="1492">
        <v>9337.9310000000005</v>
      </c>
      <c r="E14" s="1406">
        <v>0</v>
      </c>
      <c r="F14" s="1406">
        <v>35429.661999999997</v>
      </c>
      <c r="G14" s="1406">
        <v>0</v>
      </c>
      <c r="H14" s="1406">
        <v>0</v>
      </c>
      <c r="I14" s="1530">
        <v>109.538</v>
      </c>
      <c r="J14" s="1492">
        <v>6041.726413328126</v>
      </c>
      <c r="K14" s="921">
        <v>709</v>
      </c>
    </row>
    <row r="15" spans="1:11" ht="12.75" customHeight="1" x14ac:dyDescent="0.2">
      <c r="A15" s="3" t="s">
        <v>1749</v>
      </c>
      <c r="B15" s="1772">
        <v>645.90782983960003</v>
      </c>
      <c r="C15" s="1221">
        <f t="shared" si="0"/>
        <v>4946.3640914809384</v>
      </c>
      <c r="D15" s="1492">
        <v>1710.2550000000001</v>
      </c>
      <c r="E15" s="1406">
        <v>0</v>
      </c>
      <c r="F15" s="1406">
        <v>147.899</v>
      </c>
      <c r="G15" s="1406">
        <v>0</v>
      </c>
      <c r="H15" s="1406">
        <v>0</v>
      </c>
      <c r="I15" s="1530">
        <v>72.790000000000006</v>
      </c>
      <c r="J15" s="1492">
        <v>3015.4200914809389</v>
      </c>
      <c r="K15" s="921">
        <v>183</v>
      </c>
    </row>
    <row r="16" spans="1:11" ht="12.75" customHeight="1" x14ac:dyDescent="0.2">
      <c r="A16" s="3" t="s">
        <v>580</v>
      </c>
      <c r="B16" s="1772">
        <v>666.48566435219993</v>
      </c>
      <c r="C16" s="1221">
        <f t="shared" si="0"/>
        <v>3797.6247355289033</v>
      </c>
      <c r="D16" s="1492">
        <v>2032.961</v>
      </c>
      <c r="E16" s="1406">
        <v>0</v>
      </c>
      <c r="F16" s="1406">
        <v>57.226999999999997</v>
      </c>
      <c r="G16" s="1406">
        <v>0</v>
      </c>
      <c r="H16" s="1406">
        <v>0</v>
      </c>
      <c r="I16" s="1530">
        <v>18.559000000000001</v>
      </c>
      <c r="J16" s="1492">
        <v>1688.8777355289028</v>
      </c>
      <c r="K16" s="921">
        <v>171</v>
      </c>
    </row>
    <row r="17" spans="1:11" ht="12.75" customHeight="1" x14ac:dyDescent="0.2">
      <c r="A17" s="3" t="s">
        <v>1750</v>
      </c>
      <c r="B17" s="1772">
        <v>871.04325749669999</v>
      </c>
      <c r="C17" s="1221">
        <f t="shared" si="0"/>
        <v>3243.871681804716</v>
      </c>
      <c r="D17" s="1492">
        <v>1777.78</v>
      </c>
      <c r="E17" s="1406">
        <v>0</v>
      </c>
      <c r="F17" s="1406">
        <v>112.86799999999999</v>
      </c>
      <c r="G17" s="1406">
        <v>0</v>
      </c>
      <c r="H17" s="1406">
        <v>0</v>
      </c>
      <c r="I17" s="1530">
        <v>70.194000000000003</v>
      </c>
      <c r="J17" s="1492">
        <v>1283.0296818047163</v>
      </c>
      <c r="K17" s="921">
        <v>141</v>
      </c>
    </row>
    <row r="18" spans="1:11" ht="12.75" customHeight="1" x14ac:dyDescent="0.2">
      <c r="A18" s="3" t="s">
        <v>100</v>
      </c>
      <c r="B18" s="1772">
        <v>632.41144444899999</v>
      </c>
      <c r="C18" s="1221">
        <f t="shared" si="0"/>
        <v>3655.256404202557</v>
      </c>
      <c r="D18" s="1492">
        <v>2241.3249999999998</v>
      </c>
      <c r="E18" s="1406">
        <v>0</v>
      </c>
      <c r="F18" s="1406">
        <v>300.39999999999998</v>
      </c>
      <c r="G18" s="1406">
        <v>0</v>
      </c>
      <c r="H18" s="1406">
        <v>0</v>
      </c>
      <c r="I18" s="1530">
        <v>33.914999999999999</v>
      </c>
      <c r="J18" s="1492">
        <v>1079.6164042025573</v>
      </c>
      <c r="K18" s="921">
        <v>132</v>
      </c>
    </row>
    <row r="19" spans="1:11" ht="12.75" customHeight="1" x14ac:dyDescent="0.2">
      <c r="A19" s="3" t="s">
        <v>1751</v>
      </c>
      <c r="B19" s="1772">
        <v>128.00359476840001</v>
      </c>
      <c r="C19" s="1221">
        <f t="shared" si="0"/>
        <v>575.27267338115382</v>
      </c>
      <c r="D19" s="1492">
        <v>418.88900000000001</v>
      </c>
      <c r="E19" s="1406">
        <v>0</v>
      </c>
      <c r="F19" s="1406">
        <v>12.827</v>
      </c>
      <c r="G19" s="1406">
        <v>0</v>
      </c>
      <c r="H19" s="1406">
        <v>0</v>
      </c>
      <c r="I19" s="1530">
        <v>2.8090000000000002</v>
      </c>
      <c r="J19" s="1492">
        <v>140.74767338115376</v>
      </c>
      <c r="K19" s="921">
        <v>27</v>
      </c>
    </row>
    <row r="20" spans="1:11" ht="12.75" customHeight="1" x14ac:dyDescent="0.2">
      <c r="A20" s="3" t="s">
        <v>1752</v>
      </c>
      <c r="B20" s="1772">
        <v>121.5551499756</v>
      </c>
      <c r="C20" s="1221">
        <f t="shared" si="0"/>
        <v>710.66179691373793</v>
      </c>
      <c r="D20" s="1492">
        <v>265.709</v>
      </c>
      <c r="E20" s="1406">
        <v>0</v>
      </c>
      <c r="F20" s="1406">
        <v>24.483000000000001</v>
      </c>
      <c r="G20" s="1406">
        <v>0</v>
      </c>
      <c r="H20" s="1406">
        <v>0</v>
      </c>
      <c r="I20" s="1530">
        <v>15.788</v>
      </c>
      <c r="J20" s="1492">
        <v>404.68179691373791</v>
      </c>
      <c r="K20" s="921">
        <v>29</v>
      </c>
    </row>
    <row r="21" spans="1:11" ht="12.75" customHeight="1" x14ac:dyDescent="0.2">
      <c r="A21" s="3" t="s">
        <v>1753</v>
      </c>
      <c r="B21" s="1772">
        <v>48830.368198379998</v>
      </c>
      <c r="C21" s="1221">
        <f t="shared" si="0"/>
        <v>490988.22674408881</v>
      </c>
      <c r="D21" s="1492">
        <v>142767.353</v>
      </c>
      <c r="E21" s="1406">
        <v>3463.1582399999998</v>
      </c>
      <c r="F21" s="1406">
        <v>34293.872000000003</v>
      </c>
      <c r="G21" s="1406">
        <v>0</v>
      </c>
      <c r="H21" s="1406">
        <v>59881.275219999996</v>
      </c>
      <c r="I21" s="1530">
        <v>4588.1670000000004</v>
      </c>
      <c r="J21" s="1492">
        <v>245994.40128408879</v>
      </c>
      <c r="K21" s="921">
        <v>14196</v>
      </c>
    </row>
    <row r="22" spans="1:11" ht="12.75" customHeight="1" x14ac:dyDescent="0.2">
      <c r="A22" s="3" t="s">
        <v>347</v>
      </c>
      <c r="B22" s="1772">
        <v>588.31593922540003</v>
      </c>
      <c r="C22" s="1221">
        <f t="shared" si="0"/>
        <v>4005.8625907259111</v>
      </c>
      <c r="D22" s="1492">
        <v>1354.961</v>
      </c>
      <c r="E22" s="1406">
        <v>0</v>
      </c>
      <c r="F22" s="1406">
        <v>131.73699999999999</v>
      </c>
      <c r="G22" s="1406">
        <v>0</v>
      </c>
      <c r="H22" s="1406">
        <v>0</v>
      </c>
      <c r="I22" s="1530">
        <v>30.594999999999999</v>
      </c>
      <c r="J22" s="1492">
        <v>2488.569590725911</v>
      </c>
      <c r="K22" s="921">
        <v>188</v>
      </c>
    </row>
    <row r="23" spans="1:11" ht="12.75" customHeight="1" x14ac:dyDescent="0.2">
      <c r="A23" s="3" t="s">
        <v>1754</v>
      </c>
      <c r="B23" s="1772">
        <v>1779.2155161326</v>
      </c>
      <c r="C23" s="1221">
        <f t="shared" si="0"/>
        <v>8922.1930318169234</v>
      </c>
      <c r="D23" s="1492">
        <v>4217.9440000000004</v>
      </c>
      <c r="E23" s="1406">
        <v>0</v>
      </c>
      <c r="F23" s="1406">
        <v>395.05500000000001</v>
      </c>
      <c r="G23" s="1406">
        <v>0</v>
      </c>
      <c r="H23" s="1406">
        <v>0</v>
      </c>
      <c r="I23" s="1530">
        <v>122.676</v>
      </c>
      <c r="J23" s="1492">
        <v>4186.5180318169223</v>
      </c>
      <c r="K23" s="921">
        <v>344</v>
      </c>
    </row>
    <row r="24" spans="1:11" ht="12.75" customHeight="1" x14ac:dyDescent="0.2">
      <c r="A24" s="3" t="s">
        <v>177</v>
      </c>
      <c r="B24" s="1772">
        <v>1545.0967093393999</v>
      </c>
      <c r="C24" s="1221">
        <f t="shared" si="0"/>
        <v>7284.4976460125463</v>
      </c>
      <c r="D24" s="1492">
        <v>3850.59</v>
      </c>
      <c r="E24" s="1406">
        <v>0</v>
      </c>
      <c r="F24" s="1406">
        <v>213.36</v>
      </c>
      <c r="G24" s="1406">
        <v>0</v>
      </c>
      <c r="H24" s="1406">
        <v>0</v>
      </c>
      <c r="I24" s="1530">
        <v>116.444</v>
      </c>
      <c r="J24" s="1492">
        <v>3104.1036460125461</v>
      </c>
      <c r="K24" s="921">
        <v>317</v>
      </c>
    </row>
    <row r="25" spans="1:11" ht="12.75" customHeight="1" x14ac:dyDescent="0.2">
      <c r="A25" s="3" t="s">
        <v>350</v>
      </c>
      <c r="B25" s="1772">
        <v>1910.1041919800002</v>
      </c>
      <c r="C25" s="1221">
        <f t="shared" si="0"/>
        <v>7912.9519140017246</v>
      </c>
      <c r="D25" s="1492">
        <v>3542.5619999999999</v>
      </c>
      <c r="E25" s="1406">
        <v>0</v>
      </c>
      <c r="F25" s="1406">
        <v>666.39300000000003</v>
      </c>
      <c r="G25" s="1406">
        <v>0</v>
      </c>
      <c r="H25" s="1406">
        <v>0</v>
      </c>
      <c r="I25" s="1530">
        <v>255.886</v>
      </c>
      <c r="J25" s="1492">
        <v>3448.1109140017243</v>
      </c>
      <c r="K25" s="921">
        <v>355</v>
      </c>
    </row>
    <row r="26" spans="1:11" ht="12.75" customHeight="1" x14ac:dyDescent="0.2">
      <c r="A26" s="3" t="s">
        <v>1755</v>
      </c>
      <c r="B26" s="1772">
        <v>4594.4560907670002</v>
      </c>
      <c r="C26" s="1221">
        <f t="shared" si="0"/>
        <v>30009.580831337538</v>
      </c>
      <c r="D26" s="1492">
        <v>13886.128000000001</v>
      </c>
      <c r="E26" s="1406">
        <v>0</v>
      </c>
      <c r="F26" s="1406">
        <v>1915.8340000000001</v>
      </c>
      <c r="G26" s="1406">
        <v>0</v>
      </c>
      <c r="H26" s="1406">
        <v>0</v>
      </c>
      <c r="I26" s="1530">
        <v>262.31700000000001</v>
      </c>
      <c r="J26" s="1492">
        <v>13945.301831337538</v>
      </c>
      <c r="K26" s="921">
        <v>1018</v>
      </c>
    </row>
    <row r="27" spans="1:11" ht="12.75" customHeight="1" x14ac:dyDescent="0.2">
      <c r="A27" s="3" t="s">
        <v>1756</v>
      </c>
      <c r="B27" s="1772">
        <v>2068.3019372319995</v>
      </c>
      <c r="C27" s="1221">
        <f t="shared" si="0"/>
        <v>9286.5589152304346</v>
      </c>
      <c r="D27" s="1492">
        <v>3389.4479999999999</v>
      </c>
      <c r="E27" s="1406">
        <v>0</v>
      </c>
      <c r="F27" s="1406">
        <v>313.70400000000001</v>
      </c>
      <c r="G27" s="1406">
        <v>0</v>
      </c>
      <c r="H27" s="1406">
        <v>0</v>
      </c>
      <c r="I27" s="1530">
        <v>64.228999999999999</v>
      </c>
      <c r="J27" s="1492">
        <v>5519.1779152304343</v>
      </c>
      <c r="K27" s="921">
        <v>511</v>
      </c>
    </row>
    <row r="28" spans="1:11" ht="12.75" customHeight="1" x14ac:dyDescent="0.2">
      <c r="A28" s="3" t="s">
        <v>2060</v>
      </c>
      <c r="B28" s="1772">
        <v>19638.818759833001</v>
      </c>
      <c r="C28" s="1221">
        <f t="shared" si="0"/>
        <v>101584.84628463752</v>
      </c>
      <c r="D28" s="1492">
        <v>45389.16</v>
      </c>
      <c r="E28" s="1406">
        <v>0</v>
      </c>
      <c r="F28" s="1406">
        <v>14845.326999999999</v>
      </c>
      <c r="G28" s="1406">
        <v>0</v>
      </c>
      <c r="H28" s="1406">
        <v>0</v>
      </c>
      <c r="I28" s="1530">
        <v>1888.48</v>
      </c>
      <c r="J28" s="1492">
        <v>39461.879284637507</v>
      </c>
      <c r="K28" s="921">
        <v>3629</v>
      </c>
    </row>
    <row r="29" spans="1:11" ht="12.75" customHeight="1" x14ac:dyDescent="0.2">
      <c r="A29" s="3" t="s">
        <v>1757</v>
      </c>
      <c r="B29" s="1772">
        <v>1007.7575262042999</v>
      </c>
      <c r="C29" s="1221">
        <f t="shared" si="0"/>
        <v>5269.551571027735</v>
      </c>
      <c r="D29" s="1492">
        <v>2222.7939999999999</v>
      </c>
      <c r="E29" s="1406">
        <v>0</v>
      </c>
      <c r="F29" s="1406">
        <v>282.08199999999999</v>
      </c>
      <c r="G29" s="1406">
        <v>0</v>
      </c>
      <c r="H29" s="1406">
        <v>0</v>
      </c>
      <c r="I29" s="1530">
        <v>166.535</v>
      </c>
      <c r="J29" s="1492">
        <v>2598.1405710277354</v>
      </c>
      <c r="K29" s="921">
        <v>235</v>
      </c>
    </row>
    <row r="30" spans="1:11" ht="12.75" customHeight="1" x14ac:dyDescent="0.2">
      <c r="A30" s="3" t="s">
        <v>2074</v>
      </c>
      <c r="B30" s="1772">
        <v>11580.019063479</v>
      </c>
      <c r="C30" s="1221">
        <f t="shared" si="0"/>
        <v>61167.171267669255</v>
      </c>
      <c r="D30" s="1492">
        <v>35584.998</v>
      </c>
      <c r="E30" s="1406">
        <v>0</v>
      </c>
      <c r="F30" s="1406">
        <v>5146.1760000000004</v>
      </c>
      <c r="G30" s="1406">
        <v>0</v>
      </c>
      <c r="H30" s="1406">
        <v>0</v>
      </c>
      <c r="I30" s="1530">
        <v>1004.859</v>
      </c>
      <c r="J30" s="1492">
        <v>19431.138267669256</v>
      </c>
      <c r="K30" s="921">
        <v>2813</v>
      </c>
    </row>
    <row r="31" spans="1:11" ht="12.75" customHeight="1" x14ac:dyDescent="0.2">
      <c r="A31" s="3" t="s">
        <v>515</v>
      </c>
      <c r="B31" s="1772">
        <v>202.23462753889999</v>
      </c>
      <c r="C31" s="1221">
        <f t="shared" si="0"/>
        <v>782.16668882869249</v>
      </c>
      <c r="D31" s="1492">
        <v>454.99799999999999</v>
      </c>
      <c r="E31" s="1406">
        <v>0</v>
      </c>
      <c r="F31" s="1406">
        <v>77.783000000000001</v>
      </c>
      <c r="G31" s="1406">
        <v>0</v>
      </c>
      <c r="H31" s="1406">
        <v>0</v>
      </c>
      <c r="I31" s="1530">
        <v>0</v>
      </c>
      <c r="J31" s="1492">
        <v>249.38568882869248</v>
      </c>
      <c r="K31" s="921">
        <v>41</v>
      </c>
    </row>
    <row r="32" spans="1:11" ht="12.75" customHeight="1" x14ac:dyDescent="0.2">
      <c r="A32" s="3" t="s">
        <v>1758</v>
      </c>
      <c r="B32" s="1772">
        <v>17797.982729448999</v>
      </c>
      <c r="C32" s="1221">
        <f t="shared" si="0"/>
        <v>113272.64171293483</v>
      </c>
      <c r="D32" s="1492">
        <v>59393.661999999997</v>
      </c>
      <c r="E32" s="1406">
        <v>0</v>
      </c>
      <c r="F32" s="1406">
        <v>11209.107</v>
      </c>
      <c r="G32" s="1406">
        <v>0</v>
      </c>
      <c r="H32" s="1406">
        <v>0</v>
      </c>
      <c r="I32" s="1530">
        <v>1120.42</v>
      </c>
      <c r="J32" s="1492">
        <v>41549.452712934821</v>
      </c>
      <c r="K32" s="921">
        <v>3803</v>
      </c>
    </row>
    <row r="33" spans="1:14" ht="12.75" customHeight="1" x14ac:dyDescent="0.2">
      <c r="A33" s="658"/>
      <c r="B33" s="659"/>
      <c r="C33" s="1039"/>
      <c r="D33" s="1039"/>
      <c r="E33" s="1039"/>
      <c r="F33" s="1039"/>
      <c r="G33" s="1039"/>
      <c r="H33" s="1039"/>
      <c r="I33" s="1263"/>
      <c r="J33" s="1040"/>
      <c r="K33" s="916"/>
    </row>
    <row r="34" spans="1:14" ht="12.75" customHeight="1" x14ac:dyDescent="0.2">
      <c r="A34" s="660" t="s">
        <v>2061</v>
      </c>
      <c r="B34" s="661">
        <f>SUM(B4:B32)</f>
        <v>150903.7709029351</v>
      </c>
      <c r="C34" s="1407">
        <f t="shared" ref="C34:K34" si="1">SUM(C4:C32)</f>
        <v>1118885.0612283186</v>
      </c>
      <c r="D34" s="1407">
        <f t="shared" si="1"/>
        <v>440335.32300000009</v>
      </c>
      <c r="E34" s="1407">
        <f t="shared" si="1"/>
        <v>3463.1582399999998</v>
      </c>
      <c r="F34" s="1407">
        <f t="shared" si="1"/>
        <v>127275.64599999998</v>
      </c>
      <c r="G34" s="1407">
        <f t="shared" si="1"/>
        <v>0</v>
      </c>
      <c r="H34" s="1407">
        <f t="shared" si="1"/>
        <v>59881.275219999996</v>
      </c>
      <c r="I34" s="1408">
        <f t="shared" si="1"/>
        <v>12168.893000000004</v>
      </c>
      <c r="J34" s="1409">
        <f t="shared" si="1"/>
        <v>475760.76576831832</v>
      </c>
      <c r="K34" s="1028">
        <f t="shared" si="1"/>
        <v>36004</v>
      </c>
    </row>
    <row r="35" spans="1:14" ht="12.75" customHeight="1" thickBot="1" x14ac:dyDescent="0.25">
      <c r="A35" s="662"/>
      <c r="B35" s="663"/>
      <c r="C35" s="1044"/>
      <c r="D35" s="1410"/>
      <c r="E35" s="1410"/>
      <c r="F35" s="1410"/>
      <c r="G35" s="1410"/>
      <c r="H35" s="1410"/>
      <c r="I35" s="1531"/>
      <c r="J35" s="1411"/>
      <c r="K35" s="811"/>
    </row>
    <row r="36" spans="1:14" ht="12.75" customHeight="1" x14ac:dyDescent="0.2">
      <c r="A36" s="158" t="s">
        <v>285</v>
      </c>
      <c r="B36" s="1775">
        <v>46302.497786148524</v>
      </c>
      <c r="C36" s="1221">
        <f>SUM(D36:J36)</f>
        <v>274927.1234563638</v>
      </c>
      <c r="D36" s="1492">
        <v>137923.3992573265</v>
      </c>
      <c r="E36" s="1047">
        <v>0</v>
      </c>
      <c r="F36" s="1037">
        <v>27958.177246791249</v>
      </c>
      <c r="G36" s="1036">
        <v>0</v>
      </c>
      <c r="H36" s="1047">
        <v>0</v>
      </c>
      <c r="I36" s="1502">
        <v>3062.3815223212905</v>
      </c>
      <c r="J36" s="1492">
        <v>105983.16542992477</v>
      </c>
      <c r="K36" s="921">
        <v>9792</v>
      </c>
    </row>
    <row r="37" spans="1:14" ht="12.75" customHeight="1" x14ac:dyDescent="0.2">
      <c r="A37" s="107" t="s">
        <v>286</v>
      </c>
      <c r="B37" s="1775">
        <v>42199.304363813251</v>
      </c>
      <c r="C37" s="1221">
        <f t="shared" ref="C37:C39" si="2">SUM(D37:J37)</f>
        <v>430902.07664569316</v>
      </c>
      <c r="D37" s="1492">
        <v>140324.40639459193</v>
      </c>
      <c r="E37" s="1035">
        <v>3463.1582399999998</v>
      </c>
      <c r="F37" s="1036">
        <v>59084.666877020369</v>
      </c>
      <c r="G37" s="1036">
        <v>0</v>
      </c>
      <c r="H37" s="1035">
        <v>59881.275219999996</v>
      </c>
      <c r="I37" s="1515">
        <v>3529.1375366367693</v>
      </c>
      <c r="J37" s="1492">
        <v>164619.43237744403</v>
      </c>
      <c r="K37" s="921">
        <v>11016</v>
      </c>
      <c r="M37" s="16"/>
    </row>
    <row r="38" spans="1:14" ht="12.75" customHeight="1" x14ac:dyDescent="0.2">
      <c r="A38" s="107" t="s">
        <v>287</v>
      </c>
      <c r="B38" s="1775">
        <v>31172.01892230978</v>
      </c>
      <c r="C38" s="1221">
        <f t="shared" si="2"/>
        <v>169625.14954288758</v>
      </c>
      <c r="D38" s="1492">
        <v>74484.69751602762</v>
      </c>
      <c r="E38" s="1035">
        <v>0</v>
      </c>
      <c r="F38" s="1036">
        <v>19036.348268103804</v>
      </c>
      <c r="G38" s="1036">
        <v>0</v>
      </c>
      <c r="H38" s="1035">
        <v>0</v>
      </c>
      <c r="I38" s="1515">
        <v>2676.3370909617806</v>
      </c>
      <c r="J38" s="1492">
        <v>73427.766667794393</v>
      </c>
      <c r="K38" s="921">
        <v>6097</v>
      </c>
      <c r="M38" s="16"/>
    </row>
    <row r="39" spans="1:14" ht="12.75" customHeight="1" x14ac:dyDescent="0.2">
      <c r="A39" s="489" t="s">
        <v>288</v>
      </c>
      <c r="B39" s="1775">
        <v>31229.949830663536</v>
      </c>
      <c r="C39" s="1221">
        <f t="shared" si="2"/>
        <v>243430.71158337381</v>
      </c>
      <c r="D39" s="1492">
        <v>87602.819832054025</v>
      </c>
      <c r="E39" s="1035">
        <v>0</v>
      </c>
      <c r="F39" s="1036">
        <v>21196.453608084565</v>
      </c>
      <c r="G39" s="1036">
        <v>0</v>
      </c>
      <c r="H39" s="1412">
        <v>0</v>
      </c>
      <c r="I39" s="1515">
        <v>2901.0368500801624</v>
      </c>
      <c r="J39" s="1492">
        <v>131730.40129315507</v>
      </c>
      <c r="K39" s="921">
        <v>9099</v>
      </c>
    </row>
    <row r="40" spans="1:14" ht="12.75" customHeight="1" x14ac:dyDescent="0.2">
      <c r="A40" s="658"/>
      <c r="B40" s="659"/>
      <c r="C40" s="1039"/>
      <c r="D40" s="1039"/>
      <c r="E40" s="1039"/>
      <c r="F40" s="1039"/>
      <c r="G40" s="1039"/>
      <c r="H40" s="1039"/>
      <c r="I40" s="1263"/>
      <c r="J40" s="1040"/>
      <c r="K40" s="916"/>
    </row>
    <row r="41" spans="1:14" ht="12.75" customHeight="1" x14ac:dyDescent="0.2">
      <c r="A41" s="660" t="s">
        <v>2061</v>
      </c>
      <c r="B41" s="666">
        <f>SUM(B36:B39)</f>
        <v>150903.7709029351</v>
      </c>
      <c r="C41" s="1413">
        <f t="shared" ref="C41:K41" si="3">SUM(C36:C39)</f>
        <v>1118885.0612283184</v>
      </c>
      <c r="D41" s="1413">
        <f t="shared" si="3"/>
        <v>440335.32300000003</v>
      </c>
      <c r="E41" s="1413">
        <f t="shared" si="3"/>
        <v>3463.1582399999998</v>
      </c>
      <c r="F41" s="1413">
        <f t="shared" si="3"/>
        <v>127275.64599999998</v>
      </c>
      <c r="G41" s="1413">
        <f t="shared" si="3"/>
        <v>0</v>
      </c>
      <c r="H41" s="1413">
        <f t="shared" si="3"/>
        <v>59881.275219999996</v>
      </c>
      <c r="I41" s="1408">
        <f t="shared" si="3"/>
        <v>12168.893000000004</v>
      </c>
      <c r="J41" s="1409">
        <f t="shared" si="3"/>
        <v>475760.7657683182</v>
      </c>
      <c r="K41" s="1028">
        <f t="shared" si="3"/>
        <v>36004</v>
      </c>
    </row>
    <row r="42" spans="1:14" ht="12.75" thickBot="1" x14ac:dyDescent="0.25">
      <c r="A42" s="662"/>
      <c r="B42" s="663"/>
      <c r="C42" s="664"/>
      <c r="D42" s="664"/>
      <c r="E42" s="664"/>
      <c r="F42" s="664"/>
      <c r="G42" s="664"/>
      <c r="H42" s="664"/>
      <c r="I42" s="1532"/>
      <c r="J42" s="665"/>
      <c r="K42" s="811"/>
    </row>
    <row r="43" spans="1:14" x14ac:dyDescent="0.2">
      <c r="A43" s="672"/>
      <c r="B43" s="673"/>
      <c r="C43" s="674"/>
      <c r="D43" s="674"/>
      <c r="E43" s="674"/>
      <c r="F43" s="674"/>
      <c r="G43" s="674"/>
      <c r="H43" s="674"/>
      <c r="I43" s="674"/>
      <c r="J43" s="674"/>
      <c r="K43" s="682"/>
    </row>
    <row r="44" spans="1:14" x14ac:dyDescent="0.2">
      <c r="A44" s="676" t="s">
        <v>2064</v>
      </c>
      <c r="B44" s="615"/>
      <c r="C44" s="272"/>
      <c r="D44" s="272"/>
      <c r="E44" s="272"/>
      <c r="F44" s="272"/>
      <c r="G44" s="272"/>
      <c r="H44" s="272"/>
      <c r="I44" s="1741"/>
      <c r="J44" s="1741"/>
      <c r="K44" s="683"/>
    </row>
    <row r="45" spans="1:14" ht="12" customHeight="1" x14ac:dyDescent="0.2">
      <c r="A45" s="1830" t="s">
        <v>2113</v>
      </c>
      <c r="B45" s="1828"/>
      <c r="C45" s="1828"/>
      <c r="D45" s="1828"/>
      <c r="E45" s="1828"/>
      <c r="F45" s="1828"/>
      <c r="G45" s="1828"/>
      <c r="H45" s="1828"/>
      <c r="I45" s="1829"/>
      <c r="J45" s="1830"/>
      <c r="K45" s="1829"/>
    </row>
    <row r="46" spans="1:14" ht="36" customHeight="1" x14ac:dyDescent="0.2">
      <c r="A46" s="1827" t="s">
        <v>2085</v>
      </c>
      <c r="B46" s="1828"/>
      <c r="C46" s="1828"/>
      <c r="D46" s="1828"/>
      <c r="E46" s="1828"/>
      <c r="F46" s="1828"/>
      <c r="G46" s="1828"/>
      <c r="H46" s="1828"/>
      <c r="I46" s="1829"/>
      <c r="J46" s="1830"/>
      <c r="K46" s="1829"/>
    </row>
    <row r="47" spans="1:14" x14ac:dyDescent="0.2">
      <c r="A47" s="1830" t="s">
        <v>1248</v>
      </c>
      <c r="B47" s="1828"/>
      <c r="C47" s="1828"/>
      <c r="D47" s="1828"/>
      <c r="E47" s="1828"/>
      <c r="F47" s="1828"/>
      <c r="G47" s="1828"/>
      <c r="H47" s="1828"/>
      <c r="I47" s="1829"/>
      <c r="J47" s="1830"/>
      <c r="K47" s="1829"/>
    </row>
    <row r="48" spans="1:14" ht="36" customHeight="1" x14ac:dyDescent="0.2">
      <c r="A48" s="1827" t="s">
        <v>2110</v>
      </c>
      <c r="B48" s="1828"/>
      <c r="C48" s="1828"/>
      <c r="D48" s="1828"/>
      <c r="E48" s="1828"/>
      <c r="F48" s="1828"/>
      <c r="G48" s="1828"/>
      <c r="H48" s="1828"/>
      <c r="I48" s="1829"/>
      <c r="J48" s="1830"/>
      <c r="K48" s="1829"/>
      <c r="N48" s="17"/>
    </row>
    <row r="49" spans="1:15" ht="12" customHeight="1" x14ac:dyDescent="0.2">
      <c r="A49" s="1830" t="s">
        <v>2080</v>
      </c>
      <c r="B49" s="1828"/>
      <c r="C49" s="1828"/>
      <c r="D49" s="1828"/>
      <c r="E49" s="1828"/>
      <c r="F49" s="1828"/>
      <c r="G49" s="1828"/>
      <c r="H49" s="1828"/>
      <c r="I49" s="1829"/>
      <c r="J49" s="1830"/>
      <c r="K49" s="1829"/>
      <c r="L49" s="15"/>
      <c r="M49" s="15"/>
      <c r="N49" s="15"/>
      <c r="O49" s="15"/>
    </row>
    <row r="50" spans="1:15" ht="24" customHeight="1" x14ac:dyDescent="0.2">
      <c r="A50" s="1827" t="s">
        <v>2089</v>
      </c>
      <c r="B50" s="1828"/>
      <c r="C50" s="1828"/>
      <c r="D50" s="1828"/>
      <c r="E50" s="1828"/>
      <c r="F50" s="1828"/>
      <c r="G50" s="1828"/>
      <c r="H50" s="1828"/>
      <c r="I50" s="1829"/>
      <c r="J50" s="1830"/>
      <c r="K50" s="1829"/>
    </row>
    <row r="51" spans="1:15" ht="26.1" customHeight="1" x14ac:dyDescent="0.2">
      <c r="A51" s="1827" t="s">
        <v>1249</v>
      </c>
      <c r="B51" s="1828"/>
      <c r="C51" s="1828"/>
      <c r="D51" s="1828"/>
      <c r="E51" s="1828"/>
      <c r="F51" s="1828"/>
      <c r="G51" s="1828"/>
      <c r="H51" s="1828"/>
      <c r="I51" s="1829"/>
      <c r="J51" s="1830"/>
      <c r="K51" s="1829"/>
    </row>
    <row r="52" spans="1:15" ht="12.75" thickBot="1" x14ac:dyDescent="0.25">
      <c r="A52" s="1831" t="s">
        <v>2140</v>
      </c>
      <c r="B52" s="1832"/>
      <c r="C52" s="1832"/>
      <c r="D52" s="1832"/>
      <c r="E52" s="1832"/>
      <c r="F52" s="1832"/>
      <c r="G52" s="1832"/>
      <c r="H52" s="1832"/>
      <c r="I52" s="1833"/>
      <c r="J52" s="1831"/>
      <c r="K52" s="1833"/>
    </row>
    <row r="53" spans="1:15" x14ac:dyDescent="0.2">
      <c r="A53" s="249"/>
      <c r="B53" s="250" t="s">
        <v>1902</v>
      </c>
      <c r="C53" s="667"/>
      <c r="D53" s="668"/>
      <c r="E53" s="668"/>
      <c r="F53" s="668"/>
      <c r="G53" s="668"/>
      <c r="H53" s="668"/>
      <c r="I53" s="1706"/>
      <c r="J53" s="1706"/>
      <c r="K53" s="812"/>
    </row>
    <row r="54" spans="1:15" x14ac:dyDescent="0.2">
      <c r="B54" s="112"/>
      <c r="C54" s="310"/>
      <c r="D54" s="311"/>
      <c r="E54" s="311"/>
      <c r="F54" s="311"/>
      <c r="G54" s="311"/>
      <c r="H54" s="311"/>
      <c r="I54" s="311"/>
      <c r="J54" s="412"/>
      <c r="K54" s="574"/>
    </row>
    <row r="55" spans="1:15" x14ac:dyDescent="0.2">
      <c r="A55" s="46"/>
      <c r="B55" s="112"/>
      <c r="C55" s="310"/>
      <c r="D55" s="311"/>
      <c r="E55" s="311"/>
      <c r="F55" s="311"/>
      <c r="G55" s="311"/>
      <c r="H55" s="311"/>
      <c r="I55" s="311"/>
      <c r="J55" s="412"/>
      <c r="K55" s="574"/>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42"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9"/>
  <sheetViews>
    <sheetView zoomScaleNormal="100" workbookViewId="0">
      <selection activeCell="A400" sqref="A400"/>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13.28515625" style="2"/>
  </cols>
  <sheetData>
    <row r="1" spans="1:13" x14ac:dyDescent="0.2">
      <c r="A1" s="1852" t="s">
        <v>2112</v>
      </c>
      <c r="B1" s="1853"/>
      <c r="C1" s="1853"/>
      <c r="D1" s="1853"/>
      <c r="E1" s="1853"/>
      <c r="F1" s="1853"/>
      <c r="G1" s="1853"/>
      <c r="H1" s="1853"/>
      <c r="I1" s="1853"/>
      <c r="J1" s="1853"/>
      <c r="K1" s="1854"/>
    </row>
    <row r="2" spans="1:13" ht="13.5" customHeight="1" thickBot="1" x14ac:dyDescent="0.25">
      <c r="A2" s="1837" t="s">
        <v>1946</v>
      </c>
      <c r="B2" s="1838"/>
      <c r="C2" s="1838"/>
      <c r="D2" s="1838"/>
      <c r="E2" s="1838"/>
      <c r="F2" s="1838"/>
      <c r="G2" s="1838"/>
      <c r="H2" s="1838"/>
      <c r="I2" s="1838"/>
      <c r="J2" s="1838"/>
      <c r="K2" s="1839"/>
    </row>
    <row r="3" spans="1:13"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3" ht="12.75" customHeight="1" x14ac:dyDescent="0.2">
      <c r="A4" s="3" t="s">
        <v>1768</v>
      </c>
      <c r="B4" s="1772">
        <v>3611.6903477055002</v>
      </c>
      <c r="C4" s="1221">
        <f>SUM(D4:J4)</f>
        <v>15479.647060516374</v>
      </c>
      <c r="D4" s="1492">
        <v>9161.4230000000007</v>
      </c>
      <c r="E4" s="1414">
        <v>0</v>
      </c>
      <c r="F4" s="1414">
        <v>833.21600000000001</v>
      </c>
      <c r="G4" s="1414">
        <v>0</v>
      </c>
      <c r="H4" s="1414">
        <v>0</v>
      </c>
      <c r="I4" s="1709">
        <v>161.59</v>
      </c>
      <c r="J4" s="1498">
        <v>5323.418060516372</v>
      </c>
      <c r="K4" s="1811">
        <v>667</v>
      </c>
    </row>
    <row r="5" spans="1:13" ht="12.75" customHeight="1" x14ac:dyDescent="0.2">
      <c r="A5" s="3" t="s">
        <v>1769</v>
      </c>
      <c r="B5" s="1772">
        <v>7152.555781479</v>
      </c>
      <c r="C5" s="1221">
        <f t="shared" ref="C5:C68" si="0">SUM(D5:J5)</f>
        <v>24989.920232073178</v>
      </c>
      <c r="D5" s="1492">
        <v>13753.227999999999</v>
      </c>
      <c r="E5" s="1414">
        <v>0</v>
      </c>
      <c r="F5" s="1414">
        <v>3379.3609999999999</v>
      </c>
      <c r="G5" s="1414">
        <v>0</v>
      </c>
      <c r="H5" s="1414">
        <v>0</v>
      </c>
      <c r="I5" s="1414">
        <v>543.471</v>
      </c>
      <c r="J5" s="1500">
        <v>7313.8602320731788</v>
      </c>
      <c r="K5" s="1812">
        <v>1026</v>
      </c>
    </row>
    <row r="6" spans="1:13" ht="12.75" customHeight="1" x14ac:dyDescent="0.2">
      <c r="A6" s="3" t="s">
        <v>1233</v>
      </c>
      <c r="B6" s="1772">
        <v>1719.2395777063</v>
      </c>
      <c r="C6" s="1221">
        <f t="shared" si="0"/>
        <v>7867.8221568997888</v>
      </c>
      <c r="D6" s="1492">
        <v>2227.7449999999999</v>
      </c>
      <c r="E6" s="1414">
        <v>0</v>
      </c>
      <c r="F6" s="1414">
        <v>107.003</v>
      </c>
      <c r="G6" s="1414">
        <v>0</v>
      </c>
      <c r="H6" s="1414">
        <v>0</v>
      </c>
      <c r="I6" s="1414">
        <v>61.223999999999997</v>
      </c>
      <c r="J6" s="1500">
        <v>5471.850156899789</v>
      </c>
      <c r="K6" s="1812">
        <v>525</v>
      </c>
    </row>
    <row r="7" spans="1:13" ht="12.75" customHeight="1" x14ac:dyDescent="0.2">
      <c r="A7" s="3" t="s">
        <v>1770</v>
      </c>
      <c r="B7" s="1772">
        <v>1162.451097938</v>
      </c>
      <c r="C7" s="1221">
        <f t="shared" si="0"/>
        <v>9278.3682924905879</v>
      </c>
      <c r="D7" s="1492">
        <v>3807.98</v>
      </c>
      <c r="E7" s="1414">
        <v>0</v>
      </c>
      <c r="F7" s="1414">
        <v>343.04899999999998</v>
      </c>
      <c r="G7" s="1414">
        <v>0</v>
      </c>
      <c r="H7" s="1414">
        <v>0</v>
      </c>
      <c r="I7" s="1414">
        <v>77.164000000000001</v>
      </c>
      <c r="J7" s="1500">
        <v>5050.1752924905886</v>
      </c>
      <c r="K7" s="1812">
        <v>359</v>
      </c>
    </row>
    <row r="8" spans="1:13" ht="12.75" customHeight="1" x14ac:dyDescent="0.2">
      <c r="A8" s="3" t="s">
        <v>1771</v>
      </c>
      <c r="B8" s="1772">
        <v>2758.5276741762</v>
      </c>
      <c r="C8" s="1221">
        <f t="shared" si="0"/>
        <v>14817.421451640692</v>
      </c>
      <c r="D8" s="1492">
        <v>7246.683</v>
      </c>
      <c r="E8" s="1414">
        <v>0</v>
      </c>
      <c r="F8" s="1414">
        <v>803.10199999999998</v>
      </c>
      <c r="G8" s="1414">
        <v>0</v>
      </c>
      <c r="H8" s="1414">
        <v>0</v>
      </c>
      <c r="I8" s="1414">
        <v>71.42</v>
      </c>
      <c r="J8" s="1500">
        <v>6696.216451640692</v>
      </c>
      <c r="K8" s="1812">
        <v>734</v>
      </c>
    </row>
    <row r="9" spans="1:13" ht="12.75" customHeight="1" x14ac:dyDescent="0.2">
      <c r="A9" s="3" t="s">
        <v>1772</v>
      </c>
      <c r="B9" s="1772">
        <v>1133.5913824787001</v>
      </c>
      <c r="C9" s="1221">
        <f t="shared" si="0"/>
        <v>7475.8397301597061</v>
      </c>
      <c r="D9" s="1492">
        <v>3583.9</v>
      </c>
      <c r="E9" s="1414">
        <v>0</v>
      </c>
      <c r="F9" s="1414">
        <v>397.48500000000001</v>
      </c>
      <c r="G9" s="1414">
        <v>0</v>
      </c>
      <c r="H9" s="1414">
        <v>0</v>
      </c>
      <c r="I9" s="1414">
        <v>10.641999999999999</v>
      </c>
      <c r="J9" s="1500">
        <v>3483.812730159706</v>
      </c>
      <c r="K9" s="1812">
        <v>391</v>
      </c>
    </row>
    <row r="10" spans="1:13" ht="12.75" customHeight="1" x14ac:dyDescent="0.2">
      <c r="A10" s="3" t="s">
        <v>1773</v>
      </c>
      <c r="B10" s="1772">
        <v>13239.581868443</v>
      </c>
      <c r="C10" s="1221">
        <f t="shared" si="0"/>
        <v>71622.448809361755</v>
      </c>
      <c r="D10" s="1492">
        <v>38645.817000000003</v>
      </c>
      <c r="E10" s="1414">
        <v>0</v>
      </c>
      <c r="F10" s="1414">
        <v>20855.458999999999</v>
      </c>
      <c r="G10" s="1414">
        <v>0</v>
      </c>
      <c r="H10" s="1414">
        <v>0</v>
      </c>
      <c r="I10" s="1414">
        <v>1502.4079999999999</v>
      </c>
      <c r="J10" s="1500">
        <v>10618.764809361761</v>
      </c>
      <c r="K10" s="1812">
        <v>1343</v>
      </c>
    </row>
    <row r="11" spans="1:13" ht="12.75" customHeight="1" x14ac:dyDescent="0.2">
      <c r="A11" s="3" t="s">
        <v>1774</v>
      </c>
      <c r="B11" s="1772">
        <v>7250.6201942369999</v>
      </c>
      <c r="C11" s="1221">
        <f t="shared" si="0"/>
        <v>26179.370072358732</v>
      </c>
      <c r="D11" s="1492">
        <v>10756.431</v>
      </c>
      <c r="E11" s="1414">
        <v>0</v>
      </c>
      <c r="F11" s="1414">
        <v>841.33199999999999</v>
      </c>
      <c r="G11" s="1414">
        <v>0</v>
      </c>
      <c r="H11" s="1414">
        <v>0</v>
      </c>
      <c r="I11" s="1414">
        <v>260.51299999999998</v>
      </c>
      <c r="J11" s="1500">
        <v>14321.09407235873</v>
      </c>
      <c r="K11" s="1812">
        <v>1669</v>
      </c>
      <c r="M11" s="1810"/>
    </row>
    <row r="12" spans="1:13" ht="12.75" customHeight="1" x14ac:dyDescent="0.2">
      <c r="A12" s="3" t="s">
        <v>766</v>
      </c>
      <c r="B12" s="1772">
        <v>349.40052591750003</v>
      </c>
      <c r="C12" s="1221">
        <f t="shared" si="0"/>
        <v>2513.0532953809634</v>
      </c>
      <c r="D12" s="1492">
        <v>1262.9110000000001</v>
      </c>
      <c r="E12" s="1414">
        <v>0</v>
      </c>
      <c r="F12" s="1414">
        <v>138.994</v>
      </c>
      <c r="G12" s="1414">
        <v>0</v>
      </c>
      <c r="H12" s="1414">
        <v>0</v>
      </c>
      <c r="I12" s="1414">
        <v>39.072000000000003</v>
      </c>
      <c r="J12" s="1500">
        <v>1072.0762953809635</v>
      </c>
      <c r="K12" s="1812">
        <v>116</v>
      </c>
    </row>
    <row r="13" spans="1:13" ht="12.75" customHeight="1" x14ac:dyDescent="0.2">
      <c r="A13" s="3" t="s">
        <v>1419</v>
      </c>
      <c r="B13" s="1772">
        <v>7299.9388000859999</v>
      </c>
      <c r="C13" s="1221">
        <f t="shared" si="0"/>
        <v>45497.206247816655</v>
      </c>
      <c r="D13" s="1492">
        <v>17973.315999999999</v>
      </c>
      <c r="E13" s="1414">
        <v>0</v>
      </c>
      <c r="F13" s="1414">
        <v>1939.1030000000001</v>
      </c>
      <c r="G13" s="1414">
        <v>0</v>
      </c>
      <c r="H13" s="1414">
        <v>0</v>
      </c>
      <c r="I13" s="1414">
        <v>364.85700000000003</v>
      </c>
      <c r="J13" s="1500">
        <v>25219.930247816657</v>
      </c>
      <c r="K13" s="1812">
        <v>1904</v>
      </c>
    </row>
    <row r="14" spans="1:13" ht="12.75" customHeight="1" x14ac:dyDescent="0.2">
      <c r="A14" s="3" t="s">
        <v>1775</v>
      </c>
      <c r="B14" s="1772">
        <v>771.62373945340005</v>
      </c>
      <c r="C14" s="1221">
        <f t="shared" si="0"/>
        <v>4200.4187245849116</v>
      </c>
      <c r="D14" s="1492">
        <v>2512.9279999999999</v>
      </c>
      <c r="E14" s="1414">
        <v>0</v>
      </c>
      <c r="F14" s="1414">
        <v>82.515000000000001</v>
      </c>
      <c r="G14" s="1414">
        <v>0</v>
      </c>
      <c r="H14" s="1414">
        <v>0</v>
      </c>
      <c r="I14" s="1414">
        <v>20.431000000000001</v>
      </c>
      <c r="J14" s="1500">
        <v>1584.5447245849114</v>
      </c>
      <c r="K14" s="1812">
        <v>212</v>
      </c>
    </row>
    <row r="15" spans="1:13" ht="12.75" customHeight="1" x14ac:dyDescent="0.2">
      <c r="A15" s="3" t="s">
        <v>1776</v>
      </c>
      <c r="B15" s="1772">
        <v>3269.563986441</v>
      </c>
      <c r="C15" s="1221">
        <f t="shared" si="0"/>
        <v>23783.704994628533</v>
      </c>
      <c r="D15" s="1492">
        <v>8224.6370000000006</v>
      </c>
      <c r="E15" s="1414">
        <v>0</v>
      </c>
      <c r="F15" s="1414">
        <v>530.60900000000004</v>
      </c>
      <c r="G15" s="1414">
        <v>0</v>
      </c>
      <c r="H15" s="1414">
        <v>0</v>
      </c>
      <c r="I15" s="1414">
        <v>417.245</v>
      </c>
      <c r="J15" s="1500">
        <v>14611.213994628532</v>
      </c>
      <c r="K15" s="1812">
        <v>950</v>
      </c>
    </row>
    <row r="16" spans="1:13" ht="12.75" customHeight="1" x14ac:dyDescent="0.2">
      <c r="A16" s="3" t="s">
        <v>1240</v>
      </c>
      <c r="B16" s="1772">
        <v>1670.7484219859998</v>
      </c>
      <c r="C16" s="1221">
        <f t="shared" si="0"/>
        <v>11823.425509622535</v>
      </c>
      <c r="D16" s="1492">
        <v>4734.2359999999999</v>
      </c>
      <c r="E16" s="1414">
        <v>0</v>
      </c>
      <c r="F16" s="1414">
        <v>343.06299999999999</v>
      </c>
      <c r="G16" s="1414">
        <v>0</v>
      </c>
      <c r="H16" s="1414">
        <v>0</v>
      </c>
      <c r="I16" s="1414">
        <v>143.941</v>
      </c>
      <c r="J16" s="1500">
        <v>6602.1855096225354</v>
      </c>
      <c r="K16" s="1812">
        <v>454</v>
      </c>
      <c r="M16" s="1806"/>
    </row>
    <row r="17" spans="1:11" ht="12.75" customHeight="1" x14ac:dyDescent="0.2">
      <c r="A17" s="3" t="s">
        <v>658</v>
      </c>
      <c r="B17" s="1772">
        <v>1189.2721423470496</v>
      </c>
      <c r="C17" s="1221">
        <f t="shared" si="0"/>
        <v>11402.494169478776</v>
      </c>
      <c r="D17" s="1492">
        <v>7955.1750000000002</v>
      </c>
      <c r="E17" s="1414">
        <v>0</v>
      </c>
      <c r="F17" s="1414">
        <v>282.71199999999999</v>
      </c>
      <c r="G17" s="1414">
        <v>0</v>
      </c>
      <c r="H17" s="1414">
        <v>0</v>
      </c>
      <c r="I17" s="1414">
        <v>108.82</v>
      </c>
      <c r="J17" s="1500">
        <v>3055.7871694787759</v>
      </c>
      <c r="K17" s="1812">
        <v>401</v>
      </c>
    </row>
    <row r="18" spans="1:11" ht="12.75" customHeight="1" x14ac:dyDescent="0.2">
      <c r="A18" s="3" t="s">
        <v>1777</v>
      </c>
      <c r="B18" s="1772">
        <v>1326.5724576631999</v>
      </c>
      <c r="C18" s="1221">
        <f t="shared" si="0"/>
        <v>7748.1721715697922</v>
      </c>
      <c r="D18" s="1492">
        <v>3264.7620000000002</v>
      </c>
      <c r="E18" s="1414">
        <v>0</v>
      </c>
      <c r="F18" s="1414">
        <v>200.089</v>
      </c>
      <c r="G18" s="1414">
        <v>0</v>
      </c>
      <c r="H18" s="1414">
        <v>0</v>
      </c>
      <c r="I18" s="1414">
        <v>43.912999999999997</v>
      </c>
      <c r="J18" s="1500">
        <v>4239.4081715697921</v>
      </c>
      <c r="K18" s="1812">
        <v>296</v>
      </c>
    </row>
    <row r="19" spans="1:11" ht="12.75" customHeight="1" x14ac:dyDescent="0.2">
      <c r="A19" s="3" t="s">
        <v>776</v>
      </c>
      <c r="B19" s="1772">
        <v>4591.4226655430002</v>
      </c>
      <c r="C19" s="1221">
        <f t="shared" si="0"/>
        <v>21430.615032083617</v>
      </c>
      <c r="D19" s="1492">
        <v>8734.69</v>
      </c>
      <c r="E19" s="1414">
        <v>0</v>
      </c>
      <c r="F19" s="1414">
        <v>743.90700000000004</v>
      </c>
      <c r="G19" s="1414">
        <v>0</v>
      </c>
      <c r="H19" s="1414">
        <v>0</v>
      </c>
      <c r="I19" s="1414">
        <v>133.149</v>
      </c>
      <c r="J19" s="1500">
        <v>11818.869032083616</v>
      </c>
      <c r="K19" s="1812">
        <v>1363</v>
      </c>
    </row>
    <row r="20" spans="1:11" ht="12.75" customHeight="1" x14ac:dyDescent="0.2">
      <c r="A20" s="3" t="s">
        <v>868</v>
      </c>
      <c r="B20" s="1772">
        <v>3500.2604112212002</v>
      </c>
      <c r="C20" s="1221">
        <f t="shared" si="0"/>
        <v>21893.594644138109</v>
      </c>
      <c r="D20" s="1492">
        <v>10315.169</v>
      </c>
      <c r="E20" s="1414">
        <v>0</v>
      </c>
      <c r="F20" s="1414">
        <v>2048.377</v>
      </c>
      <c r="G20" s="1414">
        <v>0</v>
      </c>
      <c r="H20" s="1414">
        <v>0</v>
      </c>
      <c r="I20" s="1414">
        <v>71.272999999999996</v>
      </c>
      <c r="J20" s="1500">
        <v>9458.7756441381098</v>
      </c>
      <c r="K20" s="1812">
        <v>760</v>
      </c>
    </row>
    <row r="21" spans="1:11" ht="12.75" customHeight="1" x14ac:dyDescent="0.2">
      <c r="A21" s="3" t="s">
        <v>137</v>
      </c>
      <c r="B21" s="1772">
        <v>2409.4773174436</v>
      </c>
      <c r="C21" s="1221">
        <f t="shared" si="0"/>
        <v>17187.598105363868</v>
      </c>
      <c r="D21" s="1492">
        <v>6282.4870000000001</v>
      </c>
      <c r="E21" s="1414">
        <v>0</v>
      </c>
      <c r="F21" s="1414">
        <v>451.15100000000001</v>
      </c>
      <c r="G21" s="1414">
        <v>0</v>
      </c>
      <c r="H21" s="1414">
        <v>0</v>
      </c>
      <c r="I21" s="1414">
        <v>48.637999999999998</v>
      </c>
      <c r="J21" s="1500">
        <v>10405.322105363868</v>
      </c>
      <c r="K21" s="1812">
        <v>970</v>
      </c>
    </row>
    <row r="22" spans="1:11" ht="12.75" customHeight="1" x14ac:dyDescent="0.2">
      <c r="A22" s="3" t="s">
        <v>1778</v>
      </c>
      <c r="B22" s="1772">
        <v>730.90981852639993</v>
      </c>
      <c r="C22" s="1221">
        <f t="shared" si="0"/>
        <v>5723.7376726921975</v>
      </c>
      <c r="D22" s="1492">
        <v>1799.0129999999999</v>
      </c>
      <c r="E22" s="1414">
        <v>0</v>
      </c>
      <c r="F22" s="1414">
        <v>145.85499999999999</v>
      </c>
      <c r="G22" s="1414">
        <v>0</v>
      </c>
      <c r="H22" s="1414">
        <v>0</v>
      </c>
      <c r="I22" s="1414">
        <v>175</v>
      </c>
      <c r="J22" s="1500">
        <v>3603.8696726921971</v>
      </c>
      <c r="K22" s="1812">
        <v>219</v>
      </c>
    </row>
    <row r="23" spans="1:11" ht="12.75" customHeight="1" x14ac:dyDescent="0.2">
      <c r="A23" s="3" t="s">
        <v>370</v>
      </c>
      <c r="B23" s="1772">
        <v>983.57054145100005</v>
      </c>
      <c r="C23" s="1221">
        <f t="shared" si="0"/>
        <v>7837.1637896178217</v>
      </c>
      <c r="D23" s="1492">
        <v>4192.9690000000001</v>
      </c>
      <c r="E23" s="1414">
        <v>0</v>
      </c>
      <c r="F23" s="1414">
        <v>238.994</v>
      </c>
      <c r="G23" s="1414">
        <v>0</v>
      </c>
      <c r="H23" s="1414">
        <v>0</v>
      </c>
      <c r="I23" s="1414">
        <v>23.241</v>
      </c>
      <c r="J23" s="1500">
        <v>3381.9597896178225</v>
      </c>
      <c r="K23" s="1812">
        <v>313</v>
      </c>
    </row>
    <row r="24" spans="1:11" ht="12.75" customHeight="1" x14ac:dyDescent="0.2">
      <c r="A24" s="3" t="s">
        <v>1456</v>
      </c>
      <c r="B24" s="1772">
        <v>31147.947369758</v>
      </c>
      <c r="C24" s="1221">
        <f t="shared" si="0"/>
        <v>220951.25631624227</v>
      </c>
      <c r="D24" s="1492">
        <v>106007.951</v>
      </c>
      <c r="E24" s="1414">
        <v>0</v>
      </c>
      <c r="F24" s="1414">
        <v>20005.835999999999</v>
      </c>
      <c r="G24" s="1414">
        <v>0</v>
      </c>
      <c r="H24" s="1414">
        <v>0</v>
      </c>
      <c r="I24" s="1414">
        <v>2668.3580000000002</v>
      </c>
      <c r="J24" s="1500">
        <v>92269.11131624227</v>
      </c>
      <c r="K24" s="1812">
        <v>7380</v>
      </c>
    </row>
    <row r="25" spans="1:11" ht="12.75" customHeight="1" x14ac:dyDescent="0.2">
      <c r="A25" s="3" t="s">
        <v>61</v>
      </c>
      <c r="B25" s="1772">
        <v>1428.7937504614999</v>
      </c>
      <c r="C25" s="1221">
        <f t="shared" si="0"/>
        <v>7594.5415794310666</v>
      </c>
      <c r="D25" s="1492">
        <v>3186.047</v>
      </c>
      <c r="E25" s="1414">
        <v>0</v>
      </c>
      <c r="F25" s="1414">
        <v>578.06100000000004</v>
      </c>
      <c r="G25" s="1414">
        <v>0</v>
      </c>
      <c r="H25" s="1414">
        <v>0</v>
      </c>
      <c r="I25" s="1414">
        <v>82.459000000000003</v>
      </c>
      <c r="J25" s="1500">
        <v>3747.974579431067</v>
      </c>
      <c r="K25" s="1812">
        <v>273</v>
      </c>
    </row>
    <row r="26" spans="1:11" ht="12.75" customHeight="1" x14ac:dyDescent="0.2">
      <c r="A26" s="3" t="s">
        <v>1371</v>
      </c>
      <c r="B26" s="1772">
        <v>420.00271564299999</v>
      </c>
      <c r="C26" s="1221">
        <f t="shared" si="0"/>
        <v>4797.4614262387904</v>
      </c>
      <c r="D26" s="1492">
        <v>1831.0509999999999</v>
      </c>
      <c r="E26" s="1414">
        <v>0</v>
      </c>
      <c r="F26" s="1414">
        <v>33.409999999999997</v>
      </c>
      <c r="G26" s="1414">
        <v>0</v>
      </c>
      <c r="H26" s="1414">
        <v>0</v>
      </c>
      <c r="I26" s="1414">
        <v>5.4089999999999998</v>
      </c>
      <c r="J26" s="1500">
        <v>2927.5914262387905</v>
      </c>
      <c r="K26" s="1812">
        <v>177</v>
      </c>
    </row>
    <row r="27" spans="1:11" ht="12.75" customHeight="1" x14ac:dyDescent="0.2">
      <c r="A27" s="3" t="s">
        <v>1779</v>
      </c>
      <c r="B27" s="1772">
        <v>4258.4179709519995</v>
      </c>
      <c r="C27" s="1221">
        <f t="shared" si="0"/>
        <v>20082.09195055352</v>
      </c>
      <c r="D27" s="1492">
        <v>10347.758</v>
      </c>
      <c r="E27" s="1414">
        <v>159.43974</v>
      </c>
      <c r="F27" s="1414">
        <v>1678.2840000000001</v>
      </c>
      <c r="G27" s="1414">
        <v>0</v>
      </c>
      <c r="H27" s="1414">
        <v>1350.5915199999999</v>
      </c>
      <c r="I27" s="1414">
        <v>216.03100000000001</v>
      </c>
      <c r="J27" s="1500">
        <v>6329.9876905535184</v>
      </c>
      <c r="K27" s="1812">
        <v>591</v>
      </c>
    </row>
    <row r="28" spans="1:11" ht="12.75" customHeight="1" x14ac:dyDescent="0.2">
      <c r="A28" s="3" t="s">
        <v>567</v>
      </c>
      <c r="B28" s="1772">
        <v>717.94876909499999</v>
      </c>
      <c r="C28" s="1221">
        <f t="shared" si="0"/>
        <v>4530.4583543721246</v>
      </c>
      <c r="D28" s="1492">
        <v>1399.857</v>
      </c>
      <c r="E28" s="1414">
        <v>0</v>
      </c>
      <c r="F28" s="1414">
        <v>95.793000000000006</v>
      </c>
      <c r="G28" s="1414">
        <v>0</v>
      </c>
      <c r="H28" s="1414">
        <v>0</v>
      </c>
      <c r="I28" s="1414">
        <v>2.86</v>
      </c>
      <c r="J28" s="1500">
        <v>3031.9483543721249</v>
      </c>
      <c r="K28" s="1812">
        <v>227</v>
      </c>
    </row>
    <row r="29" spans="1:11" ht="12.75" customHeight="1" x14ac:dyDescent="0.2">
      <c r="A29" s="3" t="s">
        <v>1780</v>
      </c>
      <c r="B29" s="1772">
        <v>856.35102135579996</v>
      </c>
      <c r="C29" s="1221">
        <f t="shared" si="0"/>
        <v>10488.925706466101</v>
      </c>
      <c r="D29" s="1492">
        <v>5886.2330000000002</v>
      </c>
      <c r="E29" s="1414">
        <v>0</v>
      </c>
      <c r="F29" s="1414">
        <v>133.958</v>
      </c>
      <c r="G29" s="1414">
        <v>0</v>
      </c>
      <c r="H29" s="1414">
        <v>0</v>
      </c>
      <c r="I29" s="1414">
        <v>65.781999999999996</v>
      </c>
      <c r="J29" s="1500">
        <v>4402.9527064661015</v>
      </c>
      <c r="K29" s="1812">
        <v>407</v>
      </c>
    </row>
    <row r="30" spans="1:11" ht="12.75" customHeight="1" x14ac:dyDescent="0.2">
      <c r="A30" s="3" t="s">
        <v>1781</v>
      </c>
      <c r="B30" s="1772">
        <v>2961.9765752840003</v>
      </c>
      <c r="C30" s="1221">
        <f t="shared" si="0"/>
        <v>18413.852737399397</v>
      </c>
      <c r="D30" s="1492">
        <v>6149.67</v>
      </c>
      <c r="E30" s="1414">
        <v>0</v>
      </c>
      <c r="F30" s="1414">
        <v>699.005</v>
      </c>
      <c r="G30" s="1414">
        <v>0</v>
      </c>
      <c r="H30" s="1414">
        <v>0</v>
      </c>
      <c r="I30" s="1414">
        <v>29.248999999999999</v>
      </c>
      <c r="J30" s="1500">
        <v>11535.928737399396</v>
      </c>
      <c r="K30" s="1812">
        <v>855</v>
      </c>
    </row>
    <row r="31" spans="1:11" ht="12.75" customHeight="1" x14ac:dyDescent="0.2">
      <c r="A31" s="3" t="s">
        <v>883</v>
      </c>
      <c r="B31" s="1772">
        <v>959.50859933489994</v>
      </c>
      <c r="C31" s="1221">
        <f t="shared" si="0"/>
        <v>5602.4879167592444</v>
      </c>
      <c r="D31" s="1492">
        <v>3181.9459999999999</v>
      </c>
      <c r="E31" s="1414">
        <v>0</v>
      </c>
      <c r="F31" s="1414">
        <v>169.386</v>
      </c>
      <c r="G31" s="1414">
        <v>0</v>
      </c>
      <c r="H31" s="1414">
        <v>0</v>
      </c>
      <c r="I31" s="1414">
        <v>98.855000000000004</v>
      </c>
      <c r="J31" s="1500">
        <v>2152.300916759245</v>
      </c>
      <c r="K31" s="1812">
        <v>242</v>
      </c>
    </row>
    <row r="32" spans="1:11" ht="12.75" customHeight="1" x14ac:dyDescent="0.2">
      <c r="A32" s="3" t="s">
        <v>1782</v>
      </c>
      <c r="B32" s="1772">
        <v>75040.791952390005</v>
      </c>
      <c r="C32" s="1221">
        <f t="shared" si="0"/>
        <v>425542.31332558871</v>
      </c>
      <c r="D32" s="1492">
        <v>257493.03200000001</v>
      </c>
      <c r="E32" s="1414">
        <v>0</v>
      </c>
      <c r="F32" s="1414">
        <v>110882.213</v>
      </c>
      <c r="G32" s="1414">
        <v>0</v>
      </c>
      <c r="H32" s="1414">
        <v>0</v>
      </c>
      <c r="I32" s="1414">
        <v>9833.4879999999994</v>
      </c>
      <c r="J32" s="1500">
        <v>47333.580325588729</v>
      </c>
      <c r="K32" s="1812">
        <v>6988</v>
      </c>
    </row>
    <row r="33" spans="1:11" ht="12.75" customHeight="1" x14ac:dyDescent="0.2">
      <c r="A33" s="3" t="s">
        <v>1783</v>
      </c>
      <c r="B33" s="1772">
        <v>7675.1305697760008</v>
      </c>
      <c r="C33" s="1221">
        <f t="shared" si="0"/>
        <v>23037.050692231591</v>
      </c>
      <c r="D33" s="1492">
        <v>14068.315000000001</v>
      </c>
      <c r="E33" s="1414">
        <v>0</v>
      </c>
      <c r="F33" s="1414">
        <v>3032.2379999999998</v>
      </c>
      <c r="G33" s="1414">
        <v>0</v>
      </c>
      <c r="H33" s="1414">
        <v>0</v>
      </c>
      <c r="I33" s="1414">
        <v>216.50800000000001</v>
      </c>
      <c r="J33" s="1500">
        <v>5719.9896922315893</v>
      </c>
      <c r="K33" s="1812">
        <v>666</v>
      </c>
    </row>
    <row r="34" spans="1:11" ht="12.75" customHeight="1" x14ac:dyDescent="0.2">
      <c r="A34" s="3" t="s">
        <v>455</v>
      </c>
      <c r="B34" s="1772">
        <v>989.68018244489997</v>
      </c>
      <c r="C34" s="1221">
        <f t="shared" si="0"/>
        <v>7757.2273494513738</v>
      </c>
      <c r="D34" s="1492">
        <v>2884.6840000000002</v>
      </c>
      <c r="E34" s="1414">
        <v>0</v>
      </c>
      <c r="F34" s="1414">
        <v>170.721</v>
      </c>
      <c r="G34" s="1414">
        <v>0</v>
      </c>
      <c r="H34" s="1414">
        <v>0</v>
      </c>
      <c r="I34" s="1414">
        <v>27.04</v>
      </c>
      <c r="J34" s="1500">
        <v>4674.7823494513741</v>
      </c>
      <c r="K34" s="1812">
        <v>398</v>
      </c>
    </row>
    <row r="35" spans="1:11" ht="12.75" customHeight="1" x14ac:dyDescent="0.2">
      <c r="A35" s="3" t="s">
        <v>1784</v>
      </c>
      <c r="B35" s="1772">
        <v>3187.4407395419998</v>
      </c>
      <c r="C35" s="1221">
        <f t="shared" si="0"/>
        <v>10507.361773123204</v>
      </c>
      <c r="D35" s="1492">
        <v>5476.701</v>
      </c>
      <c r="E35" s="1414">
        <v>0</v>
      </c>
      <c r="F35" s="1414">
        <v>877.745</v>
      </c>
      <c r="G35" s="1414">
        <v>0</v>
      </c>
      <c r="H35" s="1414">
        <v>0</v>
      </c>
      <c r="I35" s="1414">
        <v>86.314999999999998</v>
      </c>
      <c r="J35" s="1500">
        <v>4066.6007731232048</v>
      </c>
      <c r="K35" s="1812">
        <v>467</v>
      </c>
    </row>
    <row r="36" spans="1:11" ht="12.75" customHeight="1" x14ac:dyDescent="0.2">
      <c r="A36" s="3" t="s">
        <v>78</v>
      </c>
      <c r="B36" s="1772">
        <v>4893.9035626458008</v>
      </c>
      <c r="C36" s="1221">
        <f t="shared" si="0"/>
        <v>36340.198882927012</v>
      </c>
      <c r="D36" s="1492">
        <v>15392.81</v>
      </c>
      <c r="E36" s="1414">
        <v>0</v>
      </c>
      <c r="F36" s="1414">
        <v>1026.2360000000001</v>
      </c>
      <c r="G36" s="1414">
        <v>0</v>
      </c>
      <c r="H36" s="1414">
        <v>0</v>
      </c>
      <c r="I36" s="1414">
        <v>260.17599999999999</v>
      </c>
      <c r="J36" s="1500">
        <v>19660.976882927018</v>
      </c>
      <c r="K36" s="1812">
        <v>1620</v>
      </c>
    </row>
    <row r="37" spans="1:11" ht="12.75" customHeight="1" x14ac:dyDescent="0.2">
      <c r="A37" s="3" t="s">
        <v>872</v>
      </c>
      <c r="B37" s="1772">
        <v>8040.0539232239998</v>
      </c>
      <c r="C37" s="1221">
        <f t="shared" si="0"/>
        <v>42663.913912229342</v>
      </c>
      <c r="D37" s="1492">
        <v>18155.234</v>
      </c>
      <c r="E37" s="1414">
        <v>0</v>
      </c>
      <c r="F37" s="1414">
        <v>3069.2579999999998</v>
      </c>
      <c r="G37" s="1414">
        <v>0</v>
      </c>
      <c r="H37" s="1414">
        <v>0</v>
      </c>
      <c r="I37" s="1414">
        <v>330.08800000000002</v>
      </c>
      <c r="J37" s="1500">
        <v>21109.333912229344</v>
      </c>
      <c r="K37" s="1812">
        <v>1792</v>
      </c>
    </row>
    <row r="38" spans="1:11" ht="12.75" customHeight="1" x14ac:dyDescent="0.2">
      <c r="A38" s="3" t="s">
        <v>1520</v>
      </c>
      <c r="B38" s="1772">
        <v>1260.3378849049002</v>
      </c>
      <c r="C38" s="1221">
        <f t="shared" si="0"/>
        <v>9533.607057758767</v>
      </c>
      <c r="D38" s="1492">
        <v>4890.6459999999997</v>
      </c>
      <c r="E38" s="1414">
        <v>0</v>
      </c>
      <c r="F38" s="1414">
        <v>318.25400000000002</v>
      </c>
      <c r="G38" s="1414">
        <v>0</v>
      </c>
      <c r="H38" s="1414">
        <v>0</v>
      </c>
      <c r="I38" s="1414">
        <v>152.571</v>
      </c>
      <c r="J38" s="1500">
        <v>4172.1360577587666</v>
      </c>
      <c r="K38" s="1812">
        <v>391</v>
      </c>
    </row>
    <row r="39" spans="1:11" ht="12.75" customHeight="1" x14ac:dyDescent="0.2">
      <c r="A39" s="3" t="s">
        <v>1175</v>
      </c>
      <c r="B39" s="1772">
        <v>5111.6613943709999</v>
      </c>
      <c r="C39" s="1221">
        <f t="shared" si="0"/>
        <v>29944.390463086223</v>
      </c>
      <c r="D39" s="1492">
        <v>18964.677</v>
      </c>
      <c r="E39" s="1414">
        <v>0</v>
      </c>
      <c r="F39" s="1414">
        <v>4194.4989999999998</v>
      </c>
      <c r="G39" s="1414">
        <v>0</v>
      </c>
      <c r="H39" s="1414">
        <v>0</v>
      </c>
      <c r="I39" s="1414">
        <v>221.477</v>
      </c>
      <c r="J39" s="1500">
        <v>6563.7374630862259</v>
      </c>
      <c r="K39" s="1812">
        <v>752</v>
      </c>
    </row>
    <row r="40" spans="1:11" ht="12.75" customHeight="1" x14ac:dyDescent="0.2">
      <c r="A40" s="3" t="s">
        <v>1785</v>
      </c>
      <c r="B40" s="1772">
        <v>1878.0515194980001</v>
      </c>
      <c r="C40" s="1221">
        <f t="shared" si="0"/>
        <v>8857.8698138440923</v>
      </c>
      <c r="D40" s="1492">
        <v>3904.3620000000001</v>
      </c>
      <c r="E40" s="1414">
        <v>0</v>
      </c>
      <c r="F40" s="1414">
        <v>609.14400000000001</v>
      </c>
      <c r="G40" s="1414">
        <v>0</v>
      </c>
      <c r="H40" s="1414">
        <v>0</v>
      </c>
      <c r="I40" s="1414">
        <v>167.714</v>
      </c>
      <c r="J40" s="1500">
        <v>4176.6498138440911</v>
      </c>
      <c r="K40" s="1812">
        <v>342</v>
      </c>
    </row>
    <row r="41" spans="1:11" ht="12.75" customHeight="1" x14ac:dyDescent="0.2">
      <c r="A41" s="3" t="s">
        <v>786</v>
      </c>
      <c r="B41" s="1772">
        <v>1304.0162766579999</v>
      </c>
      <c r="C41" s="1221">
        <f t="shared" si="0"/>
        <v>7387.3156794252118</v>
      </c>
      <c r="D41" s="1492">
        <v>3245.4740000000002</v>
      </c>
      <c r="E41" s="1414">
        <v>0</v>
      </c>
      <c r="F41" s="1414">
        <v>112.568</v>
      </c>
      <c r="G41" s="1414">
        <v>0</v>
      </c>
      <c r="H41" s="1414">
        <v>0</v>
      </c>
      <c r="I41" s="1414">
        <v>21.658999999999999</v>
      </c>
      <c r="J41" s="1500">
        <v>4007.6146794252109</v>
      </c>
      <c r="K41" s="1812">
        <v>567</v>
      </c>
    </row>
    <row r="42" spans="1:11" ht="12.75" customHeight="1" x14ac:dyDescent="0.2">
      <c r="A42" s="3" t="s">
        <v>80</v>
      </c>
      <c r="B42" s="1772">
        <v>1860.6170846330001</v>
      </c>
      <c r="C42" s="1221">
        <f t="shared" si="0"/>
        <v>8289.5784330157803</v>
      </c>
      <c r="D42" s="1492">
        <v>4351.4620000000004</v>
      </c>
      <c r="E42" s="1414">
        <v>0</v>
      </c>
      <c r="F42" s="1414">
        <v>1054.2650000000001</v>
      </c>
      <c r="G42" s="1414">
        <v>0</v>
      </c>
      <c r="H42" s="1414">
        <v>0</v>
      </c>
      <c r="I42" s="1414">
        <v>136.916</v>
      </c>
      <c r="J42" s="1500">
        <v>2746.9354330157789</v>
      </c>
      <c r="K42" s="1812">
        <v>321</v>
      </c>
    </row>
    <row r="43" spans="1:11" ht="12.75" customHeight="1" x14ac:dyDescent="0.2">
      <c r="A43" s="3" t="s">
        <v>1786</v>
      </c>
      <c r="B43" s="1772">
        <v>1304.7710450500999</v>
      </c>
      <c r="C43" s="1221">
        <f t="shared" si="0"/>
        <v>9162.9461915449592</v>
      </c>
      <c r="D43" s="1492">
        <v>4223.4679999999998</v>
      </c>
      <c r="E43" s="1414">
        <v>0</v>
      </c>
      <c r="F43" s="1414">
        <v>335.02199999999999</v>
      </c>
      <c r="G43" s="1414">
        <v>0</v>
      </c>
      <c r="H43" s="1414">
        <v>0</v>
      </c>
      <c r="I43" s="1414">
        <v>23.286000000000001</v>
      </c>
      <c r="J43" s="1500">
        <v>4581.1701915449594</v>
      </c>
      <c r="K43" s="1812">
        <v>283</v>
      </c>
    </row>
    <row r="44" spans="1:11" ht="12.75" customHeight="1" x14ac:dyDescent="0.2">
      <c r="A44" s="3" t="s">
        <v>1264</v>
      </c>
      <c r="B44" s="1772">
        <v>2916.4264914003006</v>
      </c>
      <c r="C44" s="1221">
        <f t="shared" si="0"/>
        <v>23691.017055406828</v>
      </c>
      <c r="D44" s="1492">
        <v>11986.227999999999</v>
      </c>
      <c r="E44" s="1414">
        <v>0</v>
      </c>
      <c r="F44" s="1414">
        <v>422.71300000000002</v>
      </c>
      <c r="G44" s="1414">
        <v>0</v>
      </c>
      <c r="H44" s="1414">
        <v>0</v>
      </c>
      <c r="I44" s="1414">
        <v>156.989</v>
      </c>
      <c r="J44" s="1500">
        <v>11125.08705540683</v>
      </c>
      <c r="K44" s="1812">
        <v>967</v>
      </c>
    </row>
    <row r="45" spans="1:11" ht="12.75" customHeight="1" x14ac:dyDescent="0.2">
      <c r="A45" s="3" t="s">
        <v>1787</v>
      </c>
      <c r="B45" s="1772">
        <v>9669.9083841632</v>
      </c>
      <c r="C45" s="1221">
        <f t="shared" si="0"/>
        <v>37820.370285247896</v>
      </c>
      <c r="D45" s="1492">
        <v>17565.385999999999</v>
      </c>
      <c r="E45" s="1414">
        <v>0</v>
      </c>
      <c r="F45" s="1414">
        <v>3113.0509999999999</v>
      </c>
      <c r="G45" s="1414">
        <v>0</v>
      </c>
      <c r="H45" s="1414">
        <v>0</v>
      </c>
      <c r="I45" s="1414">
        <v>651.20899999999995</v>
      </c>
      <c r="J45" s="1500">
        <v>16490.724285247899</v>
      </c>
      <c r="K45" s="1812">
        <v>1359</v>
      </c>
    </row>
    <row r="46" spans="1:11" ht="12.75" customHeight="1" x14ac:dyDescent="0.2">
      <c r="A46" s="3" t="s">
        <v>1788</v>
      </c>
      <c r="B46" s="1772">
        <v>21219.821560230001</v>
      </c>
      <c r="C46" s="1221">
        <f t="shared" si="0"/>
        <v>133601.14356951887</v>
      </c>
      <c r="D46" s="1492">
        <v>54519.114999999998</v>
      </c>
      <c r="E46" s="1414">
        <v>0</v>
      </c>
      <c r="F46" s="1414">
        <v>10902.371999999999</v>
      </c>
      <c r="G46" s="1414">
        <v>0</v>
      </c>
      <c r="H46" s="1414">
        <v>644.19230000000005</v>
      </c>
      <c r="I46" s="1414">
        <v>1821.7239999999999</v>
      </c>
      <c r="J46" s="1500">
        <v>65713.740269518865</v>
      </c>
      <c r="K46" s="1812">
        <v>5141</v>
      </c>
    </row>
    <row r="47" spans="1:11" ht="12.75" customHeight="1" x14ac:dyDescent="0.2">
      <c r="A47" s="3" t="s">
        <v>82</v>
      </c>
      <c r="B47" s="1772">
        <v>4673.2052583961004</v>
      </c>
      <c r="C47" s="1221">
        <f t="shared" si="0"/>
        <v>31732.064379495154</v>
      </c>
      <c r="D47" s="1492">
        <v>9220.7039999999997</v>
      </c>
      <c r="E47" s="1414">
        <v>0</v>
      </c>
      <c r="F47" s="1414">
        <v>838.02200000000005</v>
      </c>
      <c r="G47" s="1414">
        <v>0</v>
      </c>
      <c r="H47" s="1414">
        <v>0</v>
      </c>
      <c r="I47" s="1414">
        <v>202.46600000000001</v>
      </c>
      <c r="J47" s="1500">
        <v>21470.872379495151</v>
      </c>
      <c r="K47" s="1812">
        <v>1785</v>
      </c>
    </row>
    <row r="48" spans="1:11" ht="12.75" customHeight="1" x14ac:dyDescent="0.2">
      <c r="A48" s="3" t="s">
        <v>1342</v>
      </c>
      <c r="B48" s="1772">
        <v>273.58432471599997</v>
      </c>
      <c r="C48" s="1221">
        <f t="shared" si="0"/>
        <v>1523.7027087358083</v>
      </c>
      <c r="D48" s="1492">
        <v>655.971</v>
      </c>
      <c r="E48" s="1414">
        <v>0</v>
      </c>
      <c r="F48" s="1414">
        <v>43.777999999999999</v>
      </c>
      <c r="G48" s="1414">
        <v>0</v>
      </c>
      <c r="H48" s="1414">
        <v>0</v>
      </c>
      <c r="I48" s="1414">
        <v>9.89</v>
      </c>
      <c r="J48" s="1500">
        <v>814.06370873580818</v>
      </c>
      <c r="K48" s="1812">
        <v>65</v>
      </c>
    </row>
    <row r="49" spans="1:11" ht="12.75" customHeight="1" x14ac:dyDescent="0.2">
      <c r="A49" s="3" t="s">
        <v>1789</v>
      </c>
      <c r="B49" s="1772">
        <v>4695.9132517629996</v>
      </c>
      <c r="C49" s="1221">
        <f t="shared" si="0"/>
        <v>27592.447476665897</v>
      </c>
      <c r="D49" s="1492">
        <v>16963.383000000002</v>
      </c>
      <c r="E49" s="1414">
        <v>0</v>
      </c>
      <c r="F49" s="1414">
        <v>4797.1819999999998</v>
      </c>
      <c r="G49" s="1414">
        <v>0</v>
      </c>
      <c r="H49" s="1414">
        <v>0</v>
      </c>
      <c r="I49" s="1414">
        <v>116.916</v>
      </c>
      <c r="J49" s="1500">
        <v>5714.9664766658934</v>
      </c>
      <c r="K49" s="1812">
        <v>682</v>
      </c>
    </row>
    <row r="50" spans="1:11" ht="12.75" customHeight="1" x14ac:dyDescent="0.2">
      <c r="A50" s="3" t="s">
        <v>1790</v>
      </c>
      <c r="B50" s="1772">
        <v>9624.1074869199983</v>
      </c>
      <c r="C50" s="1221">
        <f t="shared" si="0"/>
        <v>67290.451311656303</v>
      </c>
      <c r="D50" s="1492">
        <v>44951.076999999997</v>
      </c>
      <c r="E50" s="1414">
        <v>0</v>
      </c>
      <c r="F50" s="1414">
        <v>11325.596</v>
      </c>
      <c r="G50" s="1414">
        <v>0</v>
      </c>
      <c r="H50" s="1414">
        <v>0</v>
      </c>
      <c r="I50" s="1414">
        <v>1037.4390000000001</v>
      </c>
      <c r="J50" s="1500">
        <v>9976.3393116563093</v>
      </c>
      <c r="K50" s="1812">
        <v>1227</v>
      </c>
    </row>
    <row r="51" spans="1:11" ht="12.75" customHeight="1" x14ac:dyDescent="0.2">
      <c r="A51" s="3" t="s">
        <v>1791</v>
      </c>
      <c r="B51" s="1772">
        <v>696.87746698659998</v>
      </c>
      <c r="C51" s="1221">
        <f t="shared" si="0"/>
        <v>3972.6217046923275</v>
      </c>
      <c r="D51" s="1492">
        <v>1706.6310000000001</v>
      </c>
      <c r="E51" s="1414">
        <v>0</v>
      </c>
      <c r="F51" s="1414">
        <v>147.13999999999999</v>
      </c>
      <c r="G51" s="1414">
        <v>0</v>
      </c>
      <c r="H51" s="1414">
        <v>0</v>
      </c>
      <c r="I51" s="1414">
        <v>6.1619999999999999</v>
      </c>
      <c r="J51" s="1500">
        <v>2112.6887046923271</v>
      </c>
      <c r="K51" s="1812">
        <v>145</v>
      </c>
    </row>
    <row r="52" spans="1:11" ht="12.75" customHeight="1" x14ac:dyDescent="0.2">
      <c r="A52" s="3" t="s">
        <v>1792</v>
      </c>
      <c r="B52" s="1772">
        <v>3994.6746600038996</v>
      </c>
      <c r="C52" s="1221">
        <f t="shared" si="0"/>
        <v>19732.638184445012</v>
      </c>
      <c r="D52" s="1492">
        <v>11846.575999999999</v>
      </c>
      <c r="E52" s="1414">
        <v>0</v>
      </c>
      <c r="F52" s="1414">
        <v>3294.096</v>
      </c>
      <c r="G52" s="1414">
        <v>0</v>
      </c>
      <c r="H52" s="1414">
        <v>0</v>
      </c>
      <c r="I52" s="1414">
        <v>84.978999999999999</v>
      </c>
      <c r="J52" s="1500">
        <v>4506.9871844450145</v>
      </c>
      <c r="K52" s="1812">
        <v>533</v>
      </c>
    </row>
    <row r="53" spans="1:11" ht="12.75" customHeight="1" x14ac:dyDescent="0.2">
      <c r="A53" s="3" t="s">
        <v>1793</v>
      </c>
      <c r="B53" s="1772">
        <v>1384.021941859</v>
      </c>
      <c r="C53" s="1221">
        <f t="shared" si="0"/>
        <v>8529.5748029807437</v>
      </c>
      <c r="D53" s="1492">
        <v>3849.759</v>
      </c>
      <c r="E53" s="1414">
        <v>0</v>
      </c>
      <c r="F53" s="1414">
        <v>633.63900000000001</v>
      </c>
      <c r="G53" s="1414">
        <v>0</v>
      </c>
      <c r="H53" s="1414">
        <v>0</v>
      </c>
      <c r="I53" s="1414">
        <v>97.058999999999997</v>
      </c>
      <c r="J53" s="1500">
        <v>3949.1178029807434</v>
      </c>
      <c r="K53" s="1812">
        <v>259</v>
      </c>
    </row>
    <row r="54" spans="1:11" ht="12.75" customHeight="1" x14ac:dyDescent="0.2">
      <c r="A54" s="3" t="s">
        <v>1138</v>
      </c>
      <c r="B54" s="1772">
        <v>1705.331147523</v>
      </c>
      <c r="C54" s="1221">
        <f t="shared" si="0"/>
        <v>7259.3740821534666</v>
      </c>
      <c r="D54" s="1492">
        <v>4100.2389999999996</v>
      </c>
      <c r="E54" s="1414">
        <v>0</v>
      </c>
      <c r="F54" s="1414">
        <v>131.059</v>
      </c>
      <c r="G54" s="1414">
        <v>0</v>
      </c>
      <c r="H54" s="1414">
        <v>0</v>
      </c>
      <c r="I54" s="1414">
        <v>179.39599999999999</v>
      </c>
      <c r="J54" s="1500">
        <v>2848.6800821534671</v>
      </c>
      <c r="K54" s="1812">
        <v>260</v>
      </c>
    </row>
    <row r="55" spans="1:11" ht="12.75" customHeight="1" x14ac:dyDescent="0.2">
      <c r="A55" s="3" t="s">
        <v>89</v>
      </c>
      <c r="B55" s="1772">
        <v>1983.4827102409999</v>
      </c>
      <c r="C55" s="1221">
        <f t="shared" si="0"/>
        <v>16120.81594953933</v>
      </c>
      <c r="D55" s="1492">
        <v>8726.2829999999994</v>
      </c>
      <c r="E55" s="1414">
        <v>0</v>
      </c>
      <c r="F55" s="1414">
        <v>254.38900000000001</v>
      </c>
      <c r="G55" s="1414">
        <v>0</v>
      </c>
      <c r="H55" s="1414">
        <v>0</v>
      </c>
      <c r="I55" s="1414">
        <v>21.22</v>
      </c>
      <c r="J55" s="1500">
        <v>7118.9239495393331</v>
      </c>
      <c r="K55" s="1812">
        <v>627</v>
      </c>
    </row>
    <row r="56" spans="1:11" ht="12.75" customHeight="1" x14ac:dyDescent="0.2">
      <c r="A56" s="3" t="s">
        <v>1794</v>
      </c>
      <c r="B56" s="1772">
        <v>23356.463664428</v>
      </c>
      <c r="C56" s="1221">
        <f t="shared" si="0"/>
        <v>93373.008155345626</v>
      </c>
      <c r="D56" s="1492">
        <v>53675.62</v>
      </c>
      <c r="E56" s="1414">
        <v>0</v>
      </c>
      <c r="F56" s="1414">
        <v>22964.036</v>
      </c>
      <c r="G56" s="1414">
        <v>0</v>
      </c>
      <c r="H56" s="1414">
        <v>0</v>
      </c>
      <c r="I56" s="1414">
        <v>1609.6</v>
      </c>
      <c r="J56" s="1500">
        <v>15123.752155345621</v>
      </c>
      <c r="K56" s="1812">
        <v>1857</v>
      </c>
    </row>
    <row r="57" spans="1:11" ht="12.75" customHeight="1" x14ac:dyDescent="0.2">
      <c r="A57" s="3" t="s">
        <v>673</v>
      </c>
      <c r="B57" s="1772">
        <v>3664.403305026</v>
      </c>
      <c r="C57" s="1221">
        <f t="shared" si="0"/>
        <v>16734.291275223066</v>
      </c>
      <c r="D57" s="1492">
        <v>7803.9049999999997</v>
      </c>
      <c r="E57" s="1414">
        <v>0</v>
      </c>
      <c r="F57" s="1414">
        <v>700.36699999999996</v>
      </c>
      <c r="G57" s="1414">
        <v>0</v>
      </c>
      <c r="H57" s="1414">
        <v>0</v>
      </c>
      <c r="I57" s="1414">
        <v>208.78</v>
      </c>
      <c r="J57" s="1500">
        <v>8021.2392752230671</v>
      </c>
      <c r="K57" s="1812">
        <v>624</v>
      </c>
    </row>
    <row r="58" spans="1:11" ht="12.75" customHeight="1" x14ac:dyDescent="0.2">
      <c r="A58" s="3" t="s">
        <v>1795</v>
      </c>
      <c r="B58" s="1772">
        <v>1456.9202363609998</v>
      </c>
      <c r="C58" s="1221">
        <f t="shared" si="0"/>
        <v>10501.570255449909</v>
      </c>
      <c r="D58" s="1492">
        <v>3227.355</v>
      </c>
      <c r="E58" s="1414">
        <v>0</v>
      </c>
      <c r="F58" s="1414">
        <v>245.459</v>
      </c>
      <c r="G58" s="1414">
        <v>0</v>
      </c>
      <c r="H58" s="1414">
        <v>0</v>
      </c>
      <c r="I58" s="1414">
        <v>2.5920000000000001</v>
      </c>
      <c r="J58" s="1500">
        <v>7026.1642554499094</v>
      </c>
      <c r="K58" s="1812">
        <v>390</v>
      </c>
    </row>
    <row r="59" spans="1:11" ht="12.75" customHeight="1" x14ac:dyDescent="0.2">
      <c r="A59" s="3" t="s">
        <v>93</v>
      </c>
      <c r="B59" s="1772">
        <v>1177.0081936093</v>
      </c>
      <c r="C59" s="1221">
        <f t="shared" si="0"/>
        <v>4569.2320283467825</v>
      </c>
      <c r="D59" s="1492">
        <v>2691.1329999999998</v>
      </c>
      <c r="E59" s="1414">
        <v>0</v>
      </c>
      <c r="F59" s="1414">
        <v>266.959</v>
      </c>
      <c r="G59" s="1414">
        <v>0</v>
      </c>
      <c r="H59" s="1414">
        <v>0</v>
      </c>
      <c r="I59" s="1414">
        <v>89.450999999999993</v>
      </c>
      <c r="J59" s="1500">
        <v>1521.6890283467828</v>
      </c>
      <c r="K59" s="1812">
        <v>193</v>
      </c>
    </row>
    <row r="60" spans="1:11" ht="12.75" customHeight="1" x14ac:dyDescent="0.2">
      <c r="A60" s="3" t="s">
        <v>1796</v>
      </c>
      <c r="B60" s="1772">
        <v>1195.5523956893001</v>
      </c>
      <c r="C60" s="1221">
        <f t="shared" si="0"/>
        <v>5492.2970300499192</v>
      </c>
      <c r="D60" s="1492">
        <v>3356.2040000000002</v>
      </c>
      <c r="E60" s="1414">
        <v>0</v>
      </c>
      <c r="F60" s="1414">
        <v>206.154</v>
      </c>
      <c r="G60" s="1414">
        <v>0</v>
      </c>
      <c r="H60" s="1414">
        <v>0</v>
      </c>
      <c r="I60" s="1414">
        <v>61.438000000000002</v>
      </c>
      <c r="J60" s="1500">
        <v>1868.5010300499187</v>
      </c>
      <c r="K60" s="1812">
        <v>165</v>
      </c>
    </row>
    <row r="61" spans="1:11" ht="12.75" customHeight="1" x14ac:dyDescent="0.2">
      <c r="A61" s="3" t="s">
        <v>1273</v>
      </c>
      <c r="B61" s="1772">
        <v>3057.0078467353001</v>
      </c>
      <c r="C61" s="1221">
        <f t="shared" si="0"/>
        <v>22706.231833544953</v>
      </c>
      <c r="D61" s="1492">
        <v>11386.824000000001</v>
      </c>
      <c r="E61" s="1414">
        <v>0</v>
      </c>
      <c r="F61" s="1414">
        <v>802.774</v>
      </c>
      <c r="G61" s="1414">
        <v>0</v>
      </c>
      <c r="H61" s="1414">
        <v>0</v>
      </c>
      <c r="I61" s="1414">
        <v>178.322</v>
      </c>
      <c r="J61" s="1500">
        <v>10338.311833544954</v>
      </c>
      <c r="K61" s="1812">
        <v>818</v>
      </c>
    </row>
    <row r="62" spans="1:11" ht="12.75" customHeight="1" x14ac:dyDescent="0.2">
      <c r="A62" s="3" t="s">
        <v>356</v>
      </c>
      <c r="B62" s="1772">
        <v>1429.995390735</v>
      </c>
      <c r="C62" s="1221">
        <f t="shared" si="0"/>
        <v>7566.6408374088396</v>
      </c>
      <c r="D62" s="1492">
        <v>4028.1320000000001</v>
      </c>
      <c r="E62" s="1414">
        <v>0</v>
      </c>
      <c r="F62" s="1414">
        <v>338.61900000000003</v>
      </c>
      <c r="G62" s="1414">
        <v>0</v>
      </c>
      <c r="H62" s="1414">
        <v>0</v>
      </c>
      <c r="I62" s="1414">
        <v>159.97200000000001</v>
      </c>
      <c r="J62" s="1500">
        <v>3039.9178374088397</v>
      </c>
      <c r="K62" s="1812">
        <v>263</v>
      </c>
    </row>
    <row r="63" spans="1:11" ht="12.75" customHeight="1" x14ac:dyDescent="0.2">
      <c r="A63" s="3" t="s">
        <v>99</v>
      </c>
      <c r="B63" s="1772">
        <v>5673.8535810490002</v>
      </c>
      <c r="C63" s="1221">
        <f t="shared" si="0"/>
        <v>30517.228564520781</v>
      </c>
      <c r="D63" s="1492">
        <v>13128.035</v>
      </c>
      <c r="E63" s="1414">
        <v>0</v>
      </c>
      <c r="F63" s="1414">
        <v>3261.203</v>
      </c>
      <c r="G63" s="1414">
        <v>0</v>
      </c>
      <c r="H63" s="1414">
        <v>0</v>
      </c>
      <c r="I63" s="1414">
        <v>321.48599999999999</v>
      </c>
      <c r="J63" s="1500">
        <v>13806.504564520779</v>
      </c>
      <c r="K63" s="1812">
        <v>1182</v>
      </c>
    </row>
    <row r="64" spans="1:11" ht="12.75" customHeight="1" x14ac:dyDescent="0.2">
      <c r="A64" s="3" t="s">
        <v>803</v>
      </c>
      <c r="B64" s="1772">
        <v>1408.5192324770001</v>
      </c>
      <c r="C64" s="1221">
        <f t="shared" si="0"/>
        <v>7984.7519674471641</v>
      </c>
      <c r="D64" s="1492">
        <v>4624.3950000000004</v>
      </c>
      <c r="E64" s="1414">
        <v>0</v>
      </c>
      <c r="F64" s="1414">
        <v>543.10799999999995</v>
      </c>
      <c r="G64" s="1414">
        <v>0</v>
      </c>
      <c r="H64" s="1414">
        <v>0</v>
      </c>
      <c r="I64" s="1414">
        <v>111.256</v>
      </c>
      <c r="J64" s="1500">
        <v>2705.9929674471632</v>
      </c>
      <c r="K64" s="1812">
        <v>294</v>
      </c>
    </row>
    <row r="65" spans="1:11" ht="12.75" customHeight="1" x14ac:dyDescent="0.2">
      <c r="A65" s="3" t="s">
        <v>1797</v>
      </c>
      <c r="B65" s="1772">
        <v>1660.4931030170001</v>
      </c>
      <c r="C65" s="1221">
        <f t="shared" si="0"/>
        <v>15036.900874745337</v>
      </c>
      <c r="D65" s="1492">
        <v>8830.375</v>
      </c>
      <c r="E65" s="1414">
        <v>0</v>
      </c>
      <c r="F65" s="1414">
        <v>759.92499999999995</v>
      </c>
      <c r="G65" s="1414">
        <v>0</v>
      </c>
      <c r="H65" s="1414">
        <v>0</v>
      </c>
      <c r="I65" s="1414">
        <v>139.208</v>
      </c>
      <c r="J65" s="1500">
        <v>5307.3928747453383</v>
      </c>
      <c r="K65" s="1812">
        <v>446</v>
      </c>
    </row>
    <row r="66" spans="1:11" ht="12.75" customHeight="1" x14ac:dyDescent="0.2">
      <c r="A66" s="3" t="s">
        <v>1277</v>
      </c>
      <c r="B66" s="1772">
        <v>1121.5751533811001</v>
      </c>
      <c r="C66" s="1221">
        <f t="shared" si="0"/>
        <v>5431.7469680085915</v>
      </c>
      <c r="D66" s="1492">
        <v>2975.3620000000001</v>
      </c>
      <c r="E66" s="1414">
        <v>0</v>
      </c>
      <c r="F66" s="1414">
        <v>382.92</v>
      </c>
      <c r="G66" s="1414">
        <v>0</v>
      </c>
      <c r="H66" s="1414">
        <v>0</v>
      </c>
      <c r="I66" s="1414">
        <v>156.73599999999999</v>
      </c>
      <c r="J66" s="1500">
        <v>1916.7289680085914</v>
      </c>
      <c r="K66" s="1812">
        <v>205</v>
      </c>
    </row>
    <row r="67" spans="1:11" ht="12.75" customHeight="1" x14ac:dyDescent="0.2">
      <c r="A67" s="3" t="s">
        <v>1439</v>
      </c>
      <c r="B67" s="1772">
        <v>1841.5395217382002</v>
      </c>
      <c r="C67" s="1221">
        <f t="shared" si="0"/>
        <v>6419.2457640658477</v>
      </c>
      <c r="D67" s="1492">
        <v>2575.1729999999998</v>
      </c>
      <c r="E67" s="1414">
        <v>0</v>
      </c>
      <c r="F67" s="1414">
        <v>163.815</v>
      </c>
      <c r="G67" s="1414">
        <v>0</v>
      </c>
      <c r="H67" s="1414">
        <v>0</v>
      </c>
      <c r="I67" s="1414">
        <v>331.72500000000002</v>
      </c>
      <c r="J67" s="1500">
        <v>3348.5327640658479</v>
      </c>
      <c r="K67" s="1812">
        <v>318</v>
      </c>
    </row>
    <row r="68" spans="1:11" ht="12.75" customHeight="1" x14ac:dyDescent="0.2">
      <c r="A68" s="3" t="s">
        <v>1798</v>
      </c>
      <c r="B68" s="1772">
        <v>1582.3746218718002</v>
      </c>
      <c r="C68" s="1221">
        <f t="shared" si="0"/>
        <v>11774.739328708576</v>
      </c>
      <c r="D68" s="1492">
        <v>5510.6819999999998</v>
      </c>
      <c r="E68" s="1414">
        <v>0</v>
      </c>
      <c r="F68" s="1414">
        <v>421.50099999999998</v>
      </c>
      <c r="G68" s="1414">
        <v>0</v>
      </c>
      <c r="H68" s="1414">
        <v>0</v>
      </c>
      <c r="I68" s="1414">
        <v>177.86199999999999</v>
      </c>
      <c r="J68" s="1500">
        <v>5664.6943287085751</v>
      </c>
      <c r="K68" s="1812">
        <v>440</v>
      </c>
    </row>
    <row r="69" spans="1:11" ht="12.75" customHeight="1" x14ac:dyDescent="0.2">
      <c r="A69" s="3" t="s">
        <v>214</v>
      </c>
      <c r="B69" s="1772">
        <v>3860.9726217782995</v>
      </c>
      <c r="C69" s="1221">
        <f t="shared" ref="C69:C132" si="1">SUM(D69:J69)</f>
        <v>21404.000126934276</v>
      </c>
      <c r="D69" s="1492">
        <v>13130.036</v>
      </c>
      <c r="E69" s="1414">
        <v>0</v>
      </c>
      <c r="F69" s="1414">
        <v>2976.2069999999999</v>
      </c>
      <c r="G69" s="1414">
        <v>0</v>
      </c>
      <c r="H69" s="1414">
        <v>0</v>
      </c>
      <c r="I69" s="1414">
        <v>412.03399999999999</v>
      </c>
      <c r="J69" s="1500">
        <v>4885.7231269342728</v>
      </c>
      <c r="K69" s="1812">
        <v>658</v>
      </c>
    </row>
    <row r="70" spans="1:11" ht="12.75" customHeight="1" x14ac:dyDescent="0.2">
      <c r="A70" s="3" t="s">
        <v>681</v>
      </c>
      <c r="B70" s="1772">
        <v>2062.8197020898001</v>
      </c>
      <c r="C70" s="1221">
        <f t="shared" si="1"/>
        <v>10643.287057894151</v>
      </c>
      <c r="D70" s="1492">
        <v>4972.8549999999996</v>
      </c>
      <c r="E70" s="1414">
        <v>0</v>
      </c>
      <c r="F70" s="1414">
        <v>300.52699999999999</v>
      </c>
      <c r="G70" s="1414">
        <v>0</v>
      </c>
      <c r="H70" s="1414">
        <v>0</v>
      </c>
      <c r="I70" s="1414">
        <v>60.783000000000001</v>
      </c>
      <c r="J70" s="1500">
        <v>5309.1220578941502</v>
      </c>
      <c r="K70" s="1812">
        <v>565</v>
      </c>
    </row>
    <row r="71" spans="1:11" ht="12.75" customHeight="1" x14ac:dyDescent="0.2">
      <c r="A71" s="3" t="s">
        <v>1799</v>
      </c>
      <c r="B71" s="1772">
        <v>1368.9401201208002</v>
      </c>
      <c r="C71" s="1221">
        <f t="shared" si="1"/>
        <v>11963.154423997928</v>
      </c>
      <c r="D71" s="1492">
        <v>4964.0119999999997</v>
      </c>
      <c r="E71" s="1414">
        <v>0</v>
      </c>
      <c r="F71" s="1414">
        <v>153.511</v>
      </c>
      <c r="G71" s="1414">
        <v>0</v>
      </c>
      <c r="H71" s="1414">
        <v>0</v>
      </c>
      <c r="I71" s="1414">
        <v>30.994</v>
      </c>
      <c r="J71" s="1500">
        <v>6814.6374239979286</v>
      </c>
      <c r="K71" s="1812">
        <v>602</v>
      </c>
    </row>
    <row r="72" spans="1:11" ht="12.75" customHeight="1" x14ac:dyDescent="0.2">
      <c r="A72" s="3" t="s">
        <v>1800</v>
      </c>
      <c r="B72" s="1772">
        <v>5241.5462182470001</v>
      </c>
      <c r="C72" s="1221">
        <f t="shared" si="1"/>
        <v>31347.391905201832</v>
      </c>
      <c r="D72" s="1492">
        <v>12317.398999999999</v>
      </c>
      <c r="E72" s="1414">
        <v>0</v>
      </c>
      <c r="F72" s="1414">
        <v>889.53300000000002</v>
      </c>
      <c r="G72" s="1414">
        <v>0</v>
      </c>
      <c r="H72" s="1414">
        <v>0</v>
      </c>
      <c r="I72" s="1414">
        <v>151.92599999999999</v>
      </c>
      <c r="J72" s="1500">
        <v>17988.533905201832</v>
      </c>
      <c r="K72" s="1812">
        <v>1992</v>
      </c>
    </row>
    <row r="73" spans="1:11" ht="12.75" customHeight="1" x14ac:dyDescent="0.2">
      <c r="A73" s="3" t="s">
        <v>1801</v>
      </c>
      <c r="B73" s="1772">
        <v>3037.0220701929998</v>
      </c>
      <c r="C73" s="1221">
        <f t="shared" si="1"/>
        <v>13607.562603925348</v>
      </c>
      <c r="D73" s="1492">
        <v>5963.7439999999997</v>
      </c>
      <c r="E73" s="1414">
        <v>0</v>
      </c>
      <c r="F73" s="1414">
        <v>886.67899999999997</v>
      </c>
      <c r="G73" s="1414">
        <v>0</v>
      </c>
      <c r="H73" s="1414">
        <v>0</v>
      </c>
      <c r="I73" s="1414">
        <v>129.255</v>
      </c>
      <c r="J73" s="1500">
        <v>6627.8846039253467</v>
      </c>
      <c r="K73" s="1812">
        <v>480</v>
      </c>
    </row>
    <row r="74" spans="1:11" ht="12.75" customHeight="1" x14ac:dyDescent="0.2">
      <c r="A74" s="3" t="s">
        <v>1802</v>
      </c>
      <c r="B74" s="1772">
        <v>1399.1364281582</v>
      </c>
      <c r="C74" s="1221">
        <f t="shared" si="1"/>
        <v>13078.375151070399</v>
      </c>
      <c r="D74" s="1492">
        <v>5928.5929999999998</v>
      </c>
      <c r="E74" s="1414">
        <v>0</v>
      </c>
      <c r="F74" s="1414">
        <v>718.54499999999996</v>
      </c>
      <c r="G74" s="1414">
        <v>0</v>
      </c>
      <c r="H74" s="1414">
        <v>0</v>
      </c>
      <c r="I74" s="1414">
        <v>109.053</v>
      </c>
      <c r="J74" s="1500">
        <v>6322.1841510703989</v>
      </c>
      <c r="K74" s="1812">
        <v>490</v>
      </c>
    </row>
    <row r="75" spans="1:11" ht="12.75" customHeight="1" x14ac:dyDescent="0.2">
      <c r="A75" s="3" t="s">
        <v>1803</v>
      </c>
      <c r="B75" s="1772">
        <v>5451.6601682562004</v>
      </c>
      <c r="C75" s="1221">
        <f t="shared" si="1"/>
        <v>42419.269492478103</v>
      </c>
      <c r="D75" s="1492">
        <v>20624.100999999999</v>
      </c>
      <c r="E75" s="1414">
        <v>0</v>
      </c>
      <c r="F75" s="1414">
        <v>5653.9989999999998</v>
      </c>
      <c r="G75" s="1414">
        <v>0</v>
      </c>
      <c r="H75" s="1414">
        <v>0</v>
      </c>
      <c r="I75" s="1414">
        <v>79.034999999999997</v>
      </c>
      <c r="J75" s="1500">
        <v>16062.134492478104</v>
      </c>
      <c r="K75" s="1812">
        <v>1484</v>
      </c>
    </row>
    <row r="76" spans="1:11" ht="12.75" customHeight="1" x14ac:dyDescent="0.2">
      <c r="A76" s="3" t="s">
        <v>1804</v>
      </c>
      <c r="B76" s="1772">
        <v>44037.304182107997</v>
      </c>
      <c r="C76" s="1221">
        <f t="shared" si="1"/>
        <v>307235.55783379264</v>
      </c>
      <c r="D76" s="1492">
        <v>185157.47399999999</v>
      </c>
      <c r="E76" s="1414">
        <v>525.58567999999991</v>
      </c>
      <c r="F76" s="1414">
        <v>77158.214000000007</v>
      </c>
      <c r="G76" s="1414">
        <v>0</v>
      </c>
      <c r="H76" s="1414">
        <v>5113.9568200000003</v>
      </c>
      <c r="I76" s="1414">
        <v>1815.5820000000001</v>
      </c>
      <c r="J76" s="1500">
        <v>37464.745333792613</v>
      </c>
      <c r="K76" s="1812">
        <v>5359</v>
      </c>
    </row>
    <row r="77" spans="1:11" ht="12.75" customHeight="1" x14ac:dyDescent="0.2">
      <c r="A77" s="3" t="s">
        <v>171</v>
      </c>
      <c r="B77" s="1772">
        <v>3168.4095275300001</v>
      </c>
      <c r="C77" s="1221">
        <f t="shared" si="1"/>
        <v>18373.149200536762</v>
      </c>
      <c r="D77" s="1492">
        <v>8005.8810000000003</v>
      </c>
      <c r="E77" s="1414">
        <v>0</v>
      </c>
      <c r="F77" s="1414">
        <v>530.80700000000002</v>
      </c>
      <c r="G77" s="1414">
        <v>0</v>
      </c>
      <c r="H77" s="1414">
        <v>0</v>
      </c>
      <c r="I77" s="1414">
        <v>119.99</v>
      </c>
      <c r="J77" s="1500">
        <v>9716.4712005367601</v>
      </c>
      <c r="K77" s="1812">
        <v>902</v>
      </c>
    </row>
    <row r="78" spans="1:11" ht="12.75" customHeight="1" x14ac:dyDescent="0.2">
      <c r="A78" s="3" t="s">
        <v>1805</v>
      </c>
      <c r="B78" s="1772">
        <v>699.95371788779994</v>
      </c>
      <c r="C78" s="1221">
        <f t="shared" si="1"/>
        <v>2589.4087927428918</v>
      </c>
      <c r="D78" s="1492">
        <v>919.34799999999996</v>
      </c>
      <c r="E78" s="1414">
        <v>0</v>
      </c>
      <c r="F78" s="1414">
        <v>117.94199999999999</v>
      </c>
      <c r="G78" s="1414">
        <v>0</v>
      </c>
      <c r="H78" s="1414">
        <v>0</v>
      </c>
      <c r="I78" s="1414">
        <v>27.088999999999999</v>
      </c>
      <c r="J78" s="1500">
        <v>1525.0297927428917</v>
      </c>
      <c r="K78" s="1812">
        <v>113</v>
      </c>
    </row>
    <row r="79" spans="1:11" ht="12.75" customHeight="1" x14ac:dyDescent="0.2">
      <c r="A79" s="3" t="s">
        <v>492</v>
      </c>
      <c r="B79" s="1772">
        <v>985.90271670639993</v>
      </c>
      <c r="C79" s="1221">
        <f t="shared" si="1"/>
        <v>4685.5182625399029</v>
      </c>
      <c r="D79" s="1492">
        <v>2304.453</v>
      </c>
      <c r="E79" s="1414">
        <v>0</v>
      </c>
      <c r="F79" s="1414">
        <v>145.46700000000001</v>
      </c>
      <c r="G79" s="1414">
        <v>0</v>
      </c>
      <c r="H79" s="1414">
        <v>0</v>
      </c>
      <c r="I79" s="1414">
        <v>24.202999999999999</v>
      </c>
      <c r="J79" s="1500">
        <v>2211.3952625399029</v>
      </c>
      <c r="K79" s="1812">
        <v>143</v>
      </c>
    </row>
    <row r="80" spans="1:11" ht="12.75" customHeight="1" x14ac:dyDescent="0.2">
      <c r="A80" s="3" t="s">
        <v>1806</v>
      </c>
      <c r="B80" s="1772">
        <v>8303.2237907545004</v>
      </c>
      <c r="C80" s="1221">
        <f t="shared" si="1"/>
        <v>69049.03817802461</v>
      </c>
      <c r="D80" s="1492">
        <v>25131.63</v>
      </c>
      <c r="E80" s="1414">
        <v>0</v>
      </c>
      <c r="F80" s="1414">
        <v>2382.9870000000001</v>
      </c>
      <c r="G80" s="1414">
        <v>0</v>
      </c>
      <c r="H80" s="1414">
        <v>0</v>
      </c>
      <c r="I80" s="1414">
        <v>1210.5940000000001</v>
      </c>
      <c r="J80" s="1500">
        <v>40323.827178024607</v>
      </c>
      <c r="K80" s="1812">
        <v>2732</v>
      </c>
    </row>
    <row r="81" spans="1:11" ht="12.75" customHeight="1" x14ac:dyDescent="0.2">
      <c r="A81" s="3" t="s">
        <v>1807</v>
      </c>
      <c r="B81" s="1772">
        <v>1829.9730935496002</v>
      </c>
      <c r="C81" s="1221">
        <f t="shared" si="1"/>
        <v>11899.245853339908</v>
      </c>
      <c r="D81" s="1492">
        <v>3519.634</v>
      </c>
      <c r="E81" s="1414">
        <v>0</v>
      </c>
      <c r="F81" s="1414">
        <v>195.52199999999999</v>
      </c>
      <c r="G81" s="1414">
        <v>0</v>
      </c>
      <c r="H81" s="1414">
        <v>0</v>
      </c>
      <c r="I81" s="1414">
        <v>64.367000000000004</v>
      </c>
      <c r="J81" s="1500">
        <v>8119.7228533399075</v>
      </c>
      <c r="K81" s="1812">
        <v>617</v>
      </c>
    </row>
    <row r="82" spans="1:11" ht="12.75" customHeight="1" x14ac:dyDescent="0.2">
      <c r="A82" s="3" t="s">
        <v>1169</v>
      </c>
      <c r="B82" s="1772">
        <v>5365.8365288229998</v>
      </c>
      <c r="C82" s="1221">
        <f t="shared" si="1"/>
        <v>21784.431951838018</v>
      </c>
      <c r="D82" s="1492">
        <v>10235.788</v>
      </c>
      <c r="E82" s="1414">
        <v>0</v>
      </c>
      <c r="F82" s="1414">
        <v>1054.432</v>
      </c>
      <c r="G82" s="1414">
        <v>0</v>
      </c>
      <c r="H82" s="1414">
        <v>0</v>
      </c>
      <c r="I82" s="1414">
        <v>356.50700000000001</v>
      </c>
      <c r="J82" s="1500">
        <v>10137.704951838017</v>
      </c>
      <c r="K82" s="1812">
        <v>1502</v>
      </c>
    </row>
    <row r="83" spans="1:11" ht="12.75" customHeight="1" x14ac:dyDescent="0.2">
      <c r="A83" s="3" t="s">
        <v>105</v>
      </c>
      <c r="B83" s="1772">
        <v>1983.9410719262999</v>
      </c>
      <c r="C83" s="1221">
        <f t="shared" si="1"/>
        <v>10449.523311349407</v>
      </c>
      <c r="D83" s="1492">
        <v>6342.9539999999997</v>
      </c>
      <c r="E83" s="1414">
        <v>0</v>
      </c>
      <c r="F83" s="1414">
        <v>306.18099999999998</v>
      </c>
      <c r="G83" s="1414">
        <v>0</v>
      </c>
      <c r="H83" s="1414">
        <v>0</v>
      </c>
      <c r="I83" s="1414">
        <v>92.671000000000006</v>
      </c>
      <c r="J83" s="1500">
        <v>3707.7173113494082</v>
      </c>
      <c r="K83" s="1812">
        <v>482</v>
      </c>
    </row>
    <row r="84" spans="1:11" ht="12.75" customHeight="1" x14ac:dyDescent="0.2">
      <c r="A84" s="3" t="s">
        <v>174</v>
      </c>
      <c r="B84" s="1772">
        <v>1868.1664912256001</v>
      </c>
      <c r="C84" s="1221">
        <f t="shared" si="1"/>
        <v>13218.910428754043</v>
      </c>
      <c r="D84" s="1492">
        <v>7408.8220000000001</v>
      </c>
      <c r="E84" s="1414">
        <v>0</v>
      </c>
      <c r="F84" s="1414">
        <v>314.49799999999999</v>
      </c>
      <c r="G84" s="1414">
        <v>0</v>
      </c>
      <c r="H84" s="1414">
        <v>0</v>
      </c>
      <c r="I84" s="1414">
        <v>79.325000000000003</v>
      </c>
      <c r="J84" s="1500">
        <v>5416.2654287540427</v>
      </c>
      <c r="K84" s="1812">
        <v>602</v>
      </c>
    </row>
    <row r="85" spans="1:11" ht="12.75" customHeight="1" x14ac:dyDescent="0.2">
      <c r="A85" s="3" t="s">
        <v>1808</v>
      </c>
      <c r="B85" s="1772">
        <v>3916.350600878</v>
      </c>
      <c r="C85" s="1221">
        <f t="shared" si="1"/>
        <v>24543.050158047081</v>
      </c>
      <c r="D85" s="1492">
        <v>10420.886</v>
      </c>
      <c r="E85" s="1414">
        <v>0</v>
      </c>
      <c r="F85" s="1414">
        <v>1292.5160000000001</v>
      </c>
      <c r="G85" s="1414">
        <v>0</v>
      </c>
      <c r="H85" s="1414">
        <v>0</v>
      </c>
      <c r="I85" s="1414">
        <v>305.03899999999999</v>
      </c>
      <c r="J85" s="1500">
        <v>12524.609158047078</v>
      </c>
      <c r="K85" s="1812">
        <v>1137</v>
      </c>
    </row>
    <row r="86" spans="1:11" ht="12.75" customHeight="1" x14ac:dyDescent="0.2">
      <c r="A86" s="3" t="s">
        <v>1809</v>
      </c>
      <c r="B86" s="1772">
        <v>2505.5442905665</v>
      </c>
      <c r="C86" s="1221">
        <f t="shared" si="1"/>
        <v>18720.75617302538</v>
      </c>
      <c r="D86" s="1492">
        <v>10073.365</v>
      </c>
      <c r="E86" s="1414">
        <v>0</v>
      </c>
      <c r="F86" s="1414">
        <v>349.68</v>
      </c>
      <c r="G86" s="1414">
        <v>0</v>
      </c>
      <c r="H86" s="1414">
        <v>0</v>
      </c>
      <c r="I86" s="1414">
        <v>150.47499999999999</v>
      </c>
      <c r="J86" s="1500">
        <v>8147.2361730253779</v>
      </c>
      <c r="K86" s="1812">
        <v>891</v>
      </c>
    </row>
    <row r="87" spans="1:11" ht="12.75" customHeight="1" x14ac:dyDescent="0.2">
      <c r="A87" s="3" t="s">
        <v>1810</v>
      </c>
      <c r="B87" s="1772">
        <v>2080.1167693056</v>
      </c>
      <c r="C87" s="1221">
        <f t="shared" si="1"/>
        <v>8518.286246477348</v>
      </c>
      <c r="D87" s="1492">
        <v>3971.0239999999999</v>
      </c>
      <c r="E87" s="1414">
        <v>0</v>
      </c>
      <c r="F87" s="1414">
        <v>747.76099999999997</v>
      </c>
      <c r="G87" s="1414">
        <v>0</v>
      </c>
      <c r="H87" s="1414">
        <v>0</v>
      </c>
      <c r="I87" s="1414">
        <v>71.524000000000001</v>
      </c>
      <c r="J87" s="1500">
        <v>3727.9772464773473</v>
      </c>
      <c r="K87" s="1812">
        <v>348</v>
      </c>
    </row>
    <row r="88" spans="1:11" ht="12.75" customHeight="1" x14ac:dyDescent="0.2">
      <c r="A88" s="3" t="s">
        <v>1811</v>
      </c>
      <c r="B88" s="1772">
        <v>15786.077666858002</v>
      </c>
      <c r="C88" s="1221">
        <f t="shared" si="1"/>
        <v>100903.94384657679</v>
      </c>
      <c r="D88" s="1492">
        <v>55648.837</v>
      </c>
      <c r="E88" s="1414">
        <v>0</v>
      </c>
      <c r="F88" s="1414">
        <v>18337.59</v>
      </c>
      <c r="G88" s="1414">
        <v>0</v>
      </c>
      <c r="H88" s="1414">
        <v>0</v>
      </c>
      <c r="I88" s="1414">
        <v>773.08699999999999</v>
      </c>
      <c r="J88" s="1500">
        <v>26144.429846576793</v>
      </c>
      <c r="K88" s="1812">
        <v>3124</v>
      </c>
    </row>
    <row r="89" spans="1:11" ht="12.75" customHeight="1" x14ac:dyDescent="0.2">
      <c r="A89" s="3" t="s">
        <v>753</v>
      </c>
      <c r="B89" s="1772">
        <v>21549.967188661005</v>
      </c>
      <c r="C89" s="1221">
        <f t="shared" si="1"/>
        <v>168448.12043352431</v>
      </c>
      <c r="D89" s="1492">
        <v>102873.69100000001</v>
      </c>
      <c r="E89" s="1414">
        <v>0</v>
      </c>
      <c r="F89" s="1414">
        <v>41231.995000000003</v>
      </c>
      <c r="G89" s="1414">
        <v>0</v>
      </c>
      <c r="H89" s="1414">
        <v>0</v>
      </c>
      <c r="I89" s="1414">
        <v>717.17899999999997</v>
      </c>
      <c r="J89" s="1500">
        <v>23625.255433524286</v>
      </c>
      <c r="K89" s="1812">
        <v>3463</v>
      </c>
    </row>
    <row r="90" spans="1:11" ht="12.75" customHeight="1" x14ac:dyDescent="0.2">
      <c r="A90" s="3" t="s">
        <v>1290</v>
      </c>
      <c r="B90" s="1772">
        <v>686.05427982560002</v>
      </c>
      <c r="C90" s="1221">
        <f t="shared" si="1"/>
        <v>4500.6440870311999</v>
      </c>
      <c r="D90" s="1492">
        <v>2291.7809999999999</v>
      </c>
      <c r="E90" s="1414">
        <v>0</v>
      </c>
      <c r="F90" s="1414">
        <v>274.702</v>
      </c>
      <c r="G90" s="1414">
        <v>0</v>
      </c>
      <c r="H90" s="1414">
        <v>0</v>
      </c>
      <c r="I90" s="1414">
        <v>24.254000000000001</v>
      </c>
      <c r="J90" s="1500">
        <v>1909.9070870311994</v>
      </c>
      <c r="K90" s="1812">
        <v>171</v>
      </c>
    </row>
    <row r="91" spans="1:11" ht="12.75" customHeight="1" x14ac:dyDescent="0.2">
      <c r="A91" s="3" t="s">
        <v>363</v>
      </c>
      <c r="B91" s="1772">
        <v>1187.7903045396001</v>
      </c>
      <c r="C91" s="1221">
        <f t="shared" si="1"/>
        <v>7357.0556657773332</v>
      </c>
      <c r="D91" s="1492">
        <v>3282.1909999999998</v>
      </c>
      <c r="E91" s="1414">
        <v>0</v>
      </c>
      <c r="F91" s="1414">
        <v>356.59</v>
      </c>
      <c r="G91" s="1414">
        <v>0</v>
      </c>
      <c r="H91" s="1414">
        <v>0</v>
      </c>
      <c r="I91" s="1414">
        <v>92.652000000000001</v>
      </c>
      <c r="J91" s="1500">
        <v>3625.6226657773332</v>
      </c>
      <c r="K91" s="1812">
        <v>296</v>
      </c>
    </row>
    <row r="92" spans="1:11" ht="12.75" customHeight="1" x14ac:dyDescent="0.2">
      <c r="A92" s="3" t="s">
        <v>604</v>
      </c>
      <c r="B92" s="1772">
        <v>3277.3219235469996</v>
      </c>
      <c r="C92" s="1221">
        <f t="shared" si="1"/>
        <v>36396.935909277199</v>
      </c>
      <c r="D92" s="1492">
        <v>20885.924999999999</v>
      </c>
      <c r="E92" s="1414">
        <v>0</v>
      </c>
      <c r="F92" s="1414">
        <v>850.30700000000002</v>
      </c>
      <c r="G92" s="1414">
        <v>0</v>
      </c>
      <c r="H92" s="1414">
        <v>0</v>
      </c>
      <c r="I92" s="1414">
        <v>223.673</v>
      </c>
      <c r="J92" s="1500">
        <v>14437.0309092772</v>
      </c>
      <c r="K92" s="1812">
        <v>1245</v>
      </c>
    </row>
    <row r="93" spans="1:11" ht="12.75" customHeight="1" x14ac:dyDescent="0.2">
      <c r="A93" s="3" t="s">
        <v>514</v>
      </c>
      <c r="B93" s="1772">
        <v>3889.1994466787</v>
      </c>
      <c r="C93" s="1221">
        <f t="shared" si="1"/>
        <v>21121.6352676108</v>
      </c>
      <c r="D93" s="1492">
        <v>8969.3240000000005</v>
      </c>
      <c r="E93" s="1414">
        <v>0</v>
      </c>
      <c r="F93" s="1414">
        <v>1411.277</v>
      </c>
      <c r="G93" s="1414">
        <v>0</v>
      </c>
      <c r="H93" s="1414">
        <v>0</v>
      </c>
      <c r="I93" s="1414">
        <v>123.066</v>
      </c>
      <c r="J93" s="1500">
        <v>10617.968267610797</v>
      </c>
      <c r="K93" s="1812">
        <v>842</v>
      </c>
    </row>
    <row r="94" spans="1:11" ht="12.75" customHeight="1" x14ac:dyDescent="0.2">
      <c r="A94" s="3" t="s">
        <v>2074</v>
      </c>
      <c r="B94" s="1772">
        <v>4169.1742553331997</v>
      </c>
      <c r="C94" s="1221">
        <f t="shared" si="1"/>
        <v>31080.625554529521</v>
      </c>
      <c r="D94" s="1492">
        <v>16531.848000000002</v>
      </c>
      <c r="E94" s="1414">
        <v>0</v>
      </c>
      <c r="F94" s="1414">
        <v>890.72900000000004</v>
      </c>
      <c r="G94" s="1414">
        <v>0</v>
      </c>
      <c r="H94" s="1414">
        <v>0</v>
      </c>
      <c r="I94" s="1414">
        <v>323.04199999999997</v>
      </c>
      <c r="J94" s="1500">
        <v>13335.00655452952</v>
      </c>
      <c r="K94" s="1812">
        <v>1538</v>
      </c>
    </row>
    <row r="95" spans="1:11" ht="12.75" customHeight="1" x14ac:dyDescent="0.2">
      <c r="A95" s="3" t="s">
        <v>1446</v>
      </c>
      <c r="B95" s="1772">
        <v>1938.7107995534002</v>
      </c>
      <c r="C95" s="1221">
        <f t="shared" si="1"/>
        <v>9819.4031329990648</v>
      </c>
      <c r="D95" s="1492">
        <v>4750.6850000000004</v>
      </c>
      <c r="E95" s="1414">
        <v>0</v>
      </c>
      <c r="F95" s="1414">
        <v>709.07899999999995</v>
      </c>
      <c r="G95" s="1414">
        <v>0</v>
      </c>
      <c r="H95" s="1414">
        <v>0</v>
      </c>
      <c r="I95" s="1414">
        <v>39.984000000000002</v>
      </c>
      <c r="J95" s="1500">
        <v>4319.6551329990652</v>
      </c>
      <c r="K95" s="1812">
        <v>384</v>
      </c>
    </row>
    <row r="96" spans="1:11" ht="12.75" customHeight="1" x14ac:dyDescent="0.2">
      <c r="A96" s="3" t="s">
        <v>1739</v>
      </c>
      <c r="B96" s="1772">
        <v>2663.1714053550004</v>
      </c>
      <c r="C96" s="1221">
        <f t="shared" si="1"/>
        <v>24235.349010314192</v>
      </c>
      <c r="D96" s="1492">
        <v>15220.558999999999</v>
      </c>
      <c r="E96" s="1414">
        <v>0</v>
      </c>
      <c r="F96" s="1414">
        <v>807.82799999999997</v>
      </c>
      <c r="G96" s="1414">
        <v>0</v>
      </c>
      <c r="H96" s="1414">
        <v>0</v>
      </c>
      <c r="I96" s="1414">
        <v>173.501</v>
      </c>
      <c r="J96" s="1500">
        <v>8033.4610103141922</v>
      </c>
      <c r="K96" s="1812">
        <v>1008</v>
      </c>
    </row>
    <row r="97" spans="1:11" ht="12.75" customHeight="1" x14ac:dyDescent="0.2">
      <c r="A97" s="3" t="s">
        <v>1812</v>
      </c>
      <c r="B97" s="1772">
        <v>2509.3740789844005</v>
      </c>
      <c r="C97" s="1221">
        <f t="shared" si="1"/>
        <v>17277.598564148531</v>
      </c>
      <c r="D97" s="1492">
        <v>8743.3690000000006</v>
      </c>
      <c r="E97" s="1414">
        <v>0</v>
      </c>
      <c r="F97" s="1414">
        <v>455.86200000000002</v>
      </c>
      <c r="G97" s="1414">
        <v>0</v>
      </c>
      <c r="H97" s="1414">
        <v>0</v>
      </c>
      <c r="I97" s="1414">
        <v>109.072</v>
      </c>
      <c r="J97" s="1500">
        <v>7969.2955641485296</v>
      </c>
      <c r="K97" s="1812">
        <v>826</v>
      </c>
    </row>
    <row r="98" spans="1:11" ht="12.75" customHeight="1" x14ac:dyDescent="0.2">
      <c r="A98" s="3" t="s">
        <v>863</v>
      </c>
      <c r="B98" s="1772">
        <v>9154.3487147790001</v>
      </c>
      <c r="C98" s="1221">
        <f t="shared" si="1"/>
        <v>61632.570379080156</v>
      </c>
      <c r="D98" s="1492">
        <v>37990.68</v>
      </c>
      <c r="E98" s="1414">
        <v>0</v>
      </c>
      <c r="F98" s="1414">
        <v>13867.823</v>
      </c>
      <c r="G98" s="1414">
        <v>0</v>
      </c>
      <c r="H98" s="1414">
        <v>0</v>
      </c>
      <c r="I98" s="1414">
        <v>300.39400000000001</v>
      </c>
      <c r="J98" s="1500">
        <v>9473.6733790801609</v>
      </c>
      <c r="K98" s="1812">
        <v>1336</v>
      </c>
    </row>
    <row r="99" spans="1:11" ht="12.75" customHeight="1" x14ac:dyDescent="0.2">
      <c r="A99" s="3" t="s">
        <v>1583</v>
      </c>
      <c r="B99" s="1772">
        <v>10588.899789576999</v>
      </c>
      <c r="C99" s="1221">
        <f t="shared" si="1"/>
        <v>67913.388667913678</v>
      </c>
      <c r="D99" s="1492">
        <v>36791.642</v>
      </c>
      <c r="E99" s="1414">
        <v>106.93862</v>
      </c>
      <c r="F99" s="1414">
        <v>18700.077000000001</v>
      </c>
      <c r="G99" s="1414">
        <v>0</v>
      </c>
      <c r="H99" s="1414">
        <v>0</v>
      </c>
      <c r="I99" s="1414">
        <v>1147.568</v>
      </c>
      <c r="J99" s="1500">
        <v>11167.163047913686</v>
      </c>
      <c r="K99" s="1812">
        <v>1332</v>
      </c>
    </row>
    <row r="100" spans="1:11" ht="12.75" customHeight="1" x14ac:dyDescent="0.2">
      <c r="A100" s="3" t="s">
        <v>1813</v>
      </c>
      <c r="B100" s="1772">
        <v>1330.6911415754</v>
      </c>
      <c r="C100" s="1221">
        <f t="shared" si="1"/>
        <v>11359.228277752918</v>
      </c>
      <c r="D100" s="1492">
        <v>5471.1220000000003</v>
      </c>
      <c r="E100" s="1414">
        <v>0</v>
      </c>
      <c r="F100" s="1414">
        <v>224.233</v>
      </c>
      <c r="G100" s="1414">
        <v>0</v>
      </c>
      <c r="H100" s="1414">
        <v>0</v>
      </c>
      <c r="I100" s="1414">
        <v>32.421999999999997</v>
      </c>
      <c r="J100" s="1500">
        <v>5631.4512777529171</v>
      </c>
      <c r="K100" s="1812">
        <v>540</v>
      </c>
    </row>
    <row r="101" spans="1:11" ht="12.75" customHeight="1" x14ac:dyDescent="0.2">
      <c r="A101" s="3" t="s">
        <v>1584</v>
      </c>
      <c r="B101" s="1772">
        <v>504.30837027359996</v>
      </c>
      <c r="C101" s="1221">
        <f t="shared" si="1"/>
        <v>3966.4647594979037</v>
      </c>
      <c r="D101" s="1492">
        <v>1722.29</v>
      </c>
      <c r="E101" s="1414">
        <v>0</v>
      </c>
      <c r="F101" s="1414">
        <v>140.41499999999999</v>
      </c>
      <c r="G101" s="1414">
        <v>0</v>
      </c>
      <c r="H101" s="1414">
        <v>0</v>
      </c>
      <c r="I101" s="1414">
        <v>13.247999999999999</v>
      </c>
      <c r="J101" s="1500">
        <v>2090.5117594979038</v>
      </c>
      <c r="K101" s="1812">
        <v>146</v>
      </c>
    </row>
    <row r="102" spans="1:11" ht="12.75" customHeight="1" x14ac:dyDescent="0.2">
      <c r="A102" s="3" t="s">
        <v>1585</v>
      </c>
      <c r="B102" s="1772">
        <v>2153.2700734958999</v>
      </c>
      <c r="C102" s="1221">
        <f t="shared" si="1"/>
        <v>11586.97013772814</v>
      </c>
      <c r="D102" s="1492">
        <v>4886.799</v>
      </c>
      <c r="E102" s="1414">
        <v>0</v>
      </c>
      <c r="F102" s="1414">
        <v>3949.4029999999998</v>
      </c>
      <c r="G102" s="1414">
        <v>0</v>
      </c>
      <c r="H102" s="1414">
        <v>0</v>
      </c>
      <c r="I102" s="1414">
        <v>208.154</v>
      </c>
      <c r="J102" s="1500">
        <v>2542.6141377281401</v>
      </c>
      <c r="K102" s="1812">
        <v>306</v>
      </c>
    </row>
    <row r="103" spans="1:11" ht="12.75" customHeight="1" x14ac:dyDescent="0.2">
      <c r="A103" s="3" t="s">
        <v>2095</v>
      </c>
      <c r="B103" s="1772">
        <v>32695.366307953002</v>
      </c>
      <c r="C103" s="1221">
        <f t="shared" si="1"/>
        <v>246927.43524258427</v>
      </c>
      <c r="D103" s="1492">
        <v>145356.46</v>
      </c>
      <c r="E103" s="1414">
        <v>0</v>
      </c>
      <c r="F103" s="1414">
        <v>59815.421999999999</v>
      </c>
      <c r="G103" s="1414">
        <v>0</v>
      </c>
      <c r="H103" s="1414">
        <v>0</v>
      </c>
      <c r="I103" s="1414">
        <v>1270.213</v>
      </c>
      <c r="J103" s="1500">
        <v>40485.340242584301</v>
      </c>
      <c r="K103" s="1812">
        <v>4990</v>
      </c>
    </row>
    <row r="104" spans="1:11" ht="12.75" customHeight="1" x14ac:dyDescent="0.2">
      <c r="A104" s="3" t="s">
        <v>1586</v>
      </c>
      <c r="B104" s="1772">
        <v>1768.2685860767001</v>
      </c>
      <c r="C104" s="1221">
        <f t="shared" si="1"/>
        <v>25069.148421972488</v>
      </c>
      <c r="D104" s="1492">
        <v>17126.724999999999</v>
      </c>
      <c r="E104" s="1414">
        <v>0</v>
      </c>
      <c r="F104" s="1414">
        <v>2389.7199999999998</v>
      </c>
      <c r="G104" s="1414">
        <v>0</v>
      </c>
      <c r="H104" s="1414">
        <v>0</v>
      </c>
      <c r="I104" s="1414">
        <v>133.755</v>
      </c>
      <c r="J104" s="1500">
        <v>5418.9484219724882</v>
      </c>
      <c r="K104" s="1812">
        <v>495</v>
      </c>
    </row>
    <row r="105" spans="1:11" ht="12.75" customHeight="1" x14ac:dyDescent="0.2">
      <c r="A105" s="3" t="s">
        <v>1587</v>
      </c>
      <c r="B105" s="1772">
        <v>616.33514191500012</v>
      </c>
      <c r="C105" s="1221">
        <f t="shared" si="1"/>
        <v>7080.2197286151404</v>
      </c>
      <c r="D105" s="1492">
        <v>4461.6530000000002</v>
      </c>
      <c r="E105" s="1414">
        <v>0</v>
      </c>
      <c r="F105" s="1414">
        <v>104.23399999999999</v>
      </c>
      <c r="G105" s="1414">
        <v>0</v>
      </c>
      <c r="H105" s="1414">
        <v>0</v>
      </c>
      <c r="I105" s="1414">
        <v>17.494</v>
      </c>
      <c r="J105" s="1500">
        <v>2496.8387286151396</v>
      </c>
      <c r="K105" s="1812">
        <v>206</v>
      </c>
    </row>
    <row r="106" spans="1:11" ht="12.75" customHeight="1" x14ac:dyDescent="0.2">
      <c r="A106" s="3" t="s">
        <v>1588</v>
      </c>
      <c r="B106" s="1772">
        <v>3748.5002267271002</v>
      </c>
      <c r="C106" s="1221">
        <f t="shared" si="1"/>
        <v>30313.225851279552</v>
      </c>
      <c r="D106" s="1492">
        <v>16413.919000000002</v>
      </c>
      <c r="E106" s="1414">
        <v>132.79775000000001</v>
      </c>
      <c r="F106" s="1414">
        <v>1729.809</v>
      </c>
      <c r="G106" s="1414">
        <v>0</v>
      </c>
      <c r="H106" s="1414">
        <v>73.753600000000006</v>
      </c>
      <c r="I106" s="1414">
        <v>315.96800000000002</v>
      </c>
      <c r="J106" s="1500">
        <v>11646.978501279549</v>
      </c>
      <c r="K106" s="1812">
        <v>1344</v>
      </c>
    </row>
    <row r="107" spans="1:11" ht="12.75" customHeight="1" x14ac:dyDescent="0.2">
      <c r="A107" s="3" t="s">
        <v>1814</v>
      </c>
      <c r="B107" s="1772">
        <v>395.79861944250001</v>
      </c>
      <c r="C107" s="1221">
        <f t="shared" si="1"/>
        <v>2407.9139349706888</v>
      </c>
      <c r="D107" s="1492">
        <v>635.13499999999999</v>
      </c>
      <c r="E107" s="1414">
        <v>0</v>
      </c>
      <c r="F107" s="1414">
        <v>49.856000000000002</v>
      </c>
      <c r="G107" s="1414">
        <v>0</v>
      </c>
      <c r="H107" s="1414">
        <v>0</v>
      </c>
      <c r="I107" s="1414">
        <v>0</v>
      </c>
      <c r="J107" s="1500">
        <v>1722.9229349706889</v>
      </c>
      <c r="K107" s="1812">
        <v>126</v>
      </c>
    </row>
    <row r="108" spans="1:11" ht="12.75" customHeight="1" x14ac:dyDescent="0.2">
      <c r="A108" s="3" t="s">
        <v>1589</v>
      </c>
      <c r="B108" s="1772">
        <v>2086.1819605579999</v>
      </c>
      <c r="C108" s="1221">
        <f t="shared" si="1"/>
        <v>16624.097735158753</v>
      </c>
      <c r="D108" s="1492">
        <v>9517.982</v>
      </c>
      <c r="E108" s="1414">
        <v>0</v>
      </c>
      <c r="F108" s="1414">
        <v>5369.4530000000004</v>
      </c>
      <c r="G108" s="1414">
        <v>0</v>
      </c>
      <c r="H108" s="1414">
        <v>0</v>
      </c>
      <c r="I108" s="1414">
        <v>742.37900000000002</v>
      </c>
      <c r="J108" s="1500">
        <v>994.28373515875001</v>
      </c>
      <c r="K108" s="1812">
        <v>119</v>
      </c>
    </row>
    <row r="109" spans="1:11" ht="12.75" customHeight="1" x14ac:dyDescent="0.2">
      <c r="A109" s="3" t="s">
        <v>1590</v>
      </c>
      <c r="B109" s="1772">
        <v>895.83506342409999</v>
      </c>
      <c r="C109" s="1221">
        <f t="shared" si="1"/>
        <v>4507.7793861637074</v>
      </c>
      <c r="D109" s="1492">
        <v>2703.2779999999998</v>
      </c>
      <c r="E109" s="1414">
        <v>0</v>
      </c>
      <c r="F109" s="1414">
        <v>1319.384</v>
      </c>
      <c r="G109" s="1414">
        <v>0</v>
      </c>
      <c r="H109" s="1414">
        <v>0</v>
      </c>
      <c r="I109" s="1414">
        <v>98.447000000000003</v>
      </c>
      <c r="J109" s="1500">
        <v>386.67038616370803</v>
      </c>
      <c r="K109" s="1812">
        <v>58</v>
      </c>
    </row>
    <row r="110" spans="1:11" ht="12.75" customHeight="1" x14ac:dyDescent="0.2">
      <c r="A110" s="3" t="s">
        <v>1591</v>
      </c>
      <c r="B110" s="1772">
        <v>980.34585541180013</v>
      </c>
      <c r="C110" s="1221">
        <f t="shared" si="1"/>
        <v>6460.4719913147355</v>
      </c>
      <c r="D110" s="1492">
        <v>3835.3670000000002</v>
      </c>
      <c r="E110" s="1414">
        <v>0</v>
      </c>
      <c r="F110" s="1414">
        <v>651.596</v>
      </c>
      <c r="G110" s="1414">
        <v>0</v>
      </c>
      <c r="H110" s="1414">
        <v>0</v>
      </c>
      <c r="I110" s="1414">
        <v>132.875</v>
      </c>
      <c r="J110" s="1500">
        <v>1840.633991314736</v>
      </c>
      <c r="K110" s="1812">
        <v>136</v>
      </c>
    </row>
    <row r="111" spans="1:11" ht="12.75" customHeight="1" x14ac:dyDescent="0.2">
      <c r="A111" s="3" t="s">
        <v>1592</v>
      </c>
      <c r="B111" s="1772">
        <v>2073.8561583000001</v>
      </c>
      <c r="C111" s="1221">
        <f t="shared" si="1"/>
        <v>17186.055622052714</v>
      </c>
      <c r="D111" s="1492">
        <v>8482.01</v>
      </c>
      <c r="E111" s="1414">
        <v>0</v>
      </c>
      <c r="F111" s="1414">
        <v>3553.5070000000001</v>
      </c>
      <c r="G111" s="1414">
        <v>0</v>
      </c>
      <c r="H111" s="1414">
        <v>0</v>
      </c>
      <c r="I111" s="1414">
        <v>467.14100000000002</v>
      </c>
      <c r="J111" s="1500">
        <v>4683.3976220527138</v>
      </c>
      <c r="K111" s="1812">
        <v>545</v>
      </c>
    </row>
    <row r="112" spans="1:11" ht="12.75" customHeight="1" x14ac:dyDescent="0.2">
      <c r="A112" s="3" t="s">
        <v>1593</v>
      </c>
      <c r="B112" s="1772">
        <v>405.29350111150001</v>
      </c>
      <c r="C112" s="1221">
        <f t="shared" si="1"/>
        <v>5822.2570271684162</v>
      </c>
      <c r="D112" s="1492">
        <v>4050.6210000000001</v>
      </c>
      <c r="E112" s="1414">
        <v>0</v>
      </c>
      <c r="F112" s="1414">
        <v>204.00200000000001</v>
      </c>
      <c r="G112" s="1414">
        <v>0</v>
      </c>
      <c r="H112" s="1414">
        <v>0</v>
      </c>
      <c r="I112" s="1414">
        <v>64.757999999999996</v>
      </c>
      <c r="J112" s="1500">
        <v>1502.8760271684162</v>
      </c>
      <c r="K112" s="1812">
        <v>163</v>
      </c>
    </row>
    <row r="113" spans="1:11" ht="12.75" customHeight="1" x14ac:dyDescent="0.2">
      <c r="A113" s="3" t="s">
        <v>2091</v>
      </c>
      <c r="B113" s="1772">
        <v>30642.024968065998</v>
      </c>
      <c r="C113" s="1221">
        <f t="shared" si="1"/>
        <v>254218.38271018234</v>
      </c>
      <c r="D113" s="1492">
        <v>112595.65</v>
      </c>
      <c r="E113" s="1414">
        <v>5193.5034900000001</v>
      </c>
      <c r="F113" s="1414">
        <v>34538.951000000001</v>
      </c>
      <c r="G113" s="1414">
        <v>0</v>
      </c>
      <c r="H113" s="1414">
        <v>4576.9560599999995</v>
      </c>
      <c r="I113" s="1414">
        <v>1793.721</v>
      </c>
      <c r="J113" s="1500">
        <v>95519.60116018237</v>
      </c>
      <c r="K113" s="1812">
        <v>6205</v>
      </c>
    </row>
    <row r="114" spans="1:11" ht="12.75" customHeight="1" x14ac:dyDescent="0.2">
      <c r="A114" s="3" t="s">
        <v>1594</v>
      </c>
      <c r="B114" s="1772">
        <v>1929.2452954500002</v>
      </c>
      <c r="C114" s="1221">
        <f t="shared" si="1"/>
        <v>12472.616672513575</v>
      </c>
      <c r="D114" s="1492">
        <v>6096.9120000000003</v>
      </c>
      <c r="E114" s="1414">
        <v>0</v>
      </c>
      <c r="F114" s="1414">
        <v>1434.029</v>
      </c>
      <c r="G114" s="1414">
        <v>0</v>
      </c>
      <c r="H114" s="1414">
        <v>0</v>
      </c>
      <c r="I114" s="1414">
        <v>318.2</v>
      </c>
      <c r="J114" s="1500">
        <v>4623.4756725135749</v>
      </c>
      <c r="K114" s="1812">
        <v>405</v>
      </c>
    </row>
    <row r="115" spans="1:11" ht="12.75" customHeight="1" x14ac:dyDescent="0.2">
      <c r="A115" s="3" t="s">
        <v>1595</v>
      </c>
      <c r="B115" s="1772">
        <v>3195.4421097343002</v>
      </c>
      <c r="C115" s="1221">
        <f t="shared" si="1"/>
        <v>30806.098410846203</v>
      </c>
      <c r="D115" s="1492">
        <v>17870.644</v>
      </c>
      <c r="E115" s="1414">
        <v>0</v>
      </c>
      <c r="F115" s="1414">
        <v>3192.5610000000001</v>
      </c>
      <c r="G115" s="1414">
        <v>0</v>
      </c>
      <c r="H115" s="1414">
        <v>0</v>
      </c>
      <c r="I115" s="1414">
        <v>140.16800000000001</v>
      </c>
      <c r="J115" s="1500">
        <v>9602.7254108462002</v>
      </c>
      <c r="K115" s="1812">
        <v>819</v>
      </c>
    </row>
    <row r="116" spans="1:11" ht="12.75" customHeight="1" x14ac:dyDescent="0.2">
      <c r="A116" s="3" t="s">
        <v>1596</v>
      </c>
      <c r="B116" s="1772">
        <v>514.08118462230004</v>
      </c>
      <c r="C116" s="1221">
        <f t="shared" si="1"/>
        <v>5015.4358568099187</v>
      </c>
      <c r="D116" s="1492">
        <v>4018.011</v>
      </c>
      <c r="E116" s="1414">
        <v>0</v>
      </c>
      <c r="F116" s="1414">
        <v>411.226</v>
      </c>
      <c r="G116" s="1414">
        <v>0</v>
      </c>
      <c r="H116" s="1414">
        <v>0</v>
      </c>
      <c r="I116" s="1414">
        <v>44.225000000000001</v>
      </c>
      <c r="J116" s="1500">
        <v>541.97385680991852</v>
      </c>
      <c r="K116" s="1812">
        <v>72</v>
      </c>
    </row>
    <row r="117" spans="1:11" ht="12.75" customHeight="1" x14ac:dyDescent="0.2">
      <c r="A117" s="3" t="s">
        <v>1597</v>
      </c>
      <c r="B117" s="1772">
        <v>5296.0275453730001</v>
      </c>
      <c r="C117" s="1221">
        <f t="shared" si="1"/>
        <v>40469.644856913954</v>
      </c>
      <c r="D117" s="1492">
        <v>18465.519</v>
      </c>
      <c r="E117" s="1414">
        <v>0</v>
      </c>
      <c r="F117" s="1414">
        <v>8141.4530000000004</v>
      </c>
      <c r="G117" s="1414">
        <v>0</v>
      </c>
      <c r="H117" s="1414">
        <v>0</v>
      </c>
      <c r="I117" s="1414">
        <v>619.97500000000002</v>
      </c>
      <c r="J117" s="1500">
        <v>13242.697856913956</v>
      </c>
      <c r="K117" s="1812">
        <v>1547</v>
      </c>
    </row>
    <row r="118" spans="1:11" ht="12.75" customHeight="1" x14ac:dyDescent="0.2">
      <c r="A118" s="3" t="s">
        <v>1598</v>
      </c>
      <c r="B118" s="1772">
        <v>2757.558761151</v>
      </c>
      <c r="C118" s="1221">
        <f t="shared" si="1"/>
        <v>14084.691897214028</v>
      </c>
      <c r="D118" s="1492">
        <v>7898.366</v>
      </c>
      <c r="E118" s="1414">
        <v>0</v>
      </c>
      <c r="F118" s="1414">
        <v>3128.7570000000001</v>
      </c>
      <c r="G118" s="1414">
        <v>0</v>
      </c>
      <c r="H118" s="1414">
        <v>0</v>
      </c>
      <c r="I118" s="1414">
        <v>79.575999999999993</v>
      </c>
      <c r="J118" s="1500">
        <v>2977.9928972140292</v>
      </c>
      <c r="K118" s="1812">
        <v>281</v>
      </c>
    </row>
    <row r="119" spans="1:11" ht="12.75" customHeight="1" x14ac:dyDescent="0.2">
      <c r="A119" s="3" t="s">
        <v>1599</v>
      </c>
      <c r="B119" s="1772">
        <v>1036.8792967828999</v>
      </c>
      <c r="C119" s="1221">
        <f t="shared" si="1"/>
        <v>1196.8686448788199</v>
      </c>
      <c r="D119" s="1492">
        <v>92.134</v>
      </c>
      <c r="E119" s="1414">
        <v>0</v>
      </c>
      <c r="F119" s="1414">
        <v>0</v>
      </c>
      <c r="G119" s="1414">
        <v>0</v>
      </c>
      <c r="H119" s="1414">
        <v>0</v>
      </c>
      <c r="I119" s="1414">
        <v>0</v>
      </c>
      <c r="J119" s="1500">
        <v>1104.7346448788198</v>
      </c>
      <c r="K119" s="1812">
        <v>97</v>
      </c>
    </row>
    <row r="120" spans="1:11" ht="12.75" customHeight="1" x14ac:dyDescent="0.2">
      <c r="A120" s="3" t="s">
        <v>1600</v>
      </c>
      <c r="B120" s="1772">
        <v>1084.9629761373999</v>
      </c>
      <c r="C120" s="1221">
        <f t="shared" si="1"/>
        <v>11783.008814369397</v>
      </c>
      <c r="D120" s="1492">
        <v>6999.884</v>
      </c>
      <c r="E120" s="1414">
        <v>0</v>
      </c>
      <c r="F120" s="1414">
        <v>682.35699999999997</v>
      </c>
      <c r="G120" s="1414">
        <v>0</v>
      </c>
      <c r="H120" s="1414">
        <v>0</v>
      </c>
      <c r="I120" s="1414">
        <v>150.94300000000001</v>
      </c>
      <c r="J120" s="1500">
        <v>3949.8248143693977</v>
      </c>
      <c r="K120" s="1812">
        <v>428</v>
      </c>
    </row>
    <row r="121" spans="1:11" ht="12.75" customHeight="1" x14ac:dyDescent="0.2">
      <c r="A121" s="3" t="s">
        <v>1601</v>
      </c>
      <c r="B121" s="1772">
        <v>23830.445779225</v>
      </c>
      <c r="C121" s="1221">
        <f t="shared" si="1"/>
        <v>209625.95778546488</v>
      </c>
      <c r="D121" s="1492">
        <v>109087.23699999999</v>
      </c>
      <c r="E121" s="1414">
        <v>0</v>
      </c>
      <c r="F121" s="1414">
        <v>43217.023000000001</v>
      </c>
      <c r="G121" s="1414">
        <v>0</v>
      </c>
      <c r="H121" s="1414">
        <v>0</v>
      </c>
      <c r="I121" s="1414">
        <v>1381</v>
      </c>
      <c r="J121" s="1500">
        <v>55940.697785464865</v>
      </c>
      <c r="K121" s="1812">
        <v>5507</v>
      </c>
    </row>
    <row r="122" spans="1:11" ht="12.75" customHeight="1" x14ac:dyDescent="0.2">
      <c r="A122" s="3" t="s">
        <v>1602</v>
      </c>
      <c r="B122" s="1772">
        <v>33199.647563496001</v>
      </c>
      <c r="C122" s="1221">
        <f t="shared" si="1"/>
        <v>217610.93656840472</v>
      </c>
      <c r="D122" s="1492">
        <v>105669.90399999999</v>
      </c>
      <c r="E122" s="1414">
        <v>0</v>
      </c>
      <c r="F122" s="1414">
        <v>60105.406000000003</v>
      </c>
      <c r="G122" s="1414">
        <v>0</v>
      </c>
      <c r="H122" s="1414">
        <v>0</v>
      </c>
      <c r="I122" s="1414">
        <v>1478.0429999999999</v>
      </c>
      <c r="J122" s="1500">
        <v>50357.583568404712</v>
      </c>
      <c r="K122" s="1812">
        <v>5505</v>
      </c>
    </row>
    <row r="123" spans="1:11" ht="12.75" customHeight="1" x14ac:dyDescent="0.2">
      <c r="A123" s="3" t="s">
        <v>1603</v>
      </c>
      <c r="B123" s="1772">
        <v>258.29495242780001</v>
      </c>
      <c r="C123" s="1221">
        <f t="shared" si="1"/>
        <v>2387.5756702610693</v>
      </c>
      <c r="D123" s="1492">
        <v>1683.8820000000001</v>
      </c>
      <c r="E123" s="1414">
        <v>0</v>
      </c>
      <c r="F123" s="1414">
        <v>84.686999999999998</v>
      </c>
      <c r="G123" s="1414">
        <v>0</v>
      </c>
      <c r="H123" s="1414">
        <v>0</v>
      </c>
      <c r="I123" s="1414">
        <v>11.867000000000001</v>
      </c>
      <c r="J123" s="1500">
        <v>607.13967026106923</v>
      </c>
      <c r="K123" s="1812">
        <v>63</v>
      </c>
    </row>
    <row r="124" spans="1:11" ht="12.75" customHeight="1" x14ac:dyDescent="0.2">
      <c r="A124" s="3" t="s">
        <v>1604</v>
      </c>
      <c r="B124" s="1772">
        <v>3626.4088299509995</v>
      </c>
      <c r="C124" s="1221">
        <f t="shared" si="1"/>
        <v>60196.987755081485</v>
      </c>
      <c r="D124" s="1492">
        <v>34887.103999999999</v>
      </c>
      <c r="E124" s="1414">
        <v>0</v>
      </c>
      <c r="F124" s="1414">
        <v>4730.3339999999998</v>
      </c>
      <c r="G124" s="1414">
        <v>0</v>
      </c>
      <c r="H124" s="1414">
        <v>0</v>
      </c>
      <c r="I124" s="1414">
        <v>581.274</v>
      </c>
      <c r="J124" s="1500">
        <v>19998.275755081482</v>
      </c>
      <c r="K124" s="1812">
        <v>1377</v>
      </c>
    </row>
    <row r="125" spans="1:11" ht="12.75" customHeight="1" x14ac:dyDescent="0.2">
      <c r="A125" s="3" t="s">
        <v>1605</v>
      </c>
      <c r="B125" s="1772">
        <v>1186.9002030701001</v>
      </c>
      <c r="C125" s="1221">
        <f t="shared" si="1"/>
        <v>9496.9367054246104</v>
      </c>
      <c r="D125" s="1492">
        <v>6027.0780000000004</v>
      </c>
      <c r="E125" s="1414">
        <v>0</v>
      </c>
      <c r="F125" s="1414">
        <v>1925.914</v>
      </c>
      <c r="G125" s="1414">
        <v>0</v>
      </c>
      <c r="H125" s="1414">
        <v>0</v>
      </c>
      <c r="I125" s="1414">
        <v>170.755</v>
      </c>
      <c r="J125" s="1500">
        <v>1373.189705424611</v>
      </c>
      <c r="K125" s="1812">
        <v>165</v>
      </c>
    </row>
    <row r="126" spans="1:11" ht="12.75" customHeight="1" x14ac:dyDescent="0.2">
      <c r="A126" s="3" t="s">
        <v>1606</v>
      </c>
      <c r="B126" s="1772">
        <v>12880.866228737999</v>
      </c>
      <c r="C126" s="1221">
        <f t="shared" si="1"/>
        <v>93545.907199786598</v>
      </c>
      <c r="D126" s="1492">
        <v>49038.180999999997</v>
      </c>
      <c r="E126" s="1414">
        <v>0</v>
      </c>
      <c r="F126" s="1414">
        <v>15983.671</v>
      </c>
      <c r="G126" s="1414">
        <v>0</v>
      </c>
      <c r="H126" s="1414">
        <v>0</v>
      </c>
      <c r="I126" s="1414">
        <v>1081.6949999999999</v>
      </c>
      <c r="J126" s="1500">
        <v>27442.360199786584</v>
      </c>
      <c r="K126" s="1812">
        <v>2630</v>
      </c>
    </row>
    <row r="127" spans="1:11" ht="12.75" customHeight="1" x14ac:dyDescent="0.2">
      <c r="A127" s="3" t="s">
        <v>1607</v>
      </c>
      <c r="B127" s="1772">
        <v>852.84501376599997</v>
      </c>
      <c r="C127" s="1221">
        <f t="shared" si="1"/>
        <v>6407.6227342631173</v>
      </c>
      <c r="D127" s="1492">
        <v>3744.181</v>
      </c>
      <c r="E127" s="1414">
        <v>0</v>
      </c>
      <c r="F127" s="1414">
        <v>695.24599999999998</v>
      </c>
      <c r="G127" s="1414">
        <v>0</v>
      </c>
      <c r="H127" s="1414">
        <v>0</v>
      </c>
      <c r="I127" s="1414">
        <v>68.435000000000002</v>
      </c>
      <c r="J127" s="1500">
        <v>1899.7607342631175</v>
      </c>
      <c r="K127" s="1812">
        <v>203</v>
      </c>
    </row>
    <row r="128" spans="1:11" ht="12.75" customHeight="1" x14ac:dyDescent="0.2">
      <c r="A128" s="3" t="s">
        <v>1608</v>
      </c>
      <c r="B128" s="1772">
        <v>11999.049469881</v>
      </c>
      <c r="C128" s="1221">
        <f t="shared" si="1"/>
        <v>160624.30138699411</v>
      </c>
      <c r="D128" s="1492">
        <v>42164.053</v>
      </c>
      <c r="E128" s="1414">
        <v>7212.0684300000003</v>
      </c>
      <c r="F128" s="1414">
        <v>12521.334999999999</v>
      </c>
      <c r="G128" s="1414">
        <v>0</v>
      </c>
      <c r="H128" s="1414">
        <v>3954.9333799999999</v>
      </c>
      <c r="I128" s="1414">
        <v>637.33799999999997</v>
      </c>
      <c r="J128" s="1500">
        <v>94134.573576994109</v>
      </c>
      <c r="K128" s="1812">
        <v>4661</v>
      </c>
    </row>
    <row r="129" spans="1:13" ht="12.75" customHeight="1" x14ac:dyDescent="0.2">
      <c r="A129" s="3" t="s">
        <v>1609</v>
      </c>
      <c r="B129" s="1772">
        <v>8032.5598532989998</v>
      </c>
      <c r="C129" s="1221">
        <f t="shared" si="1"/>
        <v>155338.25963128608</v>
      </c>
      <c r="D129" s="1492">
        <v>32662.296999999999</v>
      </c>
      <c r="E129" s="1414">
        <v>640.94755000000009</v>
      </c>
      <c r="F129" s="1414">
        <v>11380.414000000001</v>
      </c>
      <c r="G129" s="1414">
        <v>0</v>
      </c>
      <c r="H129" s="1414">
        <v>46778.157810000004</v>
      </c>
      <c r="I129" s="1414">
        <v>453.83300000000003</v>
      </c>
      <c r="J129" s="1500">
        <v>63422.610271286088</v>
      </c>
      <c r="K129" s="1812">
        <v>3393</v>
      </c>
    </row>
    <row r="130" spans="1:13" ht="12.75" customHeight="1" x14ac:dyDescent="0.2">
      <c r="A130" s="3" t="s">
        <v>1815</v>
      </c>
      <c r="B130" s="1772">
        <v>2486.4913772248001</v>
      </c>
      <c r="C130" s="1221">
        <f t="shared" si="1"/>
        <v>32610.098817247999</v>
      </c>
      <c r="D130" s="1492">
        <v>12184.457</v>
      </c>
      <c r="E130" s="1414">
        <v>1717.9311099999998</v>
      </c>
      <c r="F130" s="1414">
        <v>938.39300000000003</v>
      </c>
      <c r="G130" s="1414">
        <v>0</v>
      </c>
      <c r="H130" s="1414">
        <v>2459.78665</v>
      </c>
      <c r="I130" s="1414">
        <v>231.13800000000001</v>
      </c>
      <c r="J130" s="1500">
        <v>15078.393057248</v>
      </c>
      <c r="K130" s="1812">
        <v>772</v>
      </c>
    </row>
    <row r="131" spans="1:13" ht="12.75" customHeight="1" x14ac:dyDescent="0.2">
      <c r="A131" s="3" t="s">
        <v>1610</v>
      </c>
      <c r="B131" s="1772">
        <v>2208.3160612749998</v>
      </c>
      <c r="C131" s="1221">
        <f t="shared" si="1"/>
        <v>15097.688667190698</v>
      </c>
      <c r="D131" s="1492">
        <v>8828.9330000000009</v>
      </c>
      <c r="E131" s="1414">
        <v>0</v>
      </c>
      <c r="F131" s="1414">
        <v>1052.7090000000001</v>
      </c>
      <c r="G131" s="1414">
        <v>0</v>
      </c>
      <c r="H131" s="1414">
        <v>0</v>
      </c>
      <c r="I131" s="1414">
        <v>457.30500000000001</v>
      </c>
      <c r="J131" s="1500">
        <v>4758.7416671906949</v>
      </c>
      <c r="K131" s="1812">
        <v>571</v>
      </c>
    </row>
    <row r="132" spans="1:13" ht="12.75" customHeight="1" x14ac:dyDescent="0.2">
      <c r="A132" s="3" t="s">
        <v>1611</v>
      </c>
      <c r="B132" s="1772">
        <v>12574.819853628998</v>
      </c>
      <c r="C132" s="1221">
        <f t="shared" si="1"/>
        <v>95366.079345208855</v>
      </c>
      <c r="D132" s="1492">
        <v>55429.264000000003</v>
      </c>
      <c r="E132" s="1414">
        <v>0</v>
      </c>
      <c r="F132" s="1414">
        <v>21692.541000000001</v>
      </c>
      <c r="G132" s="1414">
        <v>0</v>
      </c>
      <c r="H132" s="1414">
        <v>0</v>
      </c>
      <c r="I132" s="1414">
        <v>782.10900000000004</v>
      </c>
      <c r="J132" s="1500">
        <v>17462.165345208843</v>
      </c>
      <c r="K132" s="1812">
        <v>2150</v>
      </c>
    </row>
    <row r="133" spans="1:13" ht="12.75" customHeight="1" x14ac:dyDescent="0.2">
      <c r="A133" s="3" t="s">
        <v>1612</v>
      </c>
      <c r="B133" s="1772">
        <v>59876.868081809997</v>
      </c>
      <c r="C133" s="1221">
        <f t="shared" ref="C133:C136" si="2">SUM(D133:J133)</f>
        <v>487228.71579073922</v>
      </c>
      <c r="D133" s="1492">
        <v>280650.38699999999</v>
      </c>
      <c r="E133" s="1414">
        <v>0</v>
      </c>
      <c r="F133" s="1414">
        <v>138180.842</v>
      </c>
      <c r="G133" s="1414">
        <v>0</v>
      </c>
      <c r="H133" s="1414">
        <v>0</v>
      </c>
      <c r="I133" s="1414">
        <v>3802.6970000000001</v>
      </c>
      <c r="J133" s="1500">
        <v>64594.789790739233</v>
      </c>
      <c r="K133" s="1812">
        <v>9354</v>
      </c>
    </row>
    <row r="134" spans="1:13" ht="12.75" customHeight="1" x14ac:dyDescent="0.2">
      <c r="A134" s="3" t="s">
        <v>1613</v>
      </c>
      <c r="B134" s="1772">
        <v>1839.8705290810001</v>
      </c>
      <c r="C134" s="1221">
        <f t="shared" si="2"/>
        <v>11820.781341896205</v>
      </c>
      <c r="D134" s="1492">
        <v>7204.6660000000002</v>
      </c>
      <c r="E134" s="1414">
        <v>0</v>
      </c>
      <c r="F134" s="1414">
        <v>1004.351</v>
      </c>
      <c r="G134" s="1414">
        <v>0</v>
      </c>
      <c r="H134" s="1414">
        <v>0</v>
      </c>
      <c r="I134" s="1414">
        <v>152.03</v>
      </c>
      <c r="J134" s="1500">
        <v>3459.7343418962046</v>
      </c>
      <c r="K134" s="1812">
        <v>407</v>
      </c>
    </row>
    <row r="135" spans="1:13" ht="12.75" customHeight="1" x14ac:dyDescent="0.2">
      <c r="A135" s="3" t="s">
        <v>1614</v>
      </c>
      <c r="B135" s="1772">
        <v>869.09941373939989</v>
      </c>
      <c r="C135" s="1221">
        <f t="shared" si="2"/>
        <v>1913.4186410902305</v>
      </c>
      <c r="D135" s="1492">
        <v>475.02100000000002</v>
      </c>
      <c r="E135" s="1414">
        <v>0</v>
      </c>
      <c r="F135" s="1414">
        <v>224.31299999999999</v>
      </c>
      <c r="G135" s="1414">
        <v>0</v>
      </c>
      <c r="H135" s="1414">
        <v>0</v>
      </c>
      <c r="I135" s="1414">
        <v>24.77</v>
      </c>
      <c r="J135" s="1500">
        <v>1189.3146410902305</v>
      </c>
      <c r="K135" s="1812">
        <v>133</v>
      </c>
    </row>
    <row r="136" spans="1:13" ht="12.75" customHeight="1" x14ac:dyDescent="0.2">
      <c r="A136" s="3" t="s">
        <v>1615</v>
      </c>
      <c r="B136" s="1772">
        <v>1827.3090435156</v>
      </c>
      <c r="C136" s="1221">
        <f t="shared" si="2"/>
        <v>12353.777052962971</v>
      </c>
      <c r="D136" s="1492">
        <v>4435.6809999999996</v>
      </c>
      <c r="E136" s="1414">
        <v>0</v>
      </c>
      <c r="F136" s="1414">
        <v>1049.451</v>
      </c>
      <c r="G136" s="1414">
        <v>0</v>
      </c>
      <c r="H136" s="1414">
        <v>0</v>
      </c>
      <c r="I136" s="1414">
        <v>126.16200000000001</v>
      </c>
      <c r="J136" s="1500">
        <v>6742.4830529629717</v>
      </c>
      <c r="K136" s="1812">
        <v>561</v>
      </c>
    </row>
    <row r="137" spans="1:13" ht="12.75" customHeight="1" x14ac:dyDescent="0.2">
      <c r="A137" s="227"/>
      <c r="C137" s="1039"/>
      <c r="D137" s="1039"/>
      <c r="E137" s="1039"/>
      <c r="F137" s="1039"/>
      <c r="G137" s="1039"/>
      <c r="H137" s="1039"/>
      <c r="I137" s="1039"/>
      <c r="J137" s="1040"/>
      <c r="K137" s="1813"/>
    </row>
    <row r="138" spans="1:13" ht="12.75" customHeight="1" x14ac:dyDescent="0.2">
      <c r="A138" s="229" t="s">
        <v>23</v>
      </c>
      <c r="B138" s="230">
        <f t="shared" ref="B138:J138" si="3">SUM(B4:B136)</f>
        <v>783108.4579510917</v>
      </c>
      <c r="C138" s="1415">
        <f t="shared" si="3"/>
        <v>5424411.2268616138</v>
      </c>
      <c r="D138" s="1415">
        <f t="shared" si="3"/>
        <v>2775626.7630000007</v>
      </c>
      <c r="E138" s="1415">
        <f t="shared" si="3"/>
        <v>15689.212369999999</v>
      </c>
      <c r="F138" s="1415">
        <f t="shared" si="3"/>
        <v>890627.01399999997</v>
      </c>
      <c r="G138" s="1415">
        <f t="shared" si="3"/>
        <v>0</v>
      </c>
      <c r="H138" s="1415">
        <f t="shared" si="3"/>
        <v>64952.328140000005</v>
      </c>
      <c r="I138" s="1710">
        <f t="shared" si="3"/>
        <v>54280.160999999971</v>
      </c>
      <c r="J138" s="1417">
        <f t="shared" si="3"/>
        <v>1623235.7483516142</v>
      </c>
      <c r="K138" s="1030">
        <f>SUM(K4:K136)</f>
        <v>152800</v>
      </c>
    </row>
    <row r="139" spans="1:13" ht="12.75" customHeight="1" thickBot="1" x14ac:dyDescent="0.25">
      <c r="A139" s="231"/>
      <c r="B139" s="232"/>
      <c r="C139" s="1044"/>
      <c r="D139" s="1418"/>
      <c r="E139" s="1418"/>
      <c r="F139" s="1419"/>
      <c r="G139" s="1419"/>
      <c r="H139" s="1419"/>
      <c r="I139" s="1419"/>
      <c r="J139" s="1420"/>
      <c r="K139" s="816"/>
    </row>
    <row r="140" spans="1:13" ht="12.75" customHeight="1" x14ac:dyDescent="0.2">
      <c r="A140" s="107" t="s">
        <v>285</v>
      </c>
      <c r="B140" s="1775">
        <v>93932.783573361987</v>
      </c>
      <c r="C140" s="1221">
        <f>SUM(D140:J140)</f>
        <v>617624.44497524283</v>
      </c>
      <c r="D140" s="1492">
        <v>367630.78764079168</v>
      </c>
      <c r="E140" s="1035">
        <v>19.078589999999998</v>
      </c>
      <c r="F140" s="1037">
        <v>122102.09602316748</v>
      </c>
      <c r="G140" s="1037">
        <v>0</v>
      </c>
      <c r="H140" s="1421">
        <v>2428.4871800000001</v>
      </c>
      <c r="I140" s="1047">
        <v>5139.2001045846619</v>
      </c>
      <c r="J140" s="1498">
        <v>120304.79543669896</v>
      </c>
      <c r="K140" s="896">
        <v>14313</v>
      </c>
    </row>
    <row r="141" spans="1:13" ht="12.75" customHeight="1" x14ac:dyDescent="0.2">
      <c r="A141" s="107" t="s">
        <v>286</v>
      </c>
      <c r="B141" s="1775">
        <v>104357.19761296833</v>
      </c>
      <c r="C141" s="1221">
        <f t="shared" ref="C141:C150" si="4">SUM(D141:J141)</f>
        <v>743289.41582339699</v>
      </c>
      <c r="D141" s="1492">
        <v>410962.66968944931</v>
      </c>
      <c r="E141" s="1035">
        <v>247.42724999999999</v>
      </c>
      <c r="F141" s="1036">
        <v>190676.92005115829</v>
      </c>
      <c r="G141" s="1036">
        <v>0</v>
      </c>
      <c r="H141" s="1422">
        <v>0</v>
      </c>
      <c r="I141" s="1035">
        <v>5789.7360039734021</v>
      </c>
      <c r="J141" s="1500">
        <v>135612.66282881593</v>
      </c>
      <c r="K141" s="896">
        <v>16637</v>
      </c>
    </row>
    <row r="142" spans="1:13" ht="12.75" customHeight="1" x14ac:dyDescent="0.2">
      <c r="A142" s="107" t="s">
        <v>287</v>
      </c>
      <c r="B142" s="1775">
        <v>83022.927027121186</v>
      </c>
      <c r="C142" s="1221">
        <f t="shared" si="4"/>
        <v>810265.06019188766</v>
      </c>
      <c r="D142" s="1492">
        <v>351208.53544356272</v>
      </c>
      <c r="E142" s="1035">
        <v>5815.8861999999999</v>
      </c>
      <c r="F142" s="1036">
        <v>122711.37247087577</v>
      </c>
      <c r="G142" s="1036">
        <v>0</v>
      </c>
      <c r="H142" s="1035">
        <v>8677.0122300000003</v>
      </c>
      <c r="I142" s="1035">
        <v>5839.9311924144831</v>
      </c>
      <c r="J142" s="1500">
        <v>316012.32265503466</v>
      </c>
      <c r="K142" s="896">
        <v>22265</v>
      </c>
    </row>
    <row r="143" spans="1:13" ht="12.75" customHeight="1" x14ac:dyDescent="0.2">
      <c r="A143" s="107" t="s">
        <v>288</v>
      </c>
      <c r="B143" s="1775">
        <v>91196.749661896072</v>
      </c>
      <c r="C143" s="1221">
        <f t="shared" si="4"/>
        <v>679383.31939782482</v>
      </c>
      <c r="D143" s="1492">
        <v>366354.59636083886</v>
      </c>
      <c r="E143" s="1035">
        <v>10.117540000000002</v>
      </c>
      <c r="F143" s="1036">
        <v>110970.58549648924</v>
      </c>
      <c r="G143" s="1036">
        <v>0</v>
      </c>
      <c r="H143" s="1422">
        <v>0</v>
      </c>
      <c r="I143" s="1035">
        <v>4816.2033716142969</v>
      </c>
      <c r="J143" s="1500">
        <v>197231.81662888246</v>
      </c>
      <c r="K143" s="896">
        <v>18420</v>
      </c>
    </row>
    <row r="144" spans="1:13" ht="12.75" customHeight="1" x14ac:dyDescent="0.2">
      <c r="A144" s="107" t="s">
        <v>289</v>
      </c>
      <c r="B144" s="1775">
        <v>62549.670445189833</v>
      </c>
      <c r="C144" s="1221">
        <f t="shared" si="4"/>
        <v>361403.00040162157</v>
      </c>
      <c r="D144" s="1492">
        <v>167377.58965778264</v>
      </c>
      <c r="E144" s="1035">
        <v>132.79775000000001</v>
      </c>
      <c r="F144" s="1036">
        <v>23661.732449920913</v>
      </c>
      <c r="G144" s="1036">
        <v>0</v>
      </c>
      <c r="H144" s="1035">
        <v>73.753600000000006</v>
      </c>
      <c r="I144" s="1035">
        <v>3359.145766984017</v>
      </c>
      <c r="J144" s="1500">
        <v>166797.981176934</v>
      </c>
      <c r="K144" s="896">
        <v>15631</v>
      </c>
      <c r="M144" s="679"/>
    </row>
    <row r="145" spans="1:15" ht="12.75" customHeight="1" x14ac:dyDescent="0.2">
      <c r="A145" s="107" t="s">
        <v>290</v>
      </c>
      <c r="B145" s="1775">
        <v>60295.763679568896</v>
      </c>
      <c r="C145" s="1221">
        <f t="shared" si="4"/>
        <v>464363.93814431428</v>
      </c>
      <c r="D145" s="1492">
        <v>170496.07137196918</v>
      </c>
      <c r="E145" s="1035">
        <v>3.8185199999999999</v>
      </c>
      <c r="F145" s="1036">
        <v>31363.200811573988</v>
      </c>
      <c r="G145" s="1036">
        <v>0</v>
      </c>
      <c r="H145" s="1035">
        <v>46778.157810000004</v>
      </c>
      <c r="I145" s="1035">
        <v>4739.6295903228229</v>
      </c>
      <c r="J145" s="1500">
        <v>210983.0600404483</v>
      </c>
      <c r="K145" s="896">
        <v>17312</v>
      </c>
    </row>
    <row r="146" spans="1:15" ht="12.75" customHeight="1" x14ac:dyDescent="0.2">
      <c r="A146" s="107" t="s">
        <v>291</v>
      </c>
      <c r="B146" s="1775">
        <v>67065.390044293876</v>
      </c>
      <c r="C146" s="1221">
        <f t="shared" si="4"/>
        <v>375672.73634519544</v>
      </c>
      <c r="D146" s="1492">
        <v>190360.55129620616</v>
      </c>
      <c r="E146" s="1035">
        <v>6472.5020800000002</v>
      </c>
      <c r="F146" s="1036">
        <v>41043.743574139517</v>
      </c>
      <c r="G146" s="1036">
        <v>0</v>
      </c>
      <c r="H146" s="1035">
        <v>1849.66103</v>
      </c>
      <c r="I146" s="1035">
        <v>4843.1410653354214</v>
      </c>
      <c r="J146" s="1500">
        <v>131103.13729951438</v>
      </c>
      <c r="K146" s="896">
        <v>11593</v>
      </c>
    </row>
    <row r="147" spans="1:15" ht="12.75" customHeight="1" x14ac:dyDescent="0.2">
      <c r="A147" s="107" t="s">
        <v>292</v>
      </c>
      <c r="B147" s="1775">
        <v>50138.730385210627</v>
      </c>
      <c r="C147" s="1221">
        <f t="shared" si="4"/>
        <v>299223.3108409936</v>
      </c>
      <c r="D147" s="1492">
        <v>168782.95871958084</v>
      </c>
      <c r="E147" s="1035">
        <v>106.93862</v>
      </c>
      <c r="F147" s="1036">
        <v>79895.922084773105</v>
      </c>
      <c r="G147" s="1036">
        <v>0</v>
      </c>
      <c r="H147" s="1422">
        <v>0</v>
      </c>
      <c r="I147" s="1035">
        <v>6210.3323152876992</v>
      </c>
      <c r="J147" s="1500">
        <v>44227.159101351928</v>
      </c>
      <c r="K147" s="896">
        <v>6061</v>
      </c>
    </row>
    <row r="148" spans="1:15" ht="12.75" customHeight="1" x14ac:dyDescent="0.2">
      <c r="A148" s="107" t="s">
        <v>293</v>
      </c>
      <c r="B148" s="1775">
        <v>54694.814818397586</v>
      </c>
      <c r="C148" s="1221">
        <f t="shared" si="4"/>
        <v>428659.348274216</v>
      </c>
      <c r="D148" s="1492">
        <v>207585.76776021448</v>
      </c>
      <c r="E148" s="1035">
        <v>2355.0601399999996</v>
      </c>
      <c r="F148" s="1036">
        <v>13888.305084230278</v>
      </c>
      <c r="G148" s="1036">
        <v>0</v>
      </c>
      <c r="H148" s="1422">
        <v>2459.78665</v>
      </c>
      <c r="I148" s="1035">
        <v>3114.8816181744219</v>
      </c>
      <c r="J148" s="1500">
        <v>199255.54702159681</v>
      </c>
      <c r="K148" s="896">
        <v>18428</v>
      </c>
    </row>
    <row r="149" spans="1:15" ht="12.75" customHeight="1" x14ac:dyDescent="0.2">
      <c r="A149" s="107" t="s">
        <v>294</v>
      </c>
      <c r="B149" s="1775">
        <v>57729.484842784273</v>
      </c>
      <c r="C149" s="1221">
        <f t="shared" si="4"/>
        <v>284795.97436291788</v>
      </c>
      <c r="D149" s="1492">
        <v>158338.4547929744</v>
      </c>
      <c r="E149" s="1035">
        <v>0</v>
      </c>
      <c r="F149" s="1036">
        <v>60979.226017009292</v>
      </c>
      <c r="G149" s="1036">
        <v>0</v>
      </c>
      <c r="H149" s="1422">
        <v>0</v>
      </c>
      <c r="I149" s="1035">
        <v>4135.8769202413632</v>
      </c>
      <c r="J149" s="1500">
        <v>61342.416632692846</v>
      </c>
      <c r="K149" s="896">
        <v>6241</v>
      </c>
    </row>
    <row r="150" spans="1:15" ht="12.75" customHeight="1" x14ac:dyDescent="0.2">
      <c r="A150" s="107" t="s">
        <v>295</v>
      </c>
      <c r="B150" s="1775">
        <v>58124.9458602991</v>
      </c>
      <c r="C150" s="1221">
        <f t="shared" si="4"/>
        <v>359730.67810400372</v>
      </c>
      <c r="D150" s="1492">
        <v>216528.78026663026</v>
      </c>
      <c r="E150" s="1035">
        <v>525.58567999999991</v>
      </c>
      <c r="F150" s="1036">
        <v>93333.909936662225</v>
      </c>
      <c r="G150" s="1036">
        <v>0</v>
      </c>
      <c r="H150" s="1035">
        <v>2685.4696400000003</v>
      </c>
      <c r="I150" s="1035">
        <v>6292.0830510673832</v>
      </c>
      <c r="J150" s="1500">
        <v>40364.849529643827</v>
      </c>
      <c r="K150" s="896">
        <v>5899</v>
      </c>
    </row>
    <row r="151" spans="1:15" ht="12.75" customHeight="1" x14ac:dyDescent="0.2">
      <c r="A151" s="227"/>
      <c r="B151" s="228"/>
      <c r="C151" s="1039"/>
      <c r="D151" s="1039"/>
      <c r="E151" s="1039"/>
      <c r="F151" s="1039"/>
      <c r="G151" s="1039"/>
      <c r="H151" s="1039"/>
      <c r="I151" s="1039"/>
      <c r="J151" s="1691"/>
      <c r="K151" s="815"/>
    </row>
    <row r="152" spans="1:15" ht="12.75" customHeight="1" x14ac:dyDescent="0.2">
      <c r="A152" s="229" t="s">
        <v>23</v>
      </c>
      <c r="B152" s="230">
        <f>SUM(B140:B150)</f>
        <v>783108.4579510917</v>
      </c>
      <c r="C152" s="1415">
        <f t="shared" ref="C152:K152" si="5">SUM(C140:C150)</f>
        <v>5424411.2268616147</v>
      </c>
      <c r="D152" s="1415">
        <f t="shared" si="5"/>
        <v>2775626.7630000007</v>
      </c>
      <c r="E152" s="1415">
        <f t="shared" si="5"/>
        <v>15689.212369999999</v>
      </c>
      <c r="F152" s="1415">
        <f t="shared" si="5"/>
        <v>890627.01400000008</v>
      </c>
      <c r="G152" s="1415">
        <f t="shared" si="5"/>
        <v>0</v>
      </c>
      <c r="H152" s="1415">
        <f t="shared" si="5"/>
        <v>64952.328140000012</v>
      </c>
      <c r="I152" s="1416">
        <f t="shared" si="5"/>
        <v>54280.160999999971</v>
      </c>
      <c r="J152" s="1417">
        <f t="shared" si="5"/>
        <v>1623235.7483516138</v>
      </c>
      <c r="K152" s="1030">
        <f t="shared" si="5"/>
        <v>152800</v>
      </c>
    </row>
    <row r="153" spans="1:15" ht="12.75" thickBot="1" x14ac:dyDescent="0.25">
      <c r="A153" s="233"/>
      <c r="B153" s="234"/>
      <c r="C153" s="235"/>
      <c r="D153" s="235"/>
      <c r="E153" s="235"/>
      <c r="F153" s="235"/>
      <c r="G153" s="235"/>
      <c r="H153" s="235"/>
      <c r="I153" s="235"/>
      <c r="J153" s="236"/>
      <c r="K153" s="816"/>
    </row>
    <row r="154" spans="1:15" x14ac:dyDescent="0.2">
      <c r="A154" s="672"/>
      <c r="B154" s="673"/>
      <c r="C154" s="674"/>
      <c r="D154" s="674"/>
      <c r="E154" s="674"/>
      <c r="F154" s="674"/>
      <c r="G154" s="674"/>
      <c r="H154" s="674"/>
      <c r="I154" s="674"/>
      <c r="J154" s="674"/>
      <c r="K154" s="682"/>
    </row>
    <row r="155" spans="1:15" x14ac:dyDescent="0.2">
      <c r="A155" s="676" t="s">
        <v>2064</v>
      </c>
      <c r="B155" s="615"/>
      <c r="C155" s="272"/>
      <c r="D155" s="272"/>
      <c r="E155" s="272"/>
      <c r="F155" s="272"/>
      <c r="G155" s="272"/>
      <c r="H155" s="272"/>
      <c r="I155" s="272"/>
      <c r="J155" s="272"/>
      <c r="K155" s="683"/>
    </row>
    <row r="156" spans="1:15" ht="12" customHeight="1" x14ac:dyDescent="0.2">
      <c r="A156" s="1830" t="s">
        <v>2113</v>
      </c>
      <c r="B156" s="1828"/>
      <c r="C156" s="1828"/>
      <c r="D156" s="1828"/>
      <c r="E156" s="1828"/>
      <c r="F156" s="1828"/>
      <c r="G156" s="1828"/>
      <c r="H156" s="1828"/>
      <c r="I156" s="1829"/>
      <c r="J156" s="1830"/>
      <c r="K156" s="1829"/>
    </row>
    <row r="157" spans="1:15" ht="36" customHeight="1" x14ac:dyDescent="0.2">
      <c r="A157" s="1827" t="s">
        <v>2085</v>
      </c>
      <c r="B157" s="1828"/>
      <c r="C157" s="1828"/>
      <c r="D157" s="1828"/>
      <c r="E157" s="1828"/>
      <c r="F157" s="1828"/>
      <c r="G157" s="1828"/>
      <c r="H157" s="1828"/>
      <c r="I157" s="1828"/>
      <c r="J157" s="1828"/>
      <c r="K157" s="1829"/>
    </row>
    <row r="158" spans="1:15" x14ac:dyDescent="0.2">
      <c r="A158" s="1830" t="s">
        <v>1248</v>
      </c>
      <c r="B158" s="1828"/>
      <c r="C158" s="1828"/>
      <c r="D158" s="1828"/>
      <c r="E158" s="1828"/>
      <c r="F158" s="1828"/>
      <c r="G158" s="1828"/>
      <c r="H158" s="1828"/>
      <c r="I158" s="1828"/>
      <c r="J158" s="1828"/>
      <c r="K158" s="1829"/>
    </row>
    <row r="159" spans="1:15" ht="36.75" customHeight="1" x14ac:dyDescent="0.2">
      <c r="A159" s="1827" t="s">
        <v>2110</v>
      </c>
      <c r="B159" s="1828"/>
      <c r="C159" s="1828"/>
      <c r="D159" s="1828"/>
      <c r="E159" s="1828"/>
      <c r="F159" s="1828"/>
      <c r="G159" s="1828"/>
      <c r="H159" s="1828"/>
      <c r="I159" s="1829"/>
      <c r="J159" s="1830"/>
      <c r="K159" s="1829"/>
      <c r="N159" s="17"/>
    </row>
    <row r="160" spans="1:15" ht="12" customHeight="1" x14ac:dyDescent="0.2">
      <c r="A160" s="1830" t="s">
        <v>2080</v>
      </c>
      <c r="B160" s="1828"/>
      <c r="C160" s="1828"/>
      <c r="D160" s="1828"/>
      <c r="E160" s="1828"/>
      <c r="F160" s="1828"/>
      <c r="G160" s="1828"/>
      <c r="H160" s="1828"/>
      <c r="I160" s="1828"/>
      <c r="J160" s="1828"/>
      <c r="K160" s="1829"/>
      <c r="L160" s="15"/>
      <c r="M160" s="15"/>
      <c r="N160" s="15"/>
      <c r="O160" s="15"/>
    </row>
    <row r="161" spans="1:11" ht="24" customHeight="1" x14ac:dyDescent="0.2">
      <c r="A161" s="1827" t="s">
        <v>2089</v>
      </c>
      <c r="B161" s="1828"/>
      <c r="C161" s="1828"/>
      <c r="D161" s="1828"/>
      <c r="E161" s="1828"/>
      <c r="F161" s="1828"/>
      <c r="G161" s="1828"/>
      <c r="H161" s="1828"/>
      <c r="I161" s="1828"/>
      <c r="J161" s="1828"/>
      <c r="K161" s="1829"/>
    </row>
    <row r="162" spans="1:11" ht="23.25" customHeight="1" x14ac:dyDescent="0.2">
      <c r="A162" s="1827" t="s">
        <v>1249</v>
      </c>
      <c r="B162" s="1828"/>
      <c r="C162" s="1828"/>
      <c r="D162" s="1828"/>
      <c r="E162" s="1828"/>
      <c r="F162" s="1828"/>
      <c r="G162" s="1828"/>
      <c r="H162" s="1828"/>
      <c r="I162" s="1828"/>
      <c r="J162" s="1828"/>
      <c r="K162" s="1829"/>
    </row>
    <row r="163" spans="1:11" ht="12.75" thickBot="1" x14ac:dyDescent="0.25">
      <c r="A163" s="1831" t="s">
        <v>2140</v>
      </c>
      <c r="B163" s="1832"/>
      <c r="C163" s="1832"/>
      <c r="D163" s="1832"/>
      <c r="E163" s="1832"/>
      <c r="F163" s="1832"/>
      <c r="G163" s="1832"/>
      <c r="H163" s="1832"/>
      <c r="I163" s="1832"/>
      <c r="J163" s="1832"/>
      <c r="K163" s="1833"/>
    </row>
    <row r="164" spans="1:11" x14ac:dyDescent="0.2">
      <c r="A164" s="42"/>
      <c r="B164" s="194"/>
      <c r="C164" s="195"/>
      <c r="D164" s="193"/>
      <c r="E164" s="193"/>
      <c r="F164" s="193"/>
      <c r="G164" s="193"/>
      <c r="H164" s="193"/>
      <c r="I164" s="193"/>
      <c r="J164" s="195"/>
      <c r="K164" s="789"/>
    </row>
    <row r="165" spans="1:11" x14ac:dyDescent="0.2">
      <c r="B165" s="194"/>
      <c r="C165" s="195"/>
      <c r="D165" s="193"/>
      <c r="E165" s="193"/>
      <c r="F165" s="193"/>
      <c r="G165" s="193"/>
      <c r="H165" s="193"/>
      <c r="I165" s="193"/>
      <c r="J165" s="195"/>
      <c r="K165" s="789"/>
    </row>
    <row r="166" spans="1:11" x14ac:dyDescent="0.2">
      <c r="A166" s="43"/>
      <c r="B166" s="194"/>
      <c r="C166" s="195"/>
      <c r="D166" s="193"/>
      <c r="E166" s="193"/>
      <c r="F166" s="193"/>
      <c r="G166" s="193"/>
      <c r="H166" s="193"/>
      <c r="I166" s="193"/>
      <c r="J166" s="195"/>
      <c r="K166" s="789"/>
    </row>
    <row r="168" spans="1:11" x14ac:dyDescent="0.2">
      <c r="B168" s="112"/>
      <c r="C168" s="137"/>
      <c r="D168" s="138"/>
      <c r="E168" s="138"/>
      <c r="F168" s="138"/>
      <c r="G168" s="138"/>
      <c r="H168" s="138"/>
      <c r="I168" s="138"/>
      <c r="J168" s="137"/>
      <c r="K168" s="574"/>
    </row>
    <row r="169" spans="1:11" x14ac:dyDescent="0.2">
      <c r="A169" s="46"/>
      <c r="B169" s="112"/>
      <c r="C169" s="137"/>
      <c r="D169" s="138"/>
      <c r="E169" s="138"/>
      <c r="F169" s="138"/>
      <c r="G169" s="138"/>
      <c r="H169" s="138"/>
      <c r="I169" s="138"/>
      <c r="J169" s="137"/>
      <c r="K169" s="574"/>
    </row>
  </sheetData>
  <mergeCells count="10">
    <mergeCell ref="A1:K1"/>
    <mergeCell ref="A2:K2"/>
    <mergeCell ref="A156:K156"/>
    <mergeCell ref="A157:K157"/>
    <mergeCell ref="A163:K163"/>
    <mergeCell ref="A161:K161"/>
    <mergeCell ref="A162:K162"/>
    <mergeCell ref="A158:K158"/>
    <mergeCell ref="A159:K159"/>
    <mergeCell ref="A160:K16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153"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14.2851562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3" t="s">
        <v>1759</v>
      </c>
      <c r="B4" s="1772">
        <v>2268.4284651441999</v>
      </c>
      <c r="C4" s="1221">
        <f>SUM(D4:J4)</f>
        <v>11646.875979153996</v>
      </c>
      <c r="D4" s="1492">
        <v>5736.2920000000004</v>
      </c>
      <c r="E4" s="1423">
        <v>0</v>
      </c>
      <c r="F4" s="1423">
        <v>620.06600000000003</v>
      </c>
      <c r="G4" s="1423">
        <v>0</v>
      </c>
      <c r="H4" s="1423">
        <v>0</v>
      </c>
      <c r="I4" s="1523">
        <v>369.28199999999998</v>
      </c>
      <c r="J4" s="1492">
        <v>4921.2359791539966</v>
      </c>
      <c r="K4" s="921">
        <v>677</v>
      </c>
    </row>
    <row r="5" spans="1:11" ht="12.75" customHeight="1" x14ac:dyDescent="0.2">
      <c r="A5" s="3" t="s">
        <v>1760</v>
      </c>
      <c r="B5" s="1772">
        <v>3432.2800153450999</v>
      </c>
      <c r="C5" s="1221">
        <f t="shared" ref="C5:C17" si="0">SUM(D5:J5)</f>
        <v>20938.345929300063</v>
      </c>
      <c r="D5" s="1492">
        <v>8420.6180000000004</v>
      </c>
      <c r="E5" s="1423">
        <v>0</v>
      </c>
      <c r="F5" s="1423">
        <v>558.69600000000003</v>
      </c>
      <c r="G5" s="1423">
        <v>0</v>
      </c>
      <c r="H5" s="1423">
        <v>0</v>
      </c>
      <c r="I5" s="1524">
        <v>274.84699999999998</v>
      </c>
      <c r="J5" s="1492">
        <v>11684.184929300065</v>
      </c>
      <c r="K5" s="921">
        <v>1169</v>
      </c>
    </row>
    <row r="6" spans="1:11" ht="12.75" customHeight="1" x14ac:dyDescent="0.2">
      <c r="A6" s="3" t="s">
        <v>1761</v>
      </c>
      <c r="B6" s="1772">
        <v>2550.7758475579003</v>
      </c>
      <c r="C6" s="1221">
        <f t="shared" si="0"/>
        <v>19328.839779495509</v>
      </c>
      <c r="D6" s="1492">
        <v>8018.69</v>
      </c>
      <c r="E6" s="1423">
        <v>0</v>
      </c>
      <c r="F6" s="1423">
        <v>1217.7470000000001</v>
      </c>
      <c r="G6" s="1423">
        <v>0</v>
      </c>
      <c r="H6" s="1423">
        <v>0</v>
      </c>
      <c r="I6" s="1524">
        <v>83.843000000000004</v>
      </c>
      <c r="J6" s="1492">
        <v>10008.559779495508</v>
      </c>
      <c r="K6" s="921">
        <v>884</v>
      </c>
    </row>
    <row r="7" spans="1:11" ht="12.75" customHeight="1" x14ac:dyDescent="0.2">
      <c r="A7" s="3" t="s">
        <v>1762</v>
      </c>
      <c r="B7" s="1772">
        <v>9704.3874483950003</v>
      </c>
      <c r="C7" s="1221">
        <f t="shared" si="0"/>
        <v>47160.810446586765</v>
      </c>
      <c r="D7" s="1492">
        <v>23919.168000000001</v>
      </c>
      <c r="E7" s="1423">
        <v>0</v>
      </c>
      <c r="F7" s="1423">
        <v>7180.4129999999996</v>
      </c>
      <c r="G7" s="1423">
        <v>0</v>
      </c>
      <c r="H7" s="1423">
        <v>0</v>
      </c>
      <c r="I7" s="1524">
        <v>882.83199999999999</v>
      </c>
      <c r="J7" s="1492">
        <v>15178.397446586765</v>
      </c>
      <c r="K7" s="921">
        <v>2354</v>
      </c>
    </row>
    <row r="8" spans="1:11" ht="12.75" customHeight="1" x14ac:dyDescent="0.2">
      <c r="A8" s="3" t="s">
        <v>883</v>
      </c>
      <c r="B8" s="1772">
        <v>753.21092044479997</v>
      </c>
      <c r="C8" s="1221">
        <f t="shared" si="0"/>
        <v>6448.1683219622719</v>
      </c>
      <c r="D8" s="1492">
        <v>2806.2109999999998</v>
      </c>
      <c r="E8" s="1423">
        <v>0</v>
      </c>
      <c r="F8" s="1423">
        <v>140.83000000000001</v>
      </c>
      <c r="G8" s="1423">
        <v>0</v>
      </c>
      <c r="H8" s="1423">
        <v>0</v>
      </c>
      <c r="I8" s="1524">
        <v>5.9790000000000001</v>
      </c>
      <c r="J8" s="1492">
        <v>3495.1483219622728</v>
      </c>
      <c r="K8" s="921">
        <v>306</v>
      </c>
    </row>
    <row r="9" spans="1:11" ht="12.75" customHeight="1" x14ac:dyDescent="0.2">
      <c r="A9" s="3" t="s">
        <v>78</v>
      </c>
      <c r="B9" s="1772">
        <v>3929.6153362948999</v>
      </c>
      <c r="C9" s="1221">
        <f t="shared" si="0"/>
        <v>20123.178993577774</v>
      </c>
      <c r="D9" s="1492">
        <v>9890.5529999999999</v>
      </c>
      <c r="E9" s="1423">
        <v>0</v>
      </c>
      <c r="F9" s="1423">
        <v>1774.0129999999999</v>
      </c>
      <c r="G9" s="1423">
        <v>0</v>
      </c>
      <c r="H9" s="1423">
        <v>0</v>
      </c>
      <c r="I9" s="1524">
        <v>192.47</v>
      </c>
      <c r="J9" s="1492">
        <v>8266.142993577776</v>
      </c>
      <c r="K9" s="921">
        <v>1128</v>
      </c>
    </row>
    <row r="10" spans="1:11" ht="12.75" customHeight="1" x14ac:dyDescent="0.2">
      <c r="A10" s="3" t="s">
        <v>1763</v>
      </c>
      <c r="B10" s="1772">
        <v>672.9590776865</v>
      </c>
      <c r="C10" s="1221">
        <f t="shared" si="0"/>
        <v>2900.5852677996345</v>
      </c>
      <c r="D10" s="1492">
        <v>1879.402</v>
      </c>
      <c r="E10" s="1423">
        <v>0</v>
      </c>
      <c r="F10" s="1423">
        <v>157.99</v>
      </c>
      <c r="G10" s="1423">
        <v>0</v>
      </c>
      <c r="H10" s="1423">
        <v>0</v>
      </c>
      <c r="I10" s="1524">
        <v>22.077999999999999</v>
      </c>
      <c r="J10" s="1492">
        <v>841.11526779963447</v>
      </c>
      <c r="K10" s="921">
        <v>162</v>
      </c>
    </row>
    <row r="11" spans="1:11" ht="12.75" customHeight="1" x14ac:dyDescent="0.2">
      <c r="A11" s="3" t="s">
        <v>1764</v>
      </c>
      <c r="B11" s="1772">
        <v>1938.1675860696</v>
      </c>
      <c r="C11" s="1221">
        <f t="shared" si="0"/>
        <v>8589.7831089885476</v>
      </c>
      <c r="D11" s="1492">
        <v>4148.973</v>
      </c>
      <c r="E11" s="1423">
        <v>0</v>
      </c>
      <c r="F11" s="1423">
        <v>782.63300000000004</v>
      </c>
      <c r="G11" s="1423">
        <v>0</v>
      </c>
      <c r="H11" s="1423">
        <v>0</v>
      </c>
      <c r="I11" s="1524">
        <v>112.373</v>
      </c>
      <c r="J11" s="1492">
        <v>3545.8041089885487</v>
      </c>
      <c r="K11" s="921">
        <v>473</v>
      </c>
    </row>
    <row r="12" spans="1:11" ht="12.75" customHeight="1" x14ac:dyDescent="0.2">
      <c r="A12" s="3" t="s">
        <v>214</v>
      </c>
      <c r="B12" s="1772">
        <v>2367.1299963236002</v>
      </c>
      <c r="C12" s="1221">
        <f t="shared" si="0"/>
        <v>21504.909365296618</v>
      </c>
      <c r="D12" s="1492">
        <v>7876.0169999999998</v>
      </c>
      <c r="E12" s="1423">
        <v>0</v>
      </c>
      <c r="F12" s="1423">
        <v>949.07100000000003</v>
      </c>
      <c r="G12" s="1423">
        <v>0</v>
      </c>
      <c r="H12" s="1423">
        <v>0</v>
      </c>
      <c r="I12" s="1524">
        <v>164.79900000000001</v>
      </c>
      <c r="J12" s="1492">
        <v>12515.022365296616</v>
      </c>
      <c r="K12" s="921">
        <v>937</v>
      </c>
    </row>
    <row r="13" spans="1:11" ht="12.75" customHeight="1" x14ac:dyDescent="0.2">
      <c r="A13" s="3" t="s">
        <v>840</v>
      </c>
      <c r="B13" s="1772">
        <v>2376.1453574079001</v>
      </c>
      <c r="C13" s="1221">
        <f t="shared" si="0"/>
        <v>16606.090799491409</v>
      </c>
      <c r="D13" s="1492">
        <v>8008.6589999999997</v>
      </c>
      <c r="E13" s="1423">
        <v>0</v>
      </c>
      <c r="F13" s="1423">
        <v>706.98500000000001</v>
      </c>
      <c r="G13" s="1423">
        <v>0</v>
      </c>
      <c r="H13" s="1423">
        <v>0</v>
      </c>
      <c r="I13" s="1524">
        <v>98.525000000000006</v>
      </c>
      <c r="J13" s="1492">
        <v>7791.921799491407</v>
      </c>
      <c r="K13" s="921">
        <v>884</v>
      </c>
    </row>
    <row r="14" spans="1:11" ht="12.75" customHeight="1" x14ac:dyDescent="0.2">
      <c r="A14" s="3" t="s">
        <v>1765</v>
      </c>
      <c r="B14" s="1772">
        <v>5200.8539020688004</v>
      </c>
      <c r="C14" s="1221">
        <f t="shared" si="0"/>
        <v>32804.404540549083</v>
      </c>
      <c r="D14" s="1492">
        <v>14945.003000000001</v>
      </c>
      <c r="E14" s="1423">
        <v>0</v>
      </c>
      <c r="F14" s="1423">
        <v>1468.356</v>
      </c>
      <c r="G14" s="1423">
        <v>0</v>
      </c>
      <c r="H14" s="1423">
        <v>0</v>
      </c>
      <c r="I14" s="1524">
        <v>322.89699999999999</v>
      </c>
      <c r="J14" s="1492">
        <v>16068.148540549082</v>
      </c>
      <c r="K14" s="921">
        <v>1702</v>
      </c>
    </row>
    <row r="15" spans="1:11" ht="12.75" customHeight="1" x14ac:dyDescent="0.2">
      <c r="A15" s="3" t="s">
        <v>2074</v>
      </c>
      <c r="B15" s="1772">
        <v>4699.7644460628999</v>
      </c>
      <c r="C15" s="1221">
        <f t="shared" si="0"/>
        <v>26553.883576775865</v>
      </c>
      <c r="D15" s="1492">
        <v>12546.767</v>
      </c>
      <c r="E15" s="1423">
        <v>0</v>
      </c>
      <c r="F15" s="1423">
        <v>2679.2280000000001</v>
      </c>
      <c r="G15" s="1423">
        <v>0</v>
      </c>
      <c r="H15" s="1423">
        <v>0</v>
      </c>
      <c r="I15" s="1524">
        <v>283.77499999999998</v>
      </c>
      <c r="J15" s="1492">
        <v>11044.113576775864</v>
      </c>
      <c r="K15" s="921">
        <v>1105</v>
      </c>
    </row>
    <row r="16" spans="1:11" ht="12.75" customHeight="1" x14ac:dyDescent="0.2">
      <c r="A16" s="3" t="s">
        <v>360</v>
      </c>
      <c r="B16" s="1772">
        <v>3302.8057954823998</v>
      </c>
      <c r="C16" s="1221">
        <f t="shared" si="0"/>
        <v>25203.760216262774</v>
      </c>
      <c r="D16" s="1492">
        <v>9088.2240000000002</v>
      </c>
      <c r="E16" s="1423">
        <v>0</v>
      </c>
      <c r="F16" s="1423">
        <v>634.35199999999998</v>
      </c>
      <c r="G16" s="1423">
        <v>0</v>
      </c>
      <c r="H16" s="1423">
        <v>0</v>
      </c>
      <c r="I16" s="1524">
        <v>292.21899999999999</v>
      </c>
      <c r="J16" s="1492">
        <v>15188.965216262772</v>
      </c>
      <c r="K16" s="921">
        <v>1131</v>
      </c>
    </row>
    <row r="17" spans="1:15" ht="12.75" customHeight="1" x14ac:dyDescent="0.2">
      <c r="A17" s="3" t="s">
        <v>1766</v>
      </c>
      <c r="B17" s="1772">
        <v>4467.4888206589994</v>
      </c>
      <c r="C17" s="1221">
        <f t="shared" si="0"/>
        <v>64308.349843402633</v>
      </c>
      <c r="D17" s="1492">
        <v>16892.475999999999</v>
      </c>
      <c r="E17" s="1423">
        <v>8801.0920900000001</v>
      </c>
      <c r="F17" s="1423">
        <v>1121.72</v>
      </c>
      <c r="G17" s="1423">
        <v>0</v>
      </c>
      <c r="H17" s="1423">
        <v>4085.3716199999999</v>
      </c>
      <c r="I17" s="1524">
        <v>388.10199999999998</v>
      </c>
      <c r="J17" s="1492">
        <v>33019.588133402634</v>
      </c>
      <c r="K17" s="921">
        <v>2008</v>
      </c>
    </row>
    <row r="18" spans="1:15" ht="12.75" customHeight="1" x14ac:dyDescent="0.2">
      <c r="A18" s="237"/>
      <c r="B18" s="238"/>
      <c r="C18" s="1039"/>
      <c r="D18" s="1039"/>
      <c r="E18" s="1039"/>
      <c r="F18" s="1039"/>
      <c r="G18" s="1039"/>
      <c r="H18" s="1039"/>
      <c r="I18" s="1263"/>
      <c r="J18" s="1040"/>
      <c r="K18" s="915"/>
    </row>
    <row r="19" spans="1:15" ht="12.75" customHeight="1" x14ac:dyDescent="0.2">
      <c r="A19" s="239" t="s">
        <v>1767</v>
      </c>
      <c r="B19" s="240">
        <f>SUM(B4:B17)</f>
        <v>47664.013014942597</v>
      </c>
      <c r="C19" s="1424">
        <f t="shared" ref="C19:K19" si="1">SUM(C4:C17)</f>
        <v>324117.98616864299</v>
      </c>
      <c r="D19" s="1424">
        <f t="shared" si="1"/>
        <v>134177.05300000001</v>
      </c>
      <c r="E19" s="1424">
        <f t="shared" si="1"/>
        <v>8801.0920900000001</v>
      </c>
      <c r="F19" s="1424">
        <f t="shared" si="1"/>
        <v>19992.099999999999</v>
      </c>
      <c r="G19" s="1424">
        <f t="shared" si="1"/>
        <v>0</v>
      </c>
      <c r="H19" s="1424">
        <f t="shared" si="1"/>
        <v>4085.3716199999999</v>
      </c>
      <c r="I19" s="1425">
        <f t="shared" si="1"/>
        <v>3494.0210000000002</v>
      </c>
      <c r="J19" s="1426">
        <f t="shared" si="1"/>
        <v>153568.34845864295</v>
      </c>
      <c r="K19" s="1029">
        <f t="shared" si="1"/>
        <v>14920</v>
      </c>
    </row>
    <row r="20" spans="1:15" ht="12.75" customHeight="1" thickBot="1" x14ac:dyDescent="0.25">
      <c r="A20" s="241"/>
      <c r="B20" s="242"/>
      <c r="C20" s="1044"/>
      <c r="D20" s="1427"/>
      <c r="E20" s="1427"/>
      <c r="F20" s="1428"/>
      <c r="G20" s="1428"/>
      <c r="H20" s="1428"/>
      <c r="I20" s="1525"/>
      <c r="J20" s="1429"/>
      <c r="K20" s="813"/>
    </row>
    <row r="21" spans="1:15" ht="12.75" customHeight="1" x14ac:dyDescent="0.2">
      <c r="A21" s="158" t="s">
        <v>285</v>
      </c>
      <c r="B21" s="1775">
        <v>47664.013014942597</v>
      </c>
      <c r="C21" s="1221">
        <f>SUM(D21:J21)</f>
        <v>324117.98616864299</v>
      </c>
      <c r="D21" s="1492">
        <v>134177.05300000001</v>
      </c>
      <c r="E21" s="1492">
        <v>8801.0920900000001</v>
      </c>
      <c r="F21" s="1300">
        <v>19992.099999999999</v>
      </c>
      <c r="G21" s="1430">
        <v>0</v>
      </c>
      <c r="H21" s="1299">
        <v>4085.3716199999999</v>
      </c>
      <c r="I21" s="1526">
        <v>3494.0210000000002</v>
      </c>
      <c r="J21" s="1492">
        <v>153568.34845864295</v>
      </c>
      <c r="K21" s="895">
        <v>14920</v>
      </c>
    </row>
    <row r="22" spans="1:15" ht="12.75" customHeight="1" x14ac:dyDescent="0.2">
      <c r="A22" s="243"/>
      <c r="B22" s="244"/>
      <c r="C22" s="1073"/>
      <c r="D22" s="1431"/>
      <c r="E22" s="1432"/>
      <c r="F22" s="1431"/>
      <c r="G22" s="1431"/>
      <c r="H22" s="1432"/>
      <c r="I22" s="1527"/>
      <c r="J22" s="1433"/>
      <c r="K22" s="814"/>
    </row>
    <row r="23" spans="1:15" ht="12.75" customHeight="1" x14ac:dyDescent="0.2">
      <c r="A23" s="239" t="s">
        <v>1767</v>
      </c>
      <c r="B23" s="247">
        <f>SUM(B21)</f>
        <v>47664.013014942597</v>
      </c>
      <c r="C23" s="1434">
        <f t="shared" ref="C23:J23" si="2">SUM(C21)</f>
        <v>324117.98616864299</v>
      </c>
      <c r="D23" s="1434">
        <f t="shared" si="2"/>
        <v>134177.05300000001</v>
      </c>
      <c r="E23" s="1434">
        <f t="shared" si="2"/>
        <v>8801.0920900000001</v>
      </c>
      <c r="F23" s="1434">
        <f t="shared" si="2"/>
        <v>19992.099999999999</v>
      </c>
      <c r="G23" s="1434">
        <f t="shared" si="2"/>
        <v>0</v>
      </c>
      <c r="H23" s="1434">
        <f t="shared" si="2"/>
        <v>4085.3716199999999</v>
      </c>
      <c r="I23" s="1425">
        <f t="shared" si="2"/>
        <v>3494.0210000000002</v>
      </c>
      <c r="J23" s="1426">
        <f t="shared" si="2"/>
        <v>153568.34845864295</v>
      </c>
      <c r="K23" s="1029">
        <f>SUM(K21)</f>
        <v>14920</v>
      </c>
    </row>
    <row r="24" spans="1:15" ht="12.75" thickBot="1" x14ac:dyDescent="0.25">
      <c r="A24" s="241"/>
      <c r="B24" s="242"/>
      <c r="C24" s="248"/>
      <c r="D24" s="248"/>
      <c r="E24" s="248"/>
      <c r="F24" s="248"/>
      <c r="G24" s="248"/>
      <c r="H24" s="248"/>
      <c r="I24" s="1528"/>
      <c r="J24" s="669"/>
      <c r="K24" s="813"/>
    </row>
    <row r="25" spans="1:15" x14ac:dyDescent="0.2">
      <c r="A25" s="672"/>
      <c r="B25" s="673"/>
      <c r="C25" s="674"/>
      <c r="D25" s="674"/>
      <c r="E25" s="674"/>
      <c r="F25" s="674"/>
      <c r="G25" s="674"/>
      <c r="H25" s="674"/>
      <c r="I25" s="674"/>
      <c r="J25" s="674"/>
      <c r="K25" s="682"/>
    </row>
    <row r="26" spans="1:15" x14ac:dyDescent="0.2">
      <c r="A26" s="676" t="s">
        <v>2064</v>
      </c>
      <c r="B26" s="615"/>
      <c r="C26" s="272"/>
      <c r="D26" s="272"/>
      <c r="E26" s="272"/>
      <c r="F26" s="272"/>
      <c r="G26" s="272"/>
      <c r="H26" s="272"/>
      <c r="I26" s="1741"/>
      <c r="J26" s="1741"/>
      <c r="K26" s="683"/>
    </row>
    <row r="27" spans="1:15" ht="12" customHeight="1" x14ac:dyDescent="0.2">
      <c r="A27" s="1830" t="s">
        <v>2113</v>
      </c>
      <c r="B27" s="1828"/>
      <c r="C27" s="1828"/>
      <c r="D27" s="1828"/>
      <c r="E27" s="1828"/>
      <c r="F27" s="1828"/>
      <c r="G27" s="1828"/>
      <c r="H27" s="1828"/>
      <c r="I27" s="1829"/>
      <c r="J27" s="1830"/>
      <c r="K27" s="1829"/>
    </row>
    <row r="28" spans="1:15" ht="36" customHeight="1" x14ac:dyDescent="0.2">
      <c r="A28" s="1827" t="s">
        <v>2085</v>
      </c>
      <c r="B28" s="1828"/>
      <c r="C28" s="1828"/>
      <c r="D28" s="1828"/>
      <c r="E28" s="1828"/>
      <c r="F28" s="1828"/>
      <c r="G28" s="1828"/>
      <c r="H28" s="1828"/>
      <c r="I28" s="1829"/>
      <c r="J28" s="1830"/>
      <c r="K28" s="1829"/>
    </row>
    <row r="29" spans="1:15" x14ac:dyDescent="0.2">
      <c r="A29" s="1830" t="s">
        <v>1248</v>
      </c>
      <c r="B29" s="1828"/>
      <c r="C29" s="1828"/>
      <c r="D29" s="1828"/>
      <c r="E29" s="1828"/>
      <c r="F29" s="1828"/>
      <c r="G29" s="1828"/>
      <c r="H29" s="1828"/>
      <c r="I29" s="1829"/>
      <c r="J29" s="1830"/>
      <c r="K29" s="1829"/>
    </row>
    <row r="30" spans="1:15" ht="36" customHeight="1" x14ac:dyDescent="0.2">
      <c r="A30" s="1827" t="s">
        <v>2110</v>
      </c>
      <c r="B30" s="1828"/>
      <c r="C30" s="1828"/>
      <c r="D30" s="1828"/>
      <c r="E30" s="1828"/>
      <c r="F30" s="1828"/>
      <c r="G30" s="1828"/>
      <c r="H30" s="1828"/>
      <c r="I30" s="1829"/>
      <c r="J30" s="1830"/>
      <c r="K30" s="1829"/>
      <c r="N30" s="17"/>
    </row>
    <row r="31" spans="1:15" ht="12" customHeight="1" x14ac:dyDescent="0.2">
      <c r="A31" s="1830" t="s">
        <v>2080</v>
      </c>
      <c r="B31" s="1828"/>
      <c r="C31" s="1828"/>
      <c r="D31" s="1828"/>
      <c r="E31" s="1828"/>
      <c r="F31" s="1828"/>
      <c r="G31" s="1828"/>
      <c r="H31" s="1828"/>
      <c r="I31" s="1829"/>
      <c r="J31" s="1830"/>
      <c r="K31" s="1829"/>
      <c r="L31" s="15"/>
      <c r="M31" s="15"/>
      <c r="N31" s="15"/>
      <c r="O31" s="15"/>
    </row>
    <row r="32" spans="1:15" ht="24" customHeight="1" x14ac:dyDescent="0.2">
      <c r="A32" s="1827" t="s">
        <v>2089</v>
      </c>
      <c r="B32" s="1828"/>
      <c r="C32" s="1828"/>
      <c r="D32" s="1828"/>
      <c r="E32" s="1828"/>
      <c r="F32" s="1828"/>
      <c r="G32" s="1828"/>
      <c r="H32" s="1828"/>
      <c r="I32" s="1829"/>
      <c r="J32" s="1830"/>
      <c r="K32" s="1829"/>
    </row>
    <row r="33" spans="1:11" ht="24" customHeight="1" x14ac:dyDescent="0.2">
      <c r="A33" s="1827" t="s">
        <v>1249</v>
      </c>
      <c r="B33" s="1828"/>
      <c r="C33" s="1828"/>
      <c r="D33" s="1828"/>
      <c r="E33" s="1828"/>
      <c r="F33" s="1828"/>
      <c r="G33" s="1828"/>
      <c r="H33" s="1828"/>
      <c r="I33" s="1829"/>
      <c r="J33" s="1830"/>
      <c r="K33" s="1829"/>
    </row>
    <row r="34" spans="1:11" ht="12.75" thickBot="1" x14ac:dyDescent="0.25">
      <c r="A34" s="1831" t="s">
        <v>2140</v>
      </c>
      <c r="B34" s="1832"/>
      <c r="C34" s="1832"/>
      <c r="D34" s="1832"/>
      <c r="E34" s="1832"/>
      <c r="F34" s="1832"/>
      <c r="G34" s="1832"/>
      <c r="H34" s="1832"/>
      <c r="I34" s="1833"/>
      <c r="J34" s="1831"/>
      <c r="K34" s="1833"/>
    </row>
    <row r="35" spans="1:11" x14ac:dyDescent="0.2">
      <c r="A35" s="249"/>
      <c r="B35" s="250"/>
      <c r="C35" s="251"/>
      <c r="D35" s="252"/>
      <c r="E35" s="252"/>
      <c r="F35" s="252"/>
      <c r="G35" s="252"/>
      <c r="H35" s="252"/>
      <c r="I35" s="1707"/>
      <c r="J35" s="1707"/>
      <c r="K35" s="812"/>
    </row>
    <row r="36" spans="1:11" x14ac:dyDescent="0.2">
      <c r="B36" s="112"/>
      <c r="C36" s="253"/>
      <c r="D36" s="254"/>
      <c r="E36" s="254"/>
      <c r="F36" s="254"/>
      <c r="G36" s="254"/>
      <c r="H36" s="254"/>
      <c r="I36" s="254"/>
      <c r="J36" s="1708"/>
      <c r="K36" s="574"/>
    </row>
    <row r="37" spans="1:11" x14ac:dyDescent="0.2">
      <c r="A37" s="46"/>
      <c r="B37" s="112"/>
      <c r="C37" s="253"/>
      <c r="D37" s="254"/>
      <c r="E37" s="254"/>
      <c r="F37" s="254"/>
      <c r="G37" s="254"/>
      <c r="H37" s="254"/>
      <c r="I37" s="254"/>
      <c r="J37" s="1708"/>
      <c r="K37" s="574"/>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3" t="s">
        <v>242</v>
      </c>
      <c r="B4" s="1772">
        <v>904.44425796489998</v>
      </c>
      <c r="C4" s="1221">
        <f>SUM(D4:J4)</f>
        <v>3337.0219676937945</v>
      </c>
      <c r="D4" s="1492">
        <v>2169.2779999999998</v>
      </c>
      <c r="E4" s="1435">
        <v>0</v>
      </c>
      <c r="F4" s="1435">
        <v>207.91800000000001</v>
      </c>
      <c r="G4" s="1435">
        <v>0</v>
      </c>
      <c r="H4" s="1435">
        <v>0</v>
      </c>
      <c r="I4" s="1519">
        <v>67.945999999999998</v>
      </c>
      <c r="J4" s="1492">
        <v>891.87996769379458</v>
      </c>
      <c r="K4" s="920">
        <v>144</v>
      </c>
    </row>
    <row r="5" spans="1:11" ht="12.75" customHeight="1" x14ac:dyDescent="0.2">
      <c r="A5" s="3" t="s">
        <v>1816</v>
      </c>
      <c r="B5" s="1772">
        <v>2314.1751760520001</v>
      </c>
      <c r="C5" s="1221">
        <f>SUM(D5:J5)</f>
        <v>12626.355702497742</v>
      </c>
      <c r="D5" s="1492">
        <v>7396.9589999999998</v>
      </c>
      <c r="E5" s="1435">
        <v>0</v>
      </c>
      <c r="F5" s="1435">
        <v>510.68700000000001</v>
      </c>
      <c r="G5" s="1435">
        <v>0</v>
      </c>
      <c r="H5" s="1435">
        <v>0</v>
      </c>
      <c r="I5" s="1520">
        <v>110.37</v>
      </c>
      <c r="J5" s="1492">
        <v>4608.3397024977412</v>
      </c>
      <c r="K5" s="921">
        <v>679</v>
      </c>
    </row>
    <row r="6" spans="1:11" ht="12.75" customHeight="1" x14ac:dyDescent="0.2">
      <c r="A6" s="3" t="s">
        <v>134</v>
      </c>
      <c r="B6" s="1772">
        <v>15443.996775350999</v>
      </c>
      <c r="C6" s="1221">
        <f t="shared" ref="C6:C42" si="0">SUM(D6:J6)</f>
        <v>73134.839725002021</v>
      </c>
      <c r="D6" s="1492">
        <v>41162.014999999999</v>
      </c>
      <c r="E6" s="1435">
        <v>0</v>
      </c>
      <c r="F6" s="1435">
        <v>5861.2839999999997</v>
      </c>
      <c r="G6" s="1435">
        <v>0</v>
      </c>
      <c r="H6" s="1435">
        <v>0</v>
      </c>
      <c r="I6" s="1520">
        <v>979.95899999999995</v>
      </c>
      <c r="J6" s="1492">
        <v>25131.581725002023</v>
      </c>
      <c r="K6" s="921">
        <v>3316</v>
      </c>
    </row>
    <row r="7" spans="1:11" ht="12.75" customHeight="1" x14ac:dyDescent="0.2">
      <c r="A7" s="3" t="s">
        <v>1817</v>
      </c>
      <c r="B7" s="1772">
        <v>5879.8987122405997</v>
      </c>
      <c r="C7" s="1221">
        <f t="shared" si="0"/>
        <v>26165.002462875276</v>
      </c>
      <c r="D7" s="1492">
        <v>15830.816999999999</v>
      </c>
      <c r="E7" s="1435">
        <v>0</v>
      </c>
      <c r="F7" s="1435">
        <v>1088.5029999999999</v>
      </c>
      <c r="G7" s="1435">
        <v>0</v>
      </c>
      <c r="H7" s="1435">
        <v>0</v>
      </c>
      <c r="I7" s="1520">
        <v>405.69</v>
      </c>
      <c r="J7" s="1492">
        <v>8839.9924628752779</v>
      </c>
      <c r="K7" s="921">
        <v>1226</v>
      </c>
    </row>
    <row r="8" spans="1:11" ht="12.75" customHeight="1" x14ac:dyDescent="0.2">
      <c r="A8" s="3" t="s">
        <v>1818</v>
      </c>
      <c r="B8" s="1772">
        <v>9685.5840922869993</v>
      </c>
      <c r="C8" s="1221">
        <f t="shared" si="0"/>
        <v>54246.367438650232</v>
      </c>
      <c r="D8" s="1492">
        <v>33447.938999999998</v>
      </c>
      <c r="E8" s="1435">
        <v>0</v>
      </c>
      <c r="F8" s="1435">
        <v>2041.3309999999999</v>
      </c>
      <c r="G8" s="1435">
        <v>0</v>
      </c>
      <c r="H8" s="1435">
        <v>0</v>
      </c>
      <c r="I8" s="1520">
        <v>715.54600000000005</v>
      </c>
      <c r="J8" s="1492">
        <v>18041.551438650233</v>
      </c>
      <c r="K8" s="921">
        <v>1980</v>
      </c>
    </row>
    <row r="9" spans="1:11" ht="12.75" customHeight="1" x14ac:dyDescent="0.2">
      <c r="A9" s="3" t="s">
        <v>139</v>
      </c>
      <c r="B9" s="1772">
        <v>38640.508605979005</v>
      </c>
      <c r="C9" s="1221">
        <f t="shared" si="0"/>
        <v>266067.88753684884</v>
      </c>
      <c r="D9" s="1492">
        <v>117854.326</v>
      </c>
      <c r="E9" s="1435">
        <v>0</v>
      </c>
      <c r="F9" s="1435">
        <v>21553.417000000001</v>
      </c>
      <c r="G9" s="1435">
        <v>0</v>
      </c>
      <c r="H9" s="1435">
        <v>0</v>
      </c>
      <c r="I9" s="1520">
        <v>1801.7239999999999</v>
      </c>
      <c r="J9" s="1492">
        <v>124858.42053684883</v>
      </c>
      <c r="K9" s="921">
        <v>10366</v>
      </c>
    </row>
    <row r="10" spans="1:11" ht="12.75" customHeight="1" x14ac:dyDescent="0.2">
      <c r="A10" s="3" t="s">
        <v>0</v>
      </c>
      <c r="B10" s="1772">
        <v>441.18986407189999</v>
      </c>
      <c r="C10" s="1221">
        <f t="shared" si="0"/>
        <v>3654.4597819349574</v>
      </c>
      <c r="D10" s="1492">
        <v>1651.7670000000001</v>
      </c>
      <c r="E10" s="1435">
        <v>0</v>
      </c>
      <c r="F10" s="1435">
        <v>112.264</v>
      </c>
      <c r="G10" s="1435">
        <v>0</v>
      </c>
      <c r="H10" s="1435">
        <v>0</v>
      </c>
      <c r="I10" s="1520">
        <v>36.984000000000002</v>
      </c>
      <c r="J10" s="1492">
        <v>1853.4447819349575</v>
      </c>
      <c r="K10" s="921">
        <v>181</v>
      </c>
    </row>
    <row r="11" spans="1:11" ht="12.75" customHeight="1" x14ac:dyDescent="0.2">
      <c r="A11" s="3" t="s">
        <v>1819</v>
      </c>
      <c r="B11" s="1772">
        <v>11286.802396139999</v>
      </c>
      <c r="C11" s="1221">
        <f t="shared" si="0"/>
        <v>69719.286323902576</v>
      </c>
      <c r="D11" s="1492">
        <v>35092.487000000001</v>
      </c>
      <c r="E11" s="1435">
        <v>0</v>
      </c>
      <c r="F11" s="1435">
        <v>3370.99</v>
      </c>
      <c r="G11" s="1435">
        <v>0</v>
      </c>
      <c r="H11" s="1435">
        <v>0</v>
      </c>
      <c r="I11" s="1520">
        <v>664.80499999999995</v>
      </c>
      <c r="J11" s="1492">
        <v>30591.004323902573</v>
      </c>
      <c r="K11" s="921">
        <v>2661</v>
      </c>
    </row>
    <row r="12" spans="1:11" ht="12.75" customHeight="1" x14ac:dyDescent="0.2">
      <c r="A12" s="3" t="s">
        <v>260</v>
      </c>
      <c r="B12" s="1772">
        <v>3241.5285763062002</v>
      </c>
      <c r="C12" s="1221">
        <f t="shared" si="0"/>
        <v>12175.166705574913</v>
      </c>
      <c r="D12" s="1492">
        <v>7711.415</v>
      </c>
      <c r="E12" s="1435">
        <v>0</v>
      </c>
      <c r="F12" s="1435">
        <v>572.19000000000005</v>
      </c>
      <c r="G12" s="1435">
        <v>0</v>
      </c>
      <c r="H12" s="1435">
        <v>0</v>
      </c>
      <c r="I12" s="1520">
        <v>87.932000000000002</v>
      </c>
      <c r="J12" s="1492">
        <v>3803.6297055749133</v>
      </c>
      <c r="K12" s="921">
        <v>620</v>
      </c>
    </row>
    <row r="13" spans="1:11" ht="12.75" customHeight="1" x14ac:dyDescent="0.2">
      <c r="A13" s="3" t="s">
        <v>1820</v>
      </c>
      <c r="B13" s="1772">
        <v>992.78494719399998</v>
      </c>
      <c r="C13" s="1221">
        <f t="shared" si="0"/>
        <v>6676.3315704047509</v>
      </c>
      <c r="D13" s="1492">
        <v>4014.569</v>
      </c>
      <c r="E13" s="1435">
        <v>0</v>
      </c>
      <c r="F13" s="1435">
        <v>50.792999999999999</v>
      </c>
      <c r="G13" s="1435">
        <v>0</v>
      </c>
      <c r="H13" s="1435">
        <v>0</v>
      </c>
      <c r="I13" s="1520">
        <v>12.855</v>
      </c>
      <c r="J13" s="1492">
        <v>2598.1145704047503</v>
      </c>
      <c r="K13" s="921">
        <v>310</v>
      </c>
    </row>
    <row r="14" spans="1:11" ht="12.75" customHeight="1" x14ac:dyDescent="0.2">
      <c r="A14" s="3" t="s">
        <v>78</v>
      </c>
      <c r="B14" s="1772">
        <v>4048.0185675417997</v>
      </c>
      <c r="C14" s="1221">
        <f t="shared" si="0"/>
        <v>21012.636518297069</v>
      </c>
      <c r="D14" s="1492">
        <v>12338.25</v>
      </c>
      <c r="E14" s="1435">
        <v>0</v>
      </c>
      <c r="F14" s="1435">
        <v>1907.7280000000001</v>
      </c>
      <c r="G14" s="1435">
        <v>0</v>
      </c>
      <c r="H14" s="1435">
        <v>0</v>
      </c>
      <c r="I14" s="1520">
        <v>233.60499999999999</v>
      </c>
      <c r="J14" s="1492">
        <v>6533.0535182970707</v>
      </c>
      <c r="K14" s="921">
        <v>953</v>
      </c>
    </row>
    <row r="15" spans="1:11" ht="12.75" customHeight="1" x14ac:dyDescent="0.2">
      <c r="A15" s="3" t="s">
        <v>265</v>
      </c>
      <c r="B15" s="1772">
        <v>233.62760440559998</v>
      </c>
      <c r="C15" s="1221">
        <f t="shared" si="0"/>
        <v>1606.1113294624329</v>
      </c>
      <c r="D15" s="1492">
        <v>873.86900000000003</v>
      </c>
      <c r="E15" s="1435">
        <v>0</v>
      </c>
      <c r="F15" s="1435">
        <v>10.863</v>
      </c>
      <c r="G15" s="1435">
        <v>0</v>
      </c>
      <c r="H15" s="1435">
        <v>0</v>
      </c>
      <c r="I15" s="1520">
        <v>260.04899999999998</v>
      </c>
      <c r="J15" s="1492">
        <v>461.33032946243281</v>
      </c>
      <c r="K15" s="921">
        <v>79</v>
      </c>
    </row>
    <row r="16" spans="1:11" ht="12.75" customHeight="1" x14ac:dyDescent="0.2">
      <c r="A16" s="3" t="s">
        <v>151</v>
      </c>
      <c r="B16" s="1772">
        <v>5980.5105331590003</v>
      </c>
      <c r="C16" s="1221">
        <f t="shared" si="0"/>
        <v>26508.73121521439</v>
      </c>
      <c r="D16" s="1492">
        <v>16639.596000000001</v>
      </c>
      <c r="E16" s="1435">
        <v>0</v>
      </c>
      <c r="F16" s="1435">
        <v>1791.3989999999999</v>
      </c>
      <c r="G16" s="1435">
        <v>0</v>
      </c>
      <c r="H16" s="1435">
        <v>0</v>
      </c>
      <c r="I16" s="1520">
        <v>244.58500000000001</v>
      </c>
      <c r="J16" s="1492">
        <v>7833.1512152143878</v>
      </c>
      <c r="K16" s="921">
        <v>1127</v>
      </c>
    </row>
    <row r="17" spans="1:11" ht="12.75" customHeight="1" x14ac:dyDescent="0.2">
      <c r="A17" s="3" t="s">
        <v>1821</v>
      </c>
      <c r="B17" s="1772">
        <v>7793.2345690210004</v>
      </c>
      <c r="C17" s="1221">
        <f t="shared" si="0"/>
        <v>42654.990116650617</v>
      </c>
      <c r="D17" s="1492">
        <v>25760.223999999998</v>
      </c>
      <c r="E17" s="1435">
        <v>0</v>
      </c>
      <c r="F17" s="1435">
        <v>1439.1790000000001</v>
      </c>
      <c r="G17" s="1435">
        <v>0</v>
      </c>
      <c r="H17" s="1435">
        <v>0</v>
      </c>
      <c r="I17" s="1520">
        <v>313.39400000000001</v>
      </c>
      <c r="J17" s="1492">
        <v>15142.193116650615</v>
      </c>
      <c r="K17" s="921">
        <v>1698</v>
      </c>
    </row>
    <row r="18" spans="1:11" ht="12.75" customHeight="1" x14ac:dyDescent="0.2">
      <c r="A18" s="3" t="s">
        <v>1822</v>
      </c>
      <c r="B18" s="1772">
        <v>14274.97431713</v>
      </c>
      <c r="C18" s="1221">
        <f t="shared" si="0"/>
        <v>93790.28493048159</v>
      </c>
      <c r="D18" s="1492">
        <v>65285.953000000001</v>
      </c>
      <c r="E18" s="1435">
        <v>0</v>
      </c>
      <c r="F18" s="1435">
        <v>11314.365</v>
      </c>
      <c r="G18" s="1435">
        <v>0</v>
      </c>
      <c r="H18" s="1435">
        <v>0</v>
      </c>
      <c r="I18" s="1520">
        <v>935.14099999999996</v>
      </c>
      <c r="J18" s="1492">
        <v>16254.825930481593</v>
      </c>
      <c r="K18" s="921">
        <v>2075</v>
      </c>
    </row>
    <row r="19" spans="1:11" ht="12.75" customHeight="1" x14ac:dyDescent="0.2">
      <c r="A19" s="3" t="s">
        <v>85</v>
      </c>
      <c r="B19" s="1772">
        <v>3876.1475986085002</v>
      </c>
      <c r="C19" s="1221">
        <f t="shared" si="0"/>
        <v>21096.5040526909</v>
      </c>
      <c r="D19" s="1492">
        <v>13212.293</v>
      </c>
      <c r="E19" s="1435">
        <v>0</v>
      </c>
      <c r="F19" s="1435">
        <v>623.88</v>
      </c>
      <c r="G19" s="1435">
        <v>0</v>
      </c>
      <c r="H19" s="1435">
        <v>0</v>
      </c>
      <c r="I19" s="1520">
        <v>156.63</v>
      </c>
      <c r="J19" s="1492">
        <v>7103.7010526909035</v>
      </c>
      <c r="K19" s="921">
        <v>804</v>
      </c>
    </row>
    <row r="20" spans="1:11" ht="12.75" customHeight="1" x14ac:dyDescent="0.2">
      <c r="A20" s="3" t="s">
        <v>1671</v>
      </c>
      <c r="B20" s="1772">
        <v>113810.86254149</v>
      </c>
      <c r="C20" s="1221">
        <f t="shared" si="0"/>
        <v>785359.90107046487</v>
      </c>
      <c r="D20" s="1492">
        <v>292017.75199999998</v>
      </c>
      <c r="E20" s="1435">
        <v>48955.775110000002</v>
      </c>
      <c r="F20" s="1435">
        <v>73286.107999999993</v>
      </c>
      <c r="G20" s="1435">
        <v>0</v>
      </c>
      <c r="H20" s="1435">
        <v>70172.15731000001</v>
      </c>
      <c r="I20" s="1520">
        <v>11265.645</v>
      </c>
      <c r="J20" s="1492">
        <v>289662.46365046484</v>
      </c>
      <c r="K20" s="921">
        <v>20014</v>
      </c>
    </row>
    <row r="21" spans="1:11" ht="12.75" customHeight="1" x14ac:dyDescent="0.2">
      <c r="A21" s="3" t="s">
        <v>1823</v>
      </c>
      <c r="B21" s="1772">
        <v>38491.978697857005</v>
      </c>
      <c r="C21" s="1221">
        <f t="shared" si="0"/>
        <v>243048.63740915331</v>
      </c>
      <c r="D21" s="1492">
        <v>160389.59299999999</v>
      </c>
      <c r="E21" s="1435">
        <v>0</v>
      </c>
      <c r="F21" s="1435">
        <v>30116.662</v>
      </c>
      <c r="G21" s="1435">
        <v>0</v>
      </c>
      <c r="H21" s="1435">
        <v>0</v>
      </c>
      <c r="I21" s="1520">
        <v>2007.5509999999999</v>
      </c>
      <c r="J21" s="1492">
        <v>50534.831409153288</v>
      </c>
      <c r="K21" s="921">
        <v>5778</v>
      </c>
    </row>
    <row r="22" spans="1:11" ht="12.75" customHeight="1" x14ac:dyDescent="0.2">
      <c r="A22" s="3" t="s">
        <v>1824</v>
      </c>
      <c r="B22" s="1772">
        <v>3124.6050458391996</v>
      </c>
      <c r="C22" s="1221">
        <f t="shared" si="0"/>
        <v>16752.458064200997</v>
      </c>
      <c r="D22" s="1492">
        <v>8953.509</v>
      </c>
      <c r="E22" s="1435">
        <v>0</v>
      </c>
      <c r="F22" s="1435">
        <v>2697.752</v>
      </c>
      <c r="G22" s="1435">
        <v>0</v>
      </c>
      <c r="H22" s="1435">
        <v>0</v>
      </c>
      <c r="I22" s="1520">
        <v>202.994</v>
      </c>
      <c r="J22" s="1492">
        <v>4898.203064200994</v>
      </c>
      <c r="K22" s="921">
        <v>556</v>
      </c>
    </row>
    <row r="23" spans="1:11" ht="12.75" customHeight="1" x14ac:dyDescent="0.2">
      <c r="A23" s="3" t="s">
        <v>1825</v>
      </c>
      <c r="B23" s="1772">
        <v>2474.6637710405998</v>
      </c>
      <c r="C23" s="1221">
        <f t="shared" si="0"/>
        <v>14209.650341592351</v>
      </c>
      <c r="D23" s="1492">
        <v>7614.9840000000004</v>
      </c>
      <c r="E23" s="1435">
        <v>0</v>
      </c>
      <c r="F23" s="1435">
        <v>434.298</v>
      </c>
      <c r="G23" s="1435">
        <v>0</v>
      </c>
      <c r="H23" s="1435">
        <v>0</v>
      </c>
      <c r="I23" s="1520">
        <v>98.241</v>
      </c>
      <c r="J23" s="1492">
        <v>6062.1273415923506</v>
      </c>
      <c r="K23" s="921">
        <v>677</v>
      </c>
    </row>
    <row r="24" spans="1:11" ht="12.75" customHeight="1" x14ac:dyDescent="0.2">
      <c r="A24" s="3" t="s">
        <v>547</v>
      </c>
      <c r="B24" s="1772">
        <v>8794.7001557290005</v>
      </c>
      <c r="C24" s="1221">
        <f t="shared" si="0"/>
        <v>55293.408130376498</v>
      </c>
      <c r="D24" s="1492">
        <v>29429.337</v>
      </c>
      <c r="E24" s="1435">
        <v>0</v>
      </c>
      <c r="F24" s="1435">
        <v>2078.846</v>
      </c>
      <c r="G24" s="1435">
        <v>0</v>
      </c>
      <c r="H24" s="1435">
        <v>0</v>
      </c>
      <c r="I24" s="1520">
        <v>344.22899999999998</v>
      </c>
      <c r="J24" s="1492">
        <v>23440.996130376498</v>
      </c>
      <c r="K24" s="921">
        <v>2414</v>
      </c>
    </row>
    <row r="25" spans="1:11" ht="12.75" customHeight="1" x14ac:dyDescent="0.2">
      <c r="A25" s="3" t="s">
        <v>159</v>
      </c>
      <c r="B25" s="1772">
        <v>1381.7532545050001</v>
      </c>
      <c r="C25" s="1221">
        <f t="shared" si="0"/>
        <v>8215.5160920441813</v>
      </c>
      <c r="D25" s="1492">
        <v>4887.1909999999998</v>
      </c>
      <c r="E25" s="1435">
        <v>0</v>
      </c>
      <c r="F25" s="1435">
        <v>238.29</v>
      </c>
      <c r="G25" s="1435">
        <v>0</v>
      </c>
      <c r="H25" s="1435">
        <v>0</v>
      </c>
      <c r="I25" s="1520">
        <v>121.514</v>
      </c>
      <c r="J25" s="1492">
        <v>2968.5210920441818</v>
      </c>
      <c r="K25" s="921">
        <v>343</v>
      </c>
    </row>
    <row r="26" spans="1:11" ht="12.75" customHeight="1" x14ac:dyDescent="0.2">
      <c r="A26" s="3" t="s">
        <v>590</v>
      </c>
      <c r="B26" s="1772">
        <v>8785.6341942500003</v>
      </c>
      <c r="C26" s="1221">
        <f t="shared" si="0"/>
        <v>50739.28842367974</v>
      </c>
      <c r="D26" s="1492">
        <v>31325.038</v>
      </c>
      <c r="E26" s="1435">
        <v>0</v>
      </c>
      <c r="F26" s="1435">
        <v>2808.8870000000002</v>
      </c>
      <c r="G26" s="1435">
        <v>0</v>
      </c>
      <c r="H26" s="1435">
        <v>0</v>
      </c>
      <c r="I26" s="1520">
        <v>427.83800000000002</v>
      </c>
      <c r="J26" s="1492">
        <v>16177.525423679737</v>
      </c>
      <c r="K26" s="921">
        <v>1695</v>
      </c>
    </row>
    <row r="27" spans="1:11" ht="12.75" customHeight="1" x14ac:dyDescent="0.2">
      <c r="A27" s="3" t="s">
        <v>1826</v>
      </c>
      <c r="B27" s="1772">
        <v>3923.0650170149997</v>
      </c>
      <c r="C27" s="1221">
        <f t="shared" si="0"/>
        <v>25454.789399441437</v>
      </c>
      <c r="D27" s="1492">
        <v>15996.734</v>
      </c>
      <c r="E27" s="1435">
        <v>0</v>
      </c>
      <c r="F27" s="1435">
        <v>496.30399999999997</v>
      </c>
      <c r="G27" s="1435">
        <v>0</v>
      </c>
      <c r="H27" s="1435">
        <v>0</v>
      </c>
      <c r="I27" s="1520">
        <v>178.524</v>
      </c>
      <c r="J27" s="1492">
        <v>8783.2273994414354</v>
      </c>
      <c r="K27" s="921">
        <v>1070</v>
      </c>
    </row>
    <row r="28" spans="1:11" ht="12.75" customHeight="1" x14ac:dyDescent="0.2">
      <c r="A28" s="3" t="s">
        <v>1827</v>
      </c>
      <c r="B28" s="1772">
        <v>2934.9969097970002</v>
      </c>
      <c r="C28" s="1221">
        <f t="shared" si="0"/>
        <v>18850.667443163045</v>
      </c>
      <c r="D28" s="1492">
        <v>8979.17</v>
      </c>
      <c r="E28" s="1435">
        <v>0</v>
      </c>
      <c r="F28" s="1435">
        <v>324.35700000000003</v>
      </c>
      <c r="G28" s="1435">
        <v>0</v>
      </c>
      <c r="H28" s="1435">
        <v>0</v>
      </c>
      <c r="I28" s="1520">
        <v>204.072</v>
      </c>
      <c r="J28" s="1492">
        <v>9343.068443163047</v>
      </c>
      <c r="K28" s="921">
        <v>745</v>
      </c>
    </row>
    <row r="29" spans="1:11" ht="12.75" customHeight="1" x14ac:dyDescent="0.2">
      <c r="A29" s="3" t="s">
        <v>1828</v>
      </c>
      <c r="B29" s="1772">
        <v>1594.4225473642</v>
      </c>
      <c r="C29" s="1221">
        <f t="shared" si="0"/>
        <v>13232.240851023034</v>
      </c>
      <c r="D29" s="1492">
        <v>7025.35</v>
      </c>
      <c r="E29" s="1435">
        <v>0</v>
      </c>
      <c r="F29" s="1435">
        <v>338.61200000000002</v>
      </c>
      <c r="G29" s="1435">
        <v>0</v>
      </c>
      <c r="H29" s="1435">
        <v>0</v>
      </c>
      <c r="I29" s="1520">
        <v>89.463999999999999</v>
      </c>
      <c r="J29" s="1492">
        <v>5778.8148510230349</v>
      </c>
      <c r="K29" s="921">
        <v>549</v>
      </c>
    </row>
    <row r="30" spans="1:11" ht="12.75" customHeight="1" x14ac:dyDescent="0.2">
      <c r="A30" s="3" t="s">
        <v>489</v>
      </c>
      <c r="B30" s="1772">
        <v>89455.512216062998</v>
      </c>
      <c r="C30" s="1221">
        <f t="shared" si="0"/>
        <v>806416.47670961951</v>
      </c>
      <c r="D30" s="1492">
        <v>468510.69099999999</v>
      </c>
      <c r="E30" s="1435">
        <v>0</v>
      </c>
      <c r="F30" s="1435">
        <v>105331.75900000001</v>
      </c>
      <c r="G30" s="1435">
        <v>0</v>
      </c>
      <c r="H30" s="1435">
        <v>139.01354999999998</v>
      </c>
      <c r="I30" s="1520">
        <v>6154.5690000000004</v>
      </c>
      <c r="J30" s="1492">
        <v>226280.44415961954</v>
      </c>
      <c r="K30" s="921">
        <v>23937</v>
      </c>
    </row>
    <row r="31" spans="1:11" ht="12.75" customHeight="1" x14ac:dyDescent="0.2">
      <c r="A31" s="3" t="s">
        <v>347</v>
      </c>
      <c r="B31" s="1772">
        <v>1721.8319272460001</v>
      </c>
      <c r="C31" s="1221">
        <f t="shared" si="0"/>
        <v>5483.2294327979271</v>
      </c>
      <c r="D31" s="1492">
        <v>3353.1039999999998</v>
      </c>
      <c r="E31" s="1435">
        <v>0</v>
      </c>
      <c r="F31" s="1435">
        <v>73.161000000000001</v>
      </c>
      <c r="G31" s="1435">
        <v>0</v>
      </c>
      <c r="H31" s="1435">
        <v>0</v>
      </c>
      <c r="I31" s="1520">
        <v>168.45</v>
      </c>
      <c r="J31" s="1492">
        <v>1888.5144327979276</v>
      </c>
      <c r="K31" s="921">
        <v>206</v>
      </c>
    </row>
    <row r="32" spans="1:11" ht="12.75" customHeight="1" x14ac:dyDescent="0.2">
      <c r="A32" s="3" t="s">
        <v>1829</v>
      </c>
      <c r="B32" s="1772">
        <v>12535.056325176</v>
      </c>
      <c r="C32" s="1221">
        <f t="shared" si="0"/>
        <v>65054.240372470449</v>
      </c>
      <c r="D32" s="1492">
        <v>38941.442999999999</v>
      </c>
      <c r="E32" s="1435">
        <v>0</v>
      </c>
      <c r="F32" s="1435">
        <v>5632.8490000000002</v>
      </c>
      <c r="G32" s="1435">
        <v>0</v>
      </c>
      <c r="H32" s="1435">
        <v>0</v>
      </c>
      <c r="I32" s="1520">
        <v>618.05700000000002</v>
      </c>
      <c r="J32" s="1492">
        <v>19861.891372470443</v>
      </c>
      <c r="K32" s="921">
        <v>2276</v>
      </c>
    </row>
    <row r="33" spans="1:11" ht="12.75" customHeight="1" x14ac:dyDescent="0.2">
      <c r="A33" s="3" t="s">
        <v>1830</v>
      </c>
      <c r="B33" s="1772">
        <v>1294.8174641979999</v>
      </c>
      <c r="C33" s="1221">
        <f t="shared" si="0"/>
        <v>6052.692686260445</v>
      </c>
      <c r="D33" s="1492">
        <v>2389.5439999999999</v>
      </c>
      <c r="E33" s="1435">
        <v>0</v>
      </c>
      <c r="F33" s="1435">
        <v>160.65700000000001</v>
      </c>
      <c r="G33" s="1435">
        <v>0</v>
      </c>
      <c r="H33" s="1435">
        <v>0</v>
      </c>
      <c r="I33" s="1520">
        <v>69.872</v>
      </c>
      <c r="J33" s="1492">
        <v>3432.6196862604456</v>
      </c>
      <c r="K33" s="921">
        <v>373</v>
      </c>
    </row>
    <row r="34" spans="1:11" ht="12.75" customHeight="1" x14ac:dyDescent="0.2">
      <c r="A34" s="3" t="s">
        <v>1831</v>
      </c>
      <c r="B34" s="1772">
        <v>57166.502123849998</v>
      </c>
      <c r="C34" s="1221">
        <f t="shared" si="0"/>
        <v>280943.49493925431</v>
      </c>
      <c r="D34" s="1492">
        <v>159536.226</v>
      </c>
      <c r="E34" s="1435">
        <v>0</v>
      </c>
      <c r="F34" s="1435">
        <v>33470.023000000001</v>
      </c>
      <c r="G34" s="1435">
        <v>0</v>
      </c>
      <c r="H34" s="1435">
        <v>0</v>
      </c>
      <c r="I34" s="1520">
        <v>3856.596</v>
      </c>
      <c r="J34" s="1492">
        <v>84080.64993925429</v>
      </c>
      <c r="K34" s="921">
        <v>8528</v>
      </c>
    </row>
    <row r="35" spans="1:11" ht="12.75" customHeight="1" x14ac:dyDescent="0.2">
      <c r="A35" s="3" t="s">
        <v>1832</v>
      </c>
      <c r="B35" s="1772">
        <v>48506.875341660001</v>
      </c>
      <c r="C35" s="1221">
        <f t="shared" si="0"/>
        <v>338370.46125910303</v>
      </c>
      <c r="D35" s="1492">
        <v>179892.16500000001</v>
      </c>
      <c r="E35" s="1435">
        <v>737.25774000000001</v>
      </c>
      <c r="F35" s="1435">
        <v>26472.642</v>
      </c>
      <c r="G35" s="1435">
        <v>0</v>
      </c>
      <c r="H35" s="1435">
        <v>819.39188999999999</v>
      </c>
      <c r="I35" s="1520">
        <v>3227.6619999999998</v>
      </c>
      <c r="J35" s="1492">
        <v>127221.34262910302</v>
      </c>
      <c r="K35" s="921">
        <v>13033</v>
      </c>
    </row>
    <row r="36" spans="1:11" ht="12.75" customHeight="1" x14ac:dyDescent="0.2">
      <c r="A36" s="3" t="s">
        <v>755</v>
      </c>
      <c r="B36" s="1772">
        <v>5545.8263922940005</v>
      </c>
      <c r="C36" s="1221">
        <f t="shared" si="0"/>
        <v>36422.192145660265</v>
      </c>
      <c r="D36" s="1492">
        <v>20185.607</v>
      </c>
      <c r="E36" s="1435">
        <v>0</v>
      </c>
      <c r="F36" s="1435">
        <v>640.51400000000001</v>
      </c>
      <c r="G36" s="1435">
        <v>0</v>
      </c>
      <c r="H36" s="1435">
        <v>0</v>
      </c>
      <c r="I36" s="1520">
        <v>292.399</v>
      </c>
      <c r="J36" s="1492">
        <v>15303.672145660266</v>
      </c>
      <c r="K36" s="921">
        <v>1670</v>
      </c>
    </row>
    <row r="37" spans="1:11" ht="12.75" customHeight="1" x14ac:dyDescent="0.2">
      <c r="A37" s="3" t="s">
        <v>1152</v>
      </c>
      <c r="B37" s="1772">
        <v>32167.291535859</v>
      </c>
      <c r="C37" s="1221">
        <f t="shared" si="0"/>
        <v>282653.19590674428</v>
      </c>
      <c r="D37" s="1492">
        <v>178455.326</v>
      </c>
      <c r="E37" s="1435">
        <v>0</v>
      </c>
      <c r="F37" s="1435">
        <v>43313.521000000001</v>
      </c>
      <c r="G37" s="1435">
        <v>0</v>
      </c>
      <c r="H37" s="1435">
        <v>0</v>
      </c>
      <c r="I37" s="1520">
        <v>2716.2579999999998</v>
      </c>
      <c r="J37" s="1492">
        <v>58168.09090674427</v>
      </c>
      <c r="K37" s="921">
        <v>7588</v>
      </c>
    </row>
    <row r="38" spans="1:11" ht="12.75" customHeight="1" x14ac:dyDescent="0.2">
      <c r="A38" s="3" t="s">
        <v>1833</v>
      </c>
      <c r="B38" s="1772">
        <v>500.59291471770001</v>
      </c>
      <c r="C38" s="1221">
        <f t="shared" si="0"/>
        <v>3181.1374096862128</v>
      </c>
      <c r="D38" s="1492">
        <v>1703.4839999999999</v>
      </c>
      <c r="E38" s="1435">
        <v>0</v>
      </c>
      <c r="F38" s="1435">
        <v>69.260000000000005</v>
      </c>
      <c r="G38" s="1435">
        <v>0</v>
      </c>
      <c r="H38" s="1435">
        <v>0</v>
      </c>
      <c r="I38" s="1520">
        <v>57.075000000000003</v>
      </c>
      <c r="J38" s="1492">
        <v>1351.3184096862128</v>
      </c>
      <c r="K38" s="921">
        <v>134</v>
      </c>
    </row>
    <row r="39" spans="1:11" ht="12.75" customHeight="1" x14ac:dyDescent="0.2">
      <c r="A39" s="3" t="s">
        <v>1834</v>
      </c>
      <c r="B39" s="1772">
        <v>4381.7121633659999</v>
      </c>
      <c r="C39" s="1221">
        <f t="shared" si="0"/>
        <v>46346.592284249957</v>
      </c>
      <c r="D39" s="1492">
        <v>18623.397000000001</v>
      </c>
      <c r="E39" s="1435">
        <v>790.49842999999998</v>
      </c>
      <c r="F39" s="1435">
        <v>2303.9270000000001</v>
      </c>
      <c r="G39" s="1435">
        <v>0</v>
      </c>
      <c r="H39" s="1435">
        <v>500.10043999999999</v>
      </c>
      <c r="I39" s="1520">
        <v>565.02</v>
      </c>
      <c r="J39" s="1492">
        <v>23563.649414249961</v>
      </c>
      <c r="K39" s="921">
        <v>1836</v>
      </c>
    </row>
    <row r="40" spans="1:11" ht="12.75" customHeight="1" x14ac:dyDescent="0.2">
      <c r="A40" s="3" t="s">
        <v>1835</v>
      </c>
      <c r="B40" s="1772">
        <v>16287.429101594998</v>
      </c>
      <c r="C40" s="1221">
        <f t="shared" si="0"/>
        <v>77470.289461905122</v>
      </c>
      <c r="D40" s="1492">
        <v>50780.601999999999</v>
      </c>
      <c r="E40" s="1435">
        <v>0</v>
      </c>
      <c r="F40" s="1435">
        <v>6803.0569999999998</v>
      </c>
      <c r="G40" s="1435">
        <v>0</v>
      </c>
      <c r="H40" s="1435">
        <v>0</v>
      </c>
      <c r="I40" s="1520">
        <v>729.98800000000006</v>
      </c>
      <c r="J40" s="1492">
        <v>19156.642461905125</v>
      </c>
      <c r="K40" s="921">
        <v>2762</v>
      </c>
    </row>
    <row r="41" spans="1:11" ht="12.75" customHeight="1" x14ac:dyDescent="0.2">
      <c r="A41" s="3" t="s">
        <v>1836</v>
      </c>
      <c r="B41" s="1772">
        <v>2907.0401634136006</v>
      </c>
      <c r="C41" s="1221">
        <f t="shared" si="0"/>
        <v>13235.268425833161</v>
      </c>
      <c r="D41" s="1492">
        <v>5636.3519999999999</v>
      </c>
      <c r="E41" s="1435">
        <v>0</v>
      </c>
      <c r="F41" s="1435">
        <v>4646.4390000000003</v>
      </c>
      <c r="G41" s="1435">
        <v>0</v>
      </c>
      <c r="H41" s="1435">
        <v>0</v>
      </c>
      <c r="I41" s="1520">
        <v>227.91499999999999</v>
      </c>
      <c r="J41" s="1492">
        <v>2724.5624258331595</v>
      </c>
      <c r="K41" s="921">
        <v>415</v>
      </c>
    </row>
    <row r="42" spans="1:11" ht="12.75" customHeight="1" x14ac:dyDescent="0.2">
      <c r="A42" s="3" t="s">
        <v>1837</v>
      </c>
      <c r="B42" s="1772">
        <v>15635.309222549</v>
      </c>
      <c r="C42" s="1221">
        <f t="shared" si="0"/>
        <v>77267.76819157206</v>
      </c>
      <c r="D42" s="1492">
        <v>45697.843000000001</v>
      </c>
      <c r="E42" s="1435">
        <v>0</v>
      </c>
      <c r="F42" s="1435">
        <v>4619.4229999999998</v>
      </c>
      <c r="G42" s="1435">
        <v>0</v>
      </c>
      <c r="H42" s="1435">
        <v>0</v>
      </c>
      <c r="I42" s="1520">
        <v>626.678</v>
      </c>
      <c r="J42" s="1492">
        <v>26323.824191572061</v>
      </c>
      <c r="K42" s="921">
        <v>3422</v>
      </c>
    </row>
    <row r="43" spans="1:11" ht="12.75" customHeight="1" x14ac:dyDescent="0.2">
      <c r="A43" s="218"/>
      <c r="B43" s="219"/>
      <c r="C43" s="1039"/>
      <c r="D43" s="1039"/>
      <c r="E43" s="1039"/>
      <c r="F43" s="1039"/>
      <c r="G43" s="1039"/>
      <c r="H43" s="1039"/>
      <c r="I43" s="1263"/>
      <c r="J43" s="1040"/>
      <c r="K43" s="914"/>
    </row>
    <row r="44" spans="1:11" ht="12.75" customHeight="1" x14ac:dyDescent="0.2">
      <c r="A44" s="220" t="s">
        <v>24</v>
      </c>
      <c r="B44" s="221">
        <f>SUM(B4:B42)</f>
        <v>598459.90562032675</v>
      </c>
      <c r="C44" s="1436">
        <f t="shared" ref="C44:K44" si="1">SUM(C4:C42)</f>
        <v>4004525.5738284774</v>
      </c>
      <c r="D44" s="1436">
        <f t="shared" si="1"/>
        <v>2140766.199</v>
      </c>
      <c r="E44" s="1436">
        <f t="shared" si="1"/>
        <v>50483.531280000003</v>
      </c>
      <c r="F44" s="1436">
        <f t="shared" si="1"/>
        <v>398814.13900000002</v>
      </c>
      <c r="G44" s="1436">
        <f t="shared" si="1"/>
        <v>0</v>
      </c>
      <c r="H44" s="1436">
        <f t="shared" si="1"/>
        <v>71630.663190000007</v>
      </c>
      <c r="I44" s="1437">
        <f t="shared" si="1"/>
        <v>41277.825999999986</v>
      </c>
      <c r="J44" s="1438">
        <f t="shared" si="1"/>
        <v>1301553.2153584782</v>
      </c>
      <c r="K44" s="1031">
        <f t="shared" si="1"/>
        <v>128240</v>
      </c>
    </row>
    <row r="45" spans="1:11" ht="12.75" customHeight="1" thickBot="1" x14ac:dyDescent="0.25">
      <c r="A45" s="218"/>
      <c r="B45" s="222"/>
      <c r="C45" s="1044"/>
      <c r="D45" s="1439"/>
      <c r="E45" s="1439"/>
      <c r="F45" s="1439"/>
      <c r="G45" s="1439"/>
      <c r="H45" s="1439"/>
      <c r="I45" s="1521"/>
      <c r="J45" s="1440"/>
      <c r="K45" s="817"/>
    </row>
    <row r="46" spans="1:11" ht="12.75" customHeight="1" x14ac:dyDescent="0.2">
      <c r="A46" s="158" t="s">
        <v>285</v>
      </c>
      <c r="B46" s="1775">
        <v>48109.685415183289</v>
      </c>
      <c r="C46" s="1221">
        <f>SUM(D46:J46)</f>
        <v>233490.35872141295</v>
      </c>
      <c r="D46" s="1493">
        <v>136785.58621175002</v>
      </c>
      <c r="E46" s="1047">
        <v>0</v>
      </c>
      <c r="F46" s="1037">
        <v>27354.703172058471</v>
      </c>
      <c r="G46" s="1037">
        <v>0</v>
      </c>
      <c r="H46" s="1441">
        <v>0</v>
      </c>
      <c r="I46" s="1502">
        <v>3498.11952196842</v>
      </c>
      <c r="J46" s="1492">
        <v>65851.949815636035</v>
      </c>
      <c r="K46" s="898">
        <v>7192</v>
      </c>
    </row>
    <row r="47" spans="1:11" ht="12.75" customHeight="1" x14ac:dyDescent="0.2">
      <c r="A47" s="107" t="s">
        <v>286</v>
      </c>
      <c r="B47" s="1775">
        <v>63978.258925211689</v>
      </c>
      <c r="C47" s="1221">
        <f t="shared" ref="C47:C55" si="2">SUM(D47:J47)</f>
        <v>341573.30397388357</v>
      </c>
      <c r="D47" s="1492">
        <v>210589.83210618579</v>
      </c>
      <c r="E47" s="1035">
        <v>209.41970999999998</v>
      </c>
      <c r="F47" s="1036">
        <v>37772.596605789062</v>
      </c>
      <c r="G47" s="1036">
        <v>0</v>
      </c>
      <c r="H47" s="1442">
        <v>0</v>
      </c>
      <c r="I47" s="1515">
        <v>4099.4940535404021</v>
      </c>
      <c r="J47" s="1492">
        <v>88901.961498368313</v>
      </c>
      <c r="K47" s="898">
        <v>10012</v>
      </c>
    </row>
    <row r="48" spans="1:11" ht="12.75" customHeight="1" x14ac:dyDescent="0.2">
      <c r="A48" s="107" t="s">
        <v>287</v>
      </c>
      <c r="B48" s="1775">
        <v>67639.901546562847</v>
      </c>
      <c r="C48" s="1221">
        <f t="shared" si="2"/>
        <v>453372.79328826361</v>
      </c>
      <c r="D48" s="1492">
        <v>216836.663341162</v>
      </c>
      <c r="E48" s="1035">
        <v>0</v>
      </c>
      <c r="F48" s="1036">
        <v>31368.850043323753</v>
      </c>
      <c r="G48" s="1036">
        <v>0</v>
      </c>
      <c r="H48" s="1442">
        <v>0</v>
      </c>
      <c r="I48" s="1515">
        <v>3449.3641448744384</v>
      </c>
      <c r="J48" s="1492">
        <v>201717.91575890337</v>
      </c>
      <c r="K48" s="898">
        <v>17796</v>
      </c>
    </row>
    <row r="49" spans="1:14" ht="12.75" customHeight="1" x14ac:dyDescent="0.2">
      <c r="A49" s="107" t="s">
        <v>288</v>
      </c>
      <c r="B49" s="1775">
        <v>47876.733891544289</v>
      </c>
      <c r="C49" s="1221">
        <f t="shared" si="2"/>
        <v>237492.20797337912</v>
      </c>
      <c r="D49" s="1492">
        <v>140645.79458491993</v>
      </c>
      <c r="E49" s="1035">
        <v>394.76684999999998</v>
      </c>
      <c r="F49" s="1036">
        <v>15414.423719317163</v>
      </c>
      <c r="G49" s="1036">
        <v>0</v>
      </c>
      <c r="H49" s="1035">
        <v>0</v>
      </c>
      <c r="I49" s="1515">
        <v>2450.0215801550935</v>
      </c>
      <c r="J49" s="1492">
        <v>78587.20123898692</v>
      </c>
      <c r="K49" s="898">
        <v>10513</v>
      </c>
    </row>
    <row r="50" spans="1:14" ht="12.75" customHeight="1" x14ac:dyDescent="0.2">
      <c r="A50" s="107" t="s">
        <v>289</v>
      </c>
      <c r="B50" s="1775">
        <v>68037.875635120392</v>
      </c>
      <c r="C50" s="1221">
        <f t="shared" si="2"/>
        <v>477395.00543373526</v>
      </c>
      <c r="D50" s="1492">
        <v>248817.27724095044</v>
      </c>
      <c r="E50" s="1035">
        <v>1132.9893199999999</v>
      </c>
      <c r="F50" s="1036">
        <v>35164.222030990102</v>
      </c>
      <c r="G50" s="1036">
        <v>0</v>
      </c>
      <c r="H50" s="1035">
        <v>1319.49233</v>
      </c>
      <c r="I50" s="1515">
        <v>4903.4194404772379</v>
      </c>
      <c r="J50" s="1492">
        <v>186057.60507131752</v>
      </c>
      <c r="K50" s="898">
        <v>18968</v>
      </c>
    </row>
    <row r="51" spans="1:14" ht="12.75" customHeight="1" x14ac:dyDescent="0.2">
      <c r="A51" s="107" t="s">
        <v>290</v>
      </c>
      <c r="B51" s="1775">
        <v>89270.088370606391</v>
      </c>
      <c r="C51" s="1221">
        <f t="shared" si="2"/>
        <v>615467.6083949313</v>
      </c>
      <c r="D51" s="1492">
        <v>387585.66562448192</v>
      </c>
      <c r="E51" s="1035">
        <v>0</v>
      </c>
      <c r="F51" s="1036">
        <v>65888.071899914488</v>
      </c>
      <c r="G51" s="1036">
        <v>0</v>
      </c>
      <c r="H51" s="1442">
        <v>0</v>
      </c>
      <c r="I51" s="1515">
        <v>5239.7782846154914</v>
      </c>
      <c r="J51" s="1492">
        <v>156754.09258591937</v>
      </c>
      <c r="K51" s="898">
        <v>17031</v>
      </c>
    </row>
    <row r="52" spans="1:14" ht="12.75" customHeight="1" x14ac:dyDescent="0.2">
      <c r="A52" s="107" t="s">
        <v>291</v>
      </c>
      <c r="B52" s="1775">
        <v>40207.981438794261</v>
      </c>
      <c r="C52" s="1221">
        <f t="shared" si="2"/>
        <v>319700.1221358467</v>
      </c>
      <c r="D52" s="1492">
        <v>120010.3893936617</v>
      </c>
      <c r="E52" s="1035">
        <v>15.014469999999999</v>
      </c>
      <c r="F52" s="1036">
        <v>29684.052486092052</v>
      </c>
      <c r="G52" s="1036">
        <v>0</v>
      </c>
      <c r="H52" s="1035">
        <v>67237.283559999996</v>
      </c>
      <c r="I52" s="1515">
        <v>4477.7049250783621</v>
      </c>
      <c r="J52" s="1492">
        <v>98275.677301014613</v>
      </c>
      <c r="K52" s="898">
        <v>6791</v>
      </c>
    </row>
    <row r="53" spans="1:14" ht="12.75" customHeight="1" x14ac:dyDescent="0.2">
      <c r="A53" s="107" t="s">
        <v>292</v>
      </c>
      <c r="B53" s="1775">
        <v>51798.320967029184</v>
      </c>
      <c r="C53" s="1221">
        <f t="shared" si="2"/>
        <v>306221.51497217023</v>
      </c>
      <c r="D53" s="1492">
        <v>164055.27090071543</v>
      </c>
      <c r="E53" s="1035">
        <v>0</v>
      </c>
      <c r="F53" s="1036">
        <v>35981.795962507713</v>
      </c>
      <c r="G53" s="1036">
        <v>0</v>
      </c>
      <c r="H53" s="1035">
        <v>0</v>
      </c>
      <c r="I53" s="1515">
        <v>3635.8420766270651</v>
      </c>
      <c r="J53" s="1492">
        <v>102548.60603231999</v>
      </c>
      <c r="K53" s="898">
        <v>10261</v>
      </c>
    </row>
    <row r="54" spans="1:14" ht="12.75" customHeight="1" x14ac:dyDescent="0.2">
      <c r="A54" s="107" t="s">
        <v>293</v>
      </c>
      <c r="B54" s="1775">
        <v>39621.907572161392</v>
      </c>
      <c r="C54" s="1221">
        <f t="shared" si="2"/>
        <v>318095.23941737297</v>
      </c>
      <c r="D54" s="1492">
        <v>105102.12075322808</v>
      </c>
      <c r="E54" s="1035">
        <v>48731.340929999998</v>
      </c>
      <c r="F54" s="1036">
        <v>26101.712784184911</v>
      </c>
      <c r="G54" s="1036">
        <v>0</v>
      </c>
      <c r="H54" s="1442">
        <v>3073.8873000000003</v>
      </c>
      <c r="I54" s="1515">
        <v>3786.3498193490559</v>
      </c>
      <c r="J54" s="1492">
        <v>131299.82783061088</v>
      </c>
      <c r="K54" s="898">
        <v>7923</v>
      </c>
    </row>
    <row r="55" spans="1:14" ht="12.75" customHeight="1" x14ac:dyDescent="0.2">
      <c r="A55" s="489" t="s">
        <v>294</v>
      </c>
      <c r="B55" s="1775">
        <v>81919.151858113051</v>
      </c>
      <c r="C55" s="1221">
        <f t="shared" si="2"/>
        <v>701717.41951748263</v>
      </c>
      <c r="D55" s="1492">
        <v>410337.59884294472</v>
      </c>
      <c r="E55" s="1035">
        <v>0</v>
      </c>
      <c r="F55" s="1036">
        <v>94083.710295822253</v>
      </c>
      <c r="G55" s="1036">
        <v>0</v>
      </c>
      <c r="H55" s="1442">
        <v>0</v>
      </c>
      <c r="I55" s="1515">
        <v>5737.7321533144177</v>
      </c>
      <c r="J55" s="1492">
        <v>191558.37822540122</v>
      </c>
      <c r="K55" s="898">
        <v>21753</v>
      </c>
    </row>
    <row r="56" spans="1:14" ht="12.75" customHeight="1" x14ac:dyDescent="0.2">
      <c r="A56" s="107"/>
      <c r="B56" s="219"/>
      <c r="C56" s="1039"/>
      <c r="D56" s="1039"/>
      <c r="E56" s="1039"/>
      <c r="F56" s="1039"/>
      <c r="G56" s="1039"/>
      <c r="H56" s="1039"/>
      <c r="I56" s="1263"/>
      <c r="J56" s="1040"/>
      <c r="K56" s="914"/>
    </row>
    <row r="57" spans="1:14" ht="12.75" customHeight="1" x14ac:dyDescent="0.2">
      <c r="A57" s="220" t="s">
        <v>24</v>
      </c>
      <c r="B57" s="221">
        <f>SUM(B46:B55)</f>
        <v>598459.90562032675</v>
      </c>
      <c r="C57" s="1436">
        <f t="shared" ref="C57:K57" si="3">SUM(C46:C55)</f>
        <v>4004525.5738284783</v>
      </c>
      <c r="D57" s="1436">
        <f t="shared" si="3"/>
        <v>2140766.199</v>
      </c>
      <c r="E57" s="1436">
        <f t="shared" si="3"/>
        <v>50483.531279999996</v>
      </c>
      <c r="F57" s="1436">
        <f t="shared" si="3"/>
        <v>398814.13899999991</v>
      </c>
      <c r="G57" s="1436">
        <f t="shared" si="3"/>
        <v>0</v>
      </c>
      <c r="H57" s="1436">
        <f t="shared" si="3"/>
        <v>71630.663189999992</v>
      </c>
      <c r="I57" s="1437">
        <f t="shared" si="3"/>
        <v>41277.825999999979</v>
      </c>
      <c r="J57" s="1438">
        <f t="shared" si="3"/>
        <v>1301553.2153584782</v>
      </c>
      <c r="K57" s="1031">
        <f t="shared" si="3"/>
        <v>128240</v>
      </c>
    </row>
    <row r="58" spans="1:14" ht="12.75" thickBot="1" x14ac:dyDescent="0.25">
      <c r="A58" s="170"/>
      <c r="B58" s="223"/>
      <c r="C58" s="224"/>
      <c r="D58" s="133"/>
      <c r="E58" s="145"/>
      <c r="F58" s="133"/>
      <c r="G58" s="133"/>
      <c r="H58" s="224"/>
      <c r="I58" s="1522"/>
      <c r="J58" s="226"/>
      <c r="K58" s="817"/>
    </row>
    <row r="59" spans="1:14" x14ac:dyDescent="0.2">
      <c r="A59" s="672"/>
      <c r="B59" s="673"/>
      <c r="C59" s="674"/>
      <c r="D59" s="674"/>
      <c r="E59" s="674"/>
      <c r="F59" s="674"/>
      <c r="G59" s="674"/>
      <c r="H59" s="674"/>
      <c r="I59" s="674"/>
      <c r="J59" s="674"/>
      <c r="K59" s="682"/>
    </row>
    <row r="60" spans="1:14" x14ac:dyDescent="0.2">
      <c r="A60" s="676" t="s">
        <v>2064</v>
      </c>
      <c r="B60" s="615"/>
      <c r="C60" s="272"/>
      <c r="D60" s="272"/>
      <c r="E60" s="272"/>
      <c r="F60" s="272"/>
      <c r="G60" s="272"/>
      <c r="H60" s="272"/>
      <c r="I60" s="1741"/>
      <c r="J60" s="1741"/>
      <c r="K60" s="683"/>
    </row>
    <row r="61" spans="1:14" ht="12" customHeight="1" x14ac:dyDescent="0.2">
      <c r="A61" s="1830" t="s">
        <v>2113</v>
      </c>
      <c r="B61" s="1828"/>
      <c r="C61" s="1828"/>
      <c r="D61" s="1828"/>
      <c r="E61" s="1828"/>
      <c r="F61" s="1828"/>
      <c r="G61" s="1828"/>
      <c r="H61" s="1828"/>
      <c r="I61" s="1829"/>
      <c r="J61" s="1830"/>
      <c r="K61" s="1829"/>
    </row>
    <row r="62" spans="1:14" ht="36" customHeight="1" x14ac:dyDescent="0.2">
      <c r="A62" s="1827" t="s">
        <v>2085</v>
      </c>
      <c r="B62" s="1828"/>
      <c r="C62" s="1828"/>
      <c r="D62" s="1828"/>
      <c r="E62" s="1828"/>
      <c r="F62" s="1828"/>
      <c r="G62" s="1828"/>
      <c r="H62" s="1828"/>
      <c r="I62" s="1829"/>
      <c r="J62" s="1830"/>
      <c r="K62" s="1829"/>
    </row>
    <row r="63" spans="1:14" ht="12" customHeight="1" x14ac:dyDescent="0.2">
      <c r="A63" s="1830" t="s">
        <v>1248</v>
      </c>
      <c r="B63" s="1828"/>
      <c r="C63" s="1828"/>
      <c r="D63" s="1828"/>
      <c r="E63" s="1828"/>
      <c r="F63" s="1828"/>
      <c r="G63" s="1828"/>
      <c r="H63" s="1828"/>
      <c r="I63" s="1829"/>
      <c r="J63" s="1830"/>
      <c r="K63" s="1829"/>
    </row>
    <row r="64" spans="1:14" ht="36" customHeight="1" x14ac:dyDescent="0.2">
      <c r="A64" s="1827" t="s">
        <v>2110</v>
      </c>
      <c r="B64" s="1828"/>
      <c r="C64" s="1828"/>
      <c r="D64" s="1828"/>
      <c r="E64" s="1828"/>
      <c r="F64" s="1828"/>
      <c r="G64" s="1828"/>
      <c r="H64" s="1828"/>
      <c r="I64" s="1829"/>
      <c r="J64" s="1830"/>
      <c r="K64" s="1829"/>
      <c r="N64" s="17"/>
    </row>
    <row r="65" spans="1:15" ht="12" customHeight="1" x14ac:dyDescent="0.2">
      <c r="A65" s="1830" t="s">
        <v>2080</v>
      </c>
      <c r="B65" s="1828"/>
      <c r="C65" s="1828"/>
      <c r="D65" s="1828"/>
      <c r="E65" s="1828"/>
      <c r="F65" s="1828"/>
      <c r="G65" s="1828"/>
      <c r="H65" s="1828"/>
      <c r="I65" s="1829"/>
      <c r="J65" s="1830"/>
      <c r="K65" s="1829"/>
      <c r="L65" s="15"/>
      <c r="M65" s="15"/>
      <c r="N65" s="15"/>
      <c r="O65" s="15"/>
    </row>
    <row r="66" spans="1:15" ht="24" customHeight="1" x14ac:dyDescent="0.2">
      <c r="A66" s="1827" t="s">
        <v>2089</v>
      </c>
      <c r="B66" s="1828"/>
      <c r="C66" s="1828"/>
      <c r="D66" s="1828"/>
      <c r="E66" s="1828"/>
      <c r="F66" s="1828"/>
      <c r="G66" s="1828"/>
      <c r="H66" s="1828"/>
      <c r="I66" s="1829"/>
      <c r="J66" s="1830"/>
      <c r="K66" s="1829"/>
    </row>
    <row r="67" spans="1:15" ht="24.75" customHeight="1" x14ac:dyDescent="0.2">
      <c r="A67" s="1827" t="s">
        <v>1249</v>
      </c>
      <c r="B67" s="1828"/>
      <c r="C67" s="1828"/>
      <c r="D67" s="1828"/>
      <c r="E67" s="1828"/>
      <c r="F67" s="1828"/>
      <c r="G67" s="1828"/>
      <c r="H67" s="1828"/>
      <c r="I67" s="1829"/>
      <c r="J67" s="1830"/>
      <c r="K67" s="1829"/>
    </row>
    <row r="68" spans="1:15" ht="14.25" customHeight="1" thickBot="1" x14ac:dyDescent="0.25">
      <c r="A68" s="1831" t="s">
        <v>2140</v>
      </c>
      <c r="B68" s="1832"/>
      <c r="C68" s="1832"/>
      <c r="D68" s="1832"/>
      <c r="E68" s="1832"/>
      <c r="F68" s="1832"/>
      <c r="G68" s="1832"/>
      <c r="H68" s="1832"/>
      <c r="I68" s="1833"/>
      <c r="J68" s="1831"/>
      <c r="K68" s="1833"/>
    </row>
    <row r="69" spans="1:15" x14ac:dyDescent="0.2">
      <c r="A69" s="42"/>
      <c r="B69" s="194"/>
      <c r="C69" s="195"/>
      <c r="D69" s="193"/>
      <c r="E69" s="193"/>
      <c r="F69" s="193"/>
      <c r="G69" s="193"/>
      <c r="H69" s="193"/>
      <c r="I69" s="1711"/>
      <c r="J69" s="1711"/>
      <c r="K69" s="789"/>
    </row>
    <row r="70" spans="1:15" x14ac:dyDescent="0.2">
      <c r="B70" s="194"/>
      <c r="C70" s="195"/>
      <c r="D70" s="193"/>
      <c r="E70" s="193"/>
      <c r="F70" s="193"/>
      <c r="G70" s="193"/>
      <c r="H70" s="193"/>
      <c r="I70" s="193"/>
      <c r="J70" s="193"/>
      <c r="K70" s="789"/>
    </row>
    <row r="71" spans="1:15" x14ac:dyDescent="0.2">
      <c r="A71" s="43"/>
      <c r="B71" s="194"/>
      <c r="C71" s="195"/>
      <c r="D71" s="193"/>
      <c r="E71" s="193"/>
      <c r="F71" s="193"/>
      <c r="G71" s="193"/>
      <c r="H71" s="193"/>
      <c r="I71" s="193"/>
      <c r="J71" s="193"/>
      <c r="K71" s="789"/>
    </row>
    <row r="72" spans="1:15" x14ac:dyDescent="0.2">
      <c r="I72" s="19"/>
      <c r="J72" s="19"/>
    </row>
    <row r="73" spans="1:15" x14ac:dyDescent="0.2">
      <c r="B73" s="112"/>
      <c r="C73" s="137"/>
      <c r="D73" s="138"/>
      <c r="E73" s="138"/>
      <c r="F73" s="138"/>
      <c r="G73" s="138"/>
      <c r="H73" s="138"/>
      <c r="I73" s="138"/>
      <c r="J73" s="137"/>
      <c r="K73" s="574"/>
    </row>
    <row r="74" spans="1:15" x14ac:dyDescent="0.2">
      <c r="A74" s="46"/>
      <c r="B74" s="112"/>
      <c r="C74" s="137"/>
      <c r="D74" s="138"/>
      <c r="E74" s="138"/>
      <c r="F74" s="138"/>
      <c r="G74" s="138"/>
      <c r="H74" s="138"/>
      <c r="I74" s="138"/>
      <c r="J74" s="137"/>
      <c r="K74" s="574"/>
    </row>
  </sheetData>
  <mergeCells count="10">
    <mergeCell ref="A1:K1"/>
    <mergeCell ref="A2:K2"/>
    <mergeCell ref="A61:K61"/>
    <mergeCell ref="A62:K62"/>
    <mergeCell ref="A68:K68"/>
    <mergeCell ref="A66:K66"/>
    <mergeCell ref="A67:K67"/>
    <mergeCell ref="A63:K63"/>
    <mergeCell ref="A64:K64"/>
    <mergeCell ref="A65:K65"/>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49" t="s">
        <v>117</v>
      </c>
      <c r="B4" s="1772">
        <v>4557.5745804757007</v>
      </c>
      <c r="C4" s="1221">
        <f>SUM(D4:J4)</f>
        <v>27841.221238560876</v>
      </c>
      <c r="D4" s="1492">
        <v>15640.931</v>
      </c>
      <c r="E4" s="1222">
        <v>0</v>
      </c>
      <c r="F4" s="1222">
        <v>1680.9179999999999</v>
      </c>
      <c r="G4" s="1222">
        <v>0</v>
      </c>
      <c r="H4" s="1222">
        <v>0</v>
      </c>
      <c r="I4" s="1647">
        <v>71.239000000000004</v>
      </c>
      <c r="J4" s="1492">
        <v>10448.133238560873</v>
      </c>
      <c r="K4" s="920">
        <v>1261</v>
      </c>
    </row>
    <row r="5" spans="1:11" ht="12.75" customHeight="1" x14ac:dyDescent="0.2">
      <c r="A5" s="51" t="s">
        <v>118</v>
      </c>
      <c r="B5" s="1772">
        <v>23257.955767250001</v>
      </c>
      <c r="C5" s="1221">
        <f t="shared" ref="C5:C18" si="0">SUM(D5:J5)</f>
        <v>181863.44720960097</v>
      </c>
      <c r="D5" s="1492">
        <v>101155.644</v>
      </c>
      <c r="E5" s="1222">
        <v>0</v>
      </c>
      <c r="F5" s="1222">
        <v>12964.414000000001</v>
      </c>
      <c r="G5" s="1222">
        <v>0</v>
      </c>
      <c r="H5" s="1222">
        <v>0</v>
      </c>
      <c r="I5" s="1648">
        <v>1258.566</v>
      </c>
      <c r="J5" s="1492">
        <v>66484.82320960096</v>
      </c>
      <c r="K5" s="921">
        <v>6892</v>
      </c>
    </row>
    <row r="6" spans="1:11" ht="12.75" customHeight="1" x14ac:dyDescent="0.2">
      <c r="A6" s="51" t="s">
        <v>119</v>
      </c>
      <c r="B6" s="1772">
        <v>9004.1078930160002</v>
      </c>
      <c r="C6" s="1221">
        <f t="shared" si="0"/>
        <v>48033.73457416473</v>
      </c>
      <c r="D6" s="1492">
        <v>22300.255000000001</v>
      </c>
      <c r="E6" s="1222">
        <v>0</v>
      </c>
      <c r="F6" s="1222">
        <v>5904.3019999999997</v>
      </c>
      <c r="G6" s="1222">
        <v>0</v>
      </c>
      <c r="H6" s="1222">
        <v>0</v>
      </c>
      <c r="I6" s="1648">
        <v>332.37200000000001</v>
      </c>
      <c r="J6" s="1492">
        <v>19496.805574164729</v>
      </c>
      <c r="K6" s="921">
        <v>2117</v>
      </c>
    </row>
    <row r="7" spans="1:11" ht="12.75" customHeight="1" x14ac:dyDescent="0.2">
      <c r="A7" s="51" t="s">
        <v>120</v>
      </c>
      <c r="B7" s="1772">
        <v>6228.5481996837998</v>
      </c>
      <c r="C7" s="1221">
        <f t="shared" si="0"/>
        <v>35541.699457121649</v>
      </c>
      <c r="D7" s="1492">
        <v>19032.170999999998</v>
      </c>
      <c r="E7" s="1222">
        <v>0</v>
      </c>
      <c r="F7" s="1222">
        <v>620.875</v>
      </c>
      <c r="G7" s="1222">
        <v>0</v>
      </c>
      <c r="H7" s="1222">
        <v>0</v>
      </c>
      <c r="I7" s="1648">
        <v>249.006</v>
      </c>
      <c r="J7" s="1492">
        <v>15639.647457121651</v>
      </c>
      <c r="K7" s="921">
        <v>1808</v>
      </c>
    </row>
    <row r="8" spans="1:11" ht="12.75" customHeight="1" x14ac:dyDescent="0.2">
      <c r="A8" s="51" t="s">
        <v>121</v>
      </c>
      <c r="B8" s="1772">
        <v>2942.1527756086002</v>
      </c>
      <c r="C8" s="1221">
        <f t="shared" si="0"/>
        <v>15996.441977543325</v>
      </c>
      <c r="D8" s="1492">
        <v>7027.3990000000003</v>
      </c>
      <c r="E8" s="1222">
        <v>0</v>
      </c>
      <c r="F8" s="1222">
        <v>466.08699999999999</v>
      </c>
      <c r="G8" s="1222">
        <v>0</v>
      </c>
      <c r="H8" s="1222">
        <v>0</v>
      </c>
      <c r="I8" s="1648">
        <v>81.108999999999995</v>
      </c>
      <c r="J8" s="1492">
        <v>8421.8469775433241</v>
      </c>
      <c r="K8" s="921">
        <v>763</v>
      </c>
    </row>
    <row r="9" spans="1:11" ht="12.75" customHeight="1" x14ac:dyDescent="0.2">
      <c r="A9" s="51" t="s">
        <v>122</v>
      </c>
      <c r="B9" s="1772">
        <v>1176.3980576660001</v>
      </c>
      <c r="C9" s="1221">
        <f t="shared" si="0"/>
        <v>4128.2946151576389</v>
      </c>
      <c r="D9" s="1492">
        <v>1944.0540000000001</v>
      </c>
      <c r="E9" s="1222">
        <v>0</v>
      </c>
      <c r="F9" s="1222">
        <v>151.44499999999999</v>
      </c>
      <c r="G9" s="1222">
        <v>0</v>
      </c>
      <c r="H9" s="1222">
        <v>0</v>
      </c>
      <c r="I9" s="1648">
        <v>2.1539999999999999</v>
      </c>
      <c r="J9" s="1492">
        <v>2030.6416151576386</v>
      </c>
      <c r="K9" s="921">
        <v>218</v>
      </c>
    </row>
    <row r="10" spans="1:11" ht="12.75" customHeight="1" x14ac:dyDescent="0.2">
      <c r="A10" s="51" t="s">
        <v>123</v>
      </c>
      <c r="B10" s="1772">
        <v>2793.8795744540002</v>
      </c>
      <c r="C10" s="1221">
        <f t="shared" si="0"/>
        <v>14936.658205944681</v>
      </c>
      <c r="D10" s="1492">
        <v>6336.2550000000001</v>
      </c>
      <c r="E10" s="1222">
        <v>0</v>
      </c>
      <c r="F10" s="1222">
        <v>211.363</v>
      </c>
      <c r="G10" s="1222">
        <v>0</v>
      </c>
      <c r="H10" s="1222">
        <v>0</v>
      </c>
      <c r="I10" s="1648">
        <v>37.951999999999998</v>
      </c>
      <c r="J10" s="1492">
        <v>8351.0882059446812</v>
      </c>
      <c r="K10" s="921">
        <v>742</v>
      </c>
    </row>
    <row r="11" spans="1:11" ht="12.75" customHeight="1" x14ac:dyDescent="0.2">
      <c r="A11" s="51" t="s">
        <v>124</v>
      </c>
      <c r="B11" s="1772">
        <v>266576.25425599999</v>
      </c>
      <c r="C11" s="1221">
        <f t="shared" si="0"/>
        <v>1864213.0745625603</v>
      </c>
      <c r="D11" s="1492">
        <v>825483.23800000001</v>
      </c>
      <c r="E11" s="1222">
        <v>9934.0207699999992</v>
      </c>
      <c r="F11" s="1222">
        <v>263984.11900000001</v>
      </c>
      <c r="G11" s="1222">
        <v>0</v>
      </c>
      <c r="H11" s="1222">
        <v>77335.65122</v>
      </c>
      <c r="I11" s="1648">
        <v>21500.812999999998</v>
      </c>
      <c r="J11" s="1492">
        <v>665975.2325725602</v>
      </c>
      <c r="K11" s="921">
        <v>66175</v>
      </c>
    </row>
    <row r="12" spans="1:11" ht="12.75" customHeight="1" x14ac:dyDescent="0.2">
      <c r="A12" s="51" t="s">
        <v>125</v>
      </c>
      <c r="B12" s="1772">
        <v>25832.699401959999</v>
      </c>
      <c r="C12" s="1221">
        <f t="shared" si="0"/>
        <v>160973.56332683226</v>
      </c>
      <c r="D12" s="1492">
        <v>76455.335000000006</v>
      </c>
      <c r="E12" s="1222">
        <v>0</v>
      </c>
      <c r="F12" s="1222">
        <v>3725.509</v>
      </c>
      <c r="G12" s="1222">
        <v>0</v>
      </c>
      <c r="H12" s="1222">
        <v>0</v>
      </c>
      <c r="I12" s="1648">
        <v>761.06500000000005</v>
      </c>
      <c r="J12" s="1492">
        <v>80031.654326832242</v>
      </c>
      <c r="K12" s="921">
        <v>8357</v>
      </c>
    </row>
    <row r="13" spans="1:11" ht="12.75" customHeight="1" x14ac:dyDescent="0.2">
      <c r="A13" s="51" t="s">
        <v>126</v>
      </c>
      <c r="B13" s="1772">
        <v>7284.8679586440003</v>
      </c>
      <c r="C13" s="1221">
        <f t="shared" si="0"/>
        <v>50103.102404114368</v>
      </c>
      <c r="D13" s="1492">
        <v>25622.942999999999</v>
      </c>
      <c r="E13" s="1222">
        <v>0</v>
      </c>
      <c r="F13" s="1222">
        <v>2013.1780000000001</v>
      </c>
      <c r="G13" s="1222">
        <v>0</v>
      </c>
      <c r="H13" s="1222">
        <v>0</v>
      </c>
      <c r="I13" s="1648">
        <v>294.14699999999999</v>
      </c>
      <c r="J13" s="1492">
        <v>22172.834404114365</v>
      </c>
      <c r="K13" s="921">
        <v>2379</v>
      </c>
    </row>
    <row r="14" spans="1:11" ht="12.75" customHeight="1" x14ac:dyDescent="0.2">
      <c r="A14" s="51" t="s">
        <v>127</v>
      </c>
      <c r="B14" s="1772">
        <v>88537.2986198</v>
      </c>
      <c r="C14" s="1221">
        <f t="shared" si="0"/>
        <v>740787.39924858417</v>
      </c>
      <c r="D14" s="1492">
        <v>304239.02899999998</v>
      </c>
      <c r="E14" s="1222">
        <v>4421.6360700000005</v>
      </c>
      <c r="F14" s="1222">
        <v>53530.817000000003</v>
      </c>
      <c r="G14" s="1222">
        <v>0</v>
      </c>
      <c r="H14" s="1222">
        <v>1800.9171999999999</v>
      </c>
      <c r="I14" s="1648">
        <v>7338.0460000000003</v>
      </c>
      <c r="J14" s="1492">
        <v>369456.95397858426</v>
      </c>
      <c r="K14" s="921">
        <v>30354</v>
      </c>
    </row>
    <row r="15" spans="1:11" ht="12.75" customHeight="1" x14ac:dyDescent="0.2">
      <c r="A15" s="51" t="s">
        <v>128</v>
      </c>
      <c r="B15" s="1772">
        <v>41282.08035366</v>
      </c>
      <c r="C15" s="1221">
        <f t="shared" si="0"/>
        <v>191379.81676783052</v>
      </c>
      <c r="D15" s="1492">
        <v>83732.146999999997</v>
      </c>
      <c r="E15" s="1222">
        <v>0</v>
      </c>
      <c r="F15" s="1222">
        <v>14609.416999999999</v>
      </c>
      <c r="G15" s="1222">
        <v>0</v>
      </c>
      <c r="H15" s="1222">
        <v>0</v>
      </c>
      <c r="I15" s="1648">
        <v>1562.8320000000001</v>
      </c>
      <c r="J15" s="1492">
        <v>91475.42076783051</v>
      </c>
      <c r="K15" s="921">
        <v>9575</v>
      </c>
    </row>
    <row r="16" spans="1:11" ht="12.75" customHeight="1" x14ac:dyDescent="0.2">
      <c r="A16" s="51" t="s">
        <v>129</v>
      </c>
      <c r="B16" s="1772">
        <v>2107.9069250560001</v>
      </c>
      <c r="C16" s="1221">
        <f t="shared" si="0"/>
        <v>13525.938677688437</v>
      </c>
      <c r="D16" s="1492">
        <v>6837.9160000000002</v>
      </c>
      <c r="E16" s="1222">
        <v>0</v>
      </c>
      <c r="F16" s="1222">
        <v>764.76800000000003</v>
      </c>
      <c r="G16" s="1222">
        <v>0</v>
      </c>
      <c r="H16" s="1222">
        <v>0</v>
      </c>
      <c r="I16" s="1648">
        <v>120.053</v>
      </c>
      <c r="J16" s="1492">
        <v>5803.2016776884366</v>
      </c>
      <c r="K16" s="921">
        <v>603</v>
      </c>
    </row>
    <row r="17" spans="1:11" ht="12.75" customHeight="1" x14ac:dyDescent="0.2">
      <c r="A17" s="51" t="s">
        <v>130</v>
      </c>
      <c r="B17" s="1772">
        <v>27794.792729119999</v>
      </c>
      <c r="C17" s="1221">
        <f t="shared" si="0"/>
        <v>316584.42442999745</v>
      </c>
      <c r="D17" s="1492">
        <v>104896.34</v>
      </c>
      <c r="E17" s="1222">
        <v>4651.37075</v>
      </c>
      <c r="F17" s="1222">
        <v>38067.800000000003</v>
      </c>
      <c r="G17" s="1222">
        <v>0</v>
      </c>
      <c r="H17" s="1222">
        <v>706.1124299999999</v>
      </c>
      <c r="I17" s="1648">
        <v>2966.7130000000002</v>
      </c>
      <c r="J17" s="1492">
        <v>165296.08824999744</v>
      </c>
      <c r="K17" s="921">
        <v>12671</v>
      </c>
    </row>
    <row r="18" spans="1:11" ht="12.75" customHeight="1" x14ac:dyDescent="0.2">
      <c r="A18" s="51" t="s">
        <v>131</v>
      </c>
      <c r="B18" s="1772">
        <v>19109.752692906997</v>
      </c>
      <c r="C18" s="1221">
        <f t="shared" si="0"/>
        <v>91687.122999014333</v>
      </c>
      <c r="D18" s="1492">
        <v>51343.286999999997</v>
      </c>
      <c r="E18" s="1222">
        <v>0</v>
      </c>
      <c r="F18" s="1222">
        <v>9186.6020000000008</v>
      </c>
      <c r="G18" s="1222">
        <v>0</v>
      </c>
      <c r="H18" s="1222">
        <v>0</v>
      </c>
      <c r="I18" s="1648">
        <v>890.09299999999996</v>
      </c>
      <c r="J18" s="1492">
        <v>30267.140999014344</v>
      </c>
      <c r="K18" s="921">
        <v>4038</v>
      </c>
    </row>
    <row r="19" spans="1:11" ht="12.75" customHeight="1" x14ac:dyDescent="0.2">
      <c r="A19" s="52"/>
      <c r="B19" s="831"/>
      <c r="C19" s="1223"/>
      <c r="D19" s="1224"/>
      <c r="E19" s="1224"/>
      <c r="F19" s="1224"/>
      <c r="G19" s="1224"/>
      <c r="H19" s="1224"/>
      <c r="I19" s="1649"/>
      <c r="J19" s="1225"/>
      <c r="K19" s="687"/>
    </row>
    <row r="20" spans="1:11" ht="12.75" customHeight="1" x14ac:dyDescent="0.2">
      <c r="A20" s="54" t="s">
        <v>14</v>
      </c>
      <c r="B20" s="55">
        <f>SUM(B4:B18)</f>
        <v>528486.26978530106</v>
      </c>
      <c r="C20" s="1226">
        <f t="shared" ref="C20:J20" si="1">SUM(C4:C18)</f>
        <v>3757595.9396947157</v>
      </c>
      <c r="D20" s="1226">
        <f t="shared" si="1"/>
        <v>1652046.9440000001</v>
      </c>
      <c r="E20" s="1226">
        <f t="shared" si="1"/>
        <v>19007.027589999998</v>
      </c>
      <c r="F20" s="1226">
        <f t="shared" si="1"/>
        <v>407881.614</v>
      </c>
      <c r="G20" s="1226">
        <f t="shared" si="1"/>
        <v>0</v>
      </c>
      <c r="H20" s="1226">
        <f t="shared" si="1"/>
        <v>79842.68084999999</v>
      </c>
      <c r="I20" s="1650">
        <f t="shared" si="1"/>
        <v>37466.160000000003</v>
      </c>
      <c r="J20" s="1651">
        <f t="shared" si="1"/>
        <v>1561351.5132547156</v>
      </c>
      <c r="K20" s="980">
        <f>SUM(K4:K18)</f>
        <v>147953</v>
      </c>
    </row>
    <row r="21" spans="1:11" ht="12.75" customHeight="1" thickBot="1" x14ac:dyDescent="0.25">
      <c r="A21" s="56"/>
      <c r="B21" s="57"/>
      <c r="C21" s="1227"/>
      <c r="D21" s="1227"/>
      <c r="E21" s="1227"/>
      <c r="F21" s="1227"/>
      <c r="G21" s="1227"/>
      <c r="H21" s="1227"/>
      <c r="I21" s="1652"/>
      <c r="J21" s="1228"/>
      <c r="K21" s="688"/>
    </row>
    <row r="22" spans="1:11" ht="12.75" customHeight="1" x14ac:dyDescent="0.2">
      <c r="A22" s="58" t="s">
        <v>285</v>
      </c>
      <c r="B22" s="1775">
        <v>60948.022692947787</v>
      </c>
      <c r="C22" s="1221">
        <f>SUM(D22:J22)</f>
        <v>359713.87302652141</v>
      </c>
      <c r="D22" s="1492">
        <v>171365.16547277709</v>
      </c>
      <c r="E22" s="1035">
        <v>7.0095900000000002</v>
      </c>
      <c r="F22" s="1035">
        <v>30307.292990208854</v>
      </c>
      <c r="G22" s="1035">
        <v>0</v>
      </c>
      <c r="H22" s="1035">
        <v>0</v>
      </c>
      <c r="I22" s="1515">
        <v>2951.8698543976093</v>
      </c>
      <c r="J22" s="1492">
        <v>155082.53511913784</v>
      </c>
      <c r="K22" s="848">
        <v>16290</v>
      </c>
    </row>
    <row r="23" spans="1:11" ht="12.75" customHeight="1" x14ac:dyDescent="0.2">
      <c r="A23" s="41" t="s">
        <v>286</v>
      </c>
      <c r="B23" s="1775">
        <v>83905.544160651101</v>
      </c>
      <c r="C23" s="1221">
        <f t="shared" ref="C23:C30" si="2">SUM(D23:J23)</f>
        <v>652898.22496259748</v>
      </c>
      <c r="D23" s="1492">
        <v>292227.65490080818</v>
      </c>
      <c r="E23" s="1035">
        <v>243.00737000000001</v>
      </c>
      <c r="F23" s="1035">
        <v>46582.788145260973</v>
      </c>
      <c r="G23" s="1035">
        <v>0</v>
      </c>
      <c r="H23" s="1035">
        <v>0</v>
      </c>
      <c r="I23" s="1515">
        <v>5869.4692402664759</v>
      </c>
      <c r="J23" s="1492">
        <v>307975.30530626187</v>
      </c>
      <c r="K23" s="848">
        <v>27151</v>
      </c>
    </row>
    <row r="24" spans="1:11" ht="12.75" customHeight="1" x14ac:dyDescent="0.2">
      <c r="A24" s="41" t="s">
        <v>287</v>
      </c>
      <c r="B24" s="1775">
        <v>40074.237030992073</v>
      </c>
      <c r="C24" s="1221">
        <f t="shared" si="2"/>
        <v>358226.78779279429</v>
      </c>
      <c r="D24" s="1492">
        <v>158469.30961424983</v>
      </c>
      <c r="E24" s="1035">
        <v>3775.8606</v>
      </c>
      <c r="F24" s="1035">
        <v>33272.969950229293</v>
      </c>
      <c r="G24" s="1035">
        <v>0</v>
      </c>
      <c r="H24" s="1035">
        <v>1800.9171999999999</v>
      </c>
      <c r="I24" s="1515">
        <v>3643.4860996782731</v>
      </c>
      <c r="J24" s="1492">
        <v>157264.24432863691</v>
      </c>
      <c r="K24" s="848">
        <v>13344</v>
      </c>
    </row>
    <row r="25" spans="1:11" ht="12.75" customHeight="1" x14ac:dyDescent="0.2">
      <c r="A25" s="41" t="s">
        <v>288</v>
      </c>
      <c r="B25" s="1775">
        <v>92867.290006472118</v>
      </c>
      <c r="C25" s="1221">
        <f t="shared" si="2"/>
        <v>637133.71862584911</v>
      </c>
      <c r="D25" s="1492">
        <v>255821.60042408324</v>
      </c>
      <c r="E25" s="1035">
        <v>4649.305409999999</v>
      </c>
      <c r="F25" s="1035">
        <v>50717.75322916342</v>
      </c>
      <c r="G25" s="1035">
        <v>0</v>
      </c>
      <c r="H25" s="1035">
        <v>706.1124299999999</v>
      </c>
      <c r="I25" s="1515">
        <v>4866.5226143352102</v>
      </c>
      <c r="J25" s="1492">
        <v>320372.42451826722</v>
      </c>
      <c r="K25" s="848">
        <v>29923</v>
      </c>
    </row>
    <row r="26" spans="1:11" ht="12.75" customHeight="1" x14ac:dyDescent="0.2">
      <c r="A26" s="41" t="s">
        <v>289</v>
      </c>
      <c r="B26" s="1775">
        <v>58541.344698894784</v>
      </c>
      <c r="C26" s="1221">
        <f t="shared" si="2"/>
        <v>314643.20080003596</v>
      </c>
      <c r="D26" s="1492">
        <v>153967.82393224101</v>
      </c>
      <c r="E26" s="1035">
        <v>0</v>
      </c>
      <c r="F26" s="1035">
        <v>48669.883267690122</v>
      </c>
      <c r="G26" s="1035">
        <v>0</v>
      </c>
      <c r="H26" s="1035">
        <v>0</v>
      </c>
      <c r="I26" s="1515">
        <v>3981.3898908563042</v>
      </c>
      <c r="J26" s="1492">
        <v>108024.10370924853</v>
      </c>
      <c r="K26" s="848">
        <v>13225</v>
      </c>
    </row>
    <row r="27" spans="1:11" ht="12.75" customHeight="1" x14ac:dyDescent="0.2">
      <c r="A27" s="41" t="s">
        <v>290</v>
      </c>
      <c r="B27" s="1775">
        <v>52220.937960882438</v>
      </c>
      <c r="C27" s="1221">
        <f t="shared" si="2"/>
        <v>349223.65451537329</v>
      </c>
      <c r="D27" s="1492">
        <v>171993.46253628252</v>
      </c>
      <c r="E27" s="1035">
        <v>1626.0583899999999</v>
      </c>
      <c r="F27" s="1035">
        <v>55001.412992596815</v>
      </c>
      <c r="G27" s="1035">
        <v>0</v>
      </c>
      <c r="H27" s="1035">
        <v>2422.4230499999999</v>
      </c>
      <c r="I27" s="1515">
        <v>4479.6899164466513</v>
      </c>
      <c r="J27" s="1492">
        <v>113700.60763004728</v>
      </c>
      <c r="K27" s="848">
        <v>10872</v>
      </c>
    </row>
    <row r="28" spans="1:11" ht="12.75" customHeight="1" x14ac:dyDescent="0.2">
      <c r="A28" s="41" t="s">
        <v>291</v>
      </c>
      <c r="B28" s="1775">
        <v>25752.677711379889</v>
      </c>
      <c r="C28" s="1221">
        <f t="shared" si="2"/>
        <v>300930.51484086202</v>
      </c>
      <c r="D28" s="1492">
        <v>127102.60806958664</v>
      </c>
      <c r="E28" s="1035">
        <v>0</v>
      </c>
      <c r="F28" s="1035">
        <v>40645.864882200229</v>
      </c>
      <c r="G28" s="1035">
        <v>0</v>
      </c>
      <c r="H28" s="1035">
        <v>0</v>
      </c>
      <c r="I28" s="1515">
        <v>3310.4762432658495</v>
      </c>
      <c r="J28" s="1492">
        <v>129871.56564580927</v>
      </c>
      <c r="K28" s="848">
        <v>9368</v>
      </c>
    </row>
    <row r="29" spans="1:11" ht="12.75" customHeight="1" x14ac:dyDescent="0.2">
      <c r="A29" s="41" t="s">
        <v>292</v>
      </c>
      <c r="B29" s="1775">
        <v>71464.468317028906</v>
      </c>
      <c r="C29" s="1221">
        <f t="shared" si="2"/>
        <v>346562.46537540085</v>
      </c>
      <c r="D29" s="1492">
        <v>153961.03150208524</v>
      </c>
      <c r="E29" s="1035">
        <v>0</v>
      </c>
      <c r="F29" s="1035">
        <v>49234.861334488414</v>
      </c>
      <c r="G29" s="1035">
        <v>0</v>
      </c>
      <c r="H29" s="1035">
        <v>0</v>
      </c>
      <c r="I29" s="1515">
        <v>4010.022649553453</v>
      </c>
      <c r="J29" s="1492">
        <v>139356.54988927377</v>
      </c>
      <c r="K29" s="848">
        <v>16443</v>
      </c>
    </row>
    <row r="30" spans="1:11" ht="12.75" customHeight="1" x14ac:dyDescent="0.2">
      <c r="A30" s="1808" t="s">
        <v>293</v>
      </c>
      <c r="B30" s="1775">
        <v>42711.747206051987</v>
      </c>
      <c r="C30" s="1221">
        <f t="shared" si="2"/>
        <v>438263.49975528172</v>
      </c>
      <c r="D30" s="1492">
        <v>167138.28754788666</v>
      </c>
      <c r="E30" s="1035">
        <v>8705.7862299999997</v>
      </c>
      <c r="F30" s="1035">
        <v>53448.787208161812</v>
      </c>
      <c r="G30" s="1035">
        <v>0</v>
      </c>
      <c r="H30" s="1035">
        <v>74913.228170000002</v>
      </c>
      <c r="I30" s="1515">
        <v>4353.2334912001816</v>
      </c>
      <c r="J30" s="1492">
        <v>129704.17710803305</v>
      </c>
      <c r="K30" s="848">
        <v>11337</v>
      </c>
    </row>
    <row r="31" spans="1:11" ht="12.75" customHeight="1" x14ac:dyDescent="0.2">
      <c r="A31" s="41"/>
      <c r="B31" s="59"/>
      <c r="C31" s="1223"/>
      <c r="D31" s="1223"/>
      <c r="E31" s="1223"/>
      <c r="F31" s="1223"/>
      <c r="G31" s="1223"/>
      <c r="H31" s="1223"/>
      <c r="I31" s="1653"/>
      <c r="J31" s="1229"/>
      <c r="K31" s="926"/>
    </row>
    <row r="32" spans="1:11" ht="12.75" customHeight="1" x14ac:dyDescent="0.2">
      <c r="A32" s="54" t="s">
        <v>14</v>
      </c>
      <c r="B32" s="60">
        <f t="shared" ref="B32:K32" si="3">SUM(B22:B30)</f>
        <v>528486.26978530106</v>
      </c>
      <c r="C32" s="1230">
        <f t="shared" si="3"/>
        <v>3757595.9396947166</v>
      </c>
      <c r="D32" s="1230">
        <f t="shared" si="3"/>
        <v>1652046.9440000004</v>
      </c>
      <c r="E32" s="1230">
        <f t="shared" si="3"/>
        <v>19007.027589999998</v>
      </c>
      <c r="F32" s="1230">
        <f t="shared" si="3"/>
        <v>407881.61399999994</v>
      </c>
      <c r="G32" s="1230">
        <f t="shared" si="3"/>
        <v>0</v>
      </c>
      <c r="H32" s="1230">
        <f t="shared" si="3"/>
        <v>79842.680850000004</v>
      </c>
      <c r="I32" s="1654">
        <f t="shared" si="3"/>
        <v>37466.160000000011</v>
      </c>
      <c r="J32" s="1655">
        <f t="shared" si="3"/>
        <v>1561351.5132547158</v>
      </c>
      <c r="K32" s="981">
        <f t="shared" si="3"/>
        <v>147953</v>
      </c>
    </row>
    <row r="33" spans="1:14" ht="12.75" customHeight="1" thickBot="1" x14ac:dyDescent="0.25">
      <c r="A33" s="37"/>
      <c r="B33" s="61"/>
      <c r="C33" s="62"/>
      <c r="D33" s="63"/>
      <c r="E33" s="63"/>
      <c r="F33" s="63"/>
      <c r="G33" s="63"/>
      <c r="H33" s="63"/>
      <c r="I33" s="1656"/>
      <c r="J33" s="616"/>
      <c r="K33" s="688"/>
      <c r="L33" s="64"/>
      <c r="M33" s="64"/>
      <c r="N33" s="64"/>
    </row>
    <row r="34" spans="1:14" ht="12.75" customHeight="1" x14ac:dyDescent="0.2">
      <c r="A34" s="672"/>
      <c r="B34" s="673"/>
      <c r="C34" s="674"/>
      <c r="D34" s="674"/>
      <c r="E34" s="674"/>
      <c r="F34" s="674"/>
      <c r="G34" s="674"/>
      <c r="H34" s="674"/>
      <c r="I34" s="674"/>
      <c r="J34" s="674"/>
      <c r="K34" s="682"/>
      <c r="L34" s="64"/>
      <c r="M34" s="64"/>
      <c r="N34" s="64"/>
    </row>
    <row r="35" spans="1:14" x14ac:dyDescent="0.2">
      <c r="A35" s="676" t="s">
        <v>2064</v>
      </c>
      <c r="B35" s="615"/>
      <c r="C35" s="272"/>
      <c r="D35" s="272"/>
      <c r="E35" s="272"/>
      <c r="F35" s="272"/>
      <c r="G35" s="272"/>
      <c r="H35" s="272"/>
      <c r="I35" s="1741"/>
      <c r="J35" s="1741"/>
      <c r="K35" s="683"/>
      <c r="L35" s="12"/>
      <c r="M35" s="12"/>
      <c r="N35" s="12"/>
    </row>
    <row r="36" spans="1:14" ht="12" customHeight="1" x14ac:dyDescent="0.2">
      <c r="A36" s="1830" t="s">
        <v>2111</v>
      </c>
      <c r="B36" s="1828"/>
      <c r="C36" s="1828"/>
      <c r="D36" s="1828"/>
      <c r="E36" s="1828"/>
      <c r="F36" s="1828"/>
      <c r="G36" s="1828"/>
      <c r="H36" s="1828"/>
      <c r="I36" s="1829"/>
      <c r="J36" s="1830"/>
      <c r="K36" s="1829"/>
      <c r="L36" s="15"/>
      <c r="M36" s="15"/>
      <c r="N36" s="15"/>
    </row>
    <row r="37" spans="1:14" ht="36" customHeight="1" x14ac:dyDescent="0.2">
      <c r="A37" s="1827" t="s">
        <v>2085</v>
      </c>
      <c r="B37" s="1828"/>
      <c r="C37" s="1828"/>
      <c r="D37" s="1828"/>
      <c r="E37" s="1828"/>
      <c r="F37" s="1828"/>
      <c r="G37" s="1828"/>
      <c r="H37" s="1828"/>
      <c r="I37" s="1829"/>
      <c r="J37" s="1830"/>
      <c r="K37" s="1829"/>
      <c r="N37" s="17"/>
    </row>
    <row r="38" spans="1:14" x14ac:dyDescent="0.2">
      <c r="A38" s="1830" t="s">
        <v>1248</v>
      </c>
      <c r="B38" s="1828"/>
      <c r="C38" s="1828"/>
      <c r="D38" s="1828"/>
      <c r="E38" s="1828"/>
      <c r="F38" s="1828"/>
      <c r="G38" s="1828"/>
      <c r="H38" s="1828"/>
      <c r="I38" s="1829"/>
      <c r="J38" s="1830"/>
      <c r="K38" s="1829"/>
      <c r="L38" s="15"/>
      <c r="M38" s="15"/>
      <c r="N38" s="15"/>
    </row>
    <row r="39" spans="1:14" ht="36" customHeight="1" x14ac:dyDescent="0.2">
      <c r="A39" s="1827" t="s">
        <v>2110</v>
      </c>
      <c r="B39" s="1828"/>
      <c r="C39" s="1828"/>
      <c r="D39" s="1828"/>
      <c r="E39" s="1828"/>
      <c r="F39" s="1828"/>
      <c r="G39" s="1828"/>
      <c r="H39" s="1828"/>
      <c r="I39" s="1829"/>
      <c r="J39" s="1830"/>
      <c r="K39" s="1829"/>
      <c r="N39" s="17"/>
    </row>
    <row r="40" spans="1:14" ht="12" customHeight="1" x14ac:dyDescent="0.2">
      <c r="A40" s="1830" t="s">
        <v>2080</v>
      </c>
      <c r="B40" s="1828"/>
      <c r="C40" s="1828"/>
      <c r="D40" s="1828"/>
      <c r="E40" s="1828"/>
      <c r="F40" s="1828"/>
      <c r="G40" s="1828"/>
      <c r="H40" s="1828"/>
      <c r="I40" s="1829"/>
      <c r="J40" s="1830"/>
      <c r="K40" s="1829"/>
      <c r="L40" s="15"/>
      <c r="M40" s="15"/>
      <c r="N40" s="15"/>
    </row>
    <row r="41" spans="1:14" s="18" customFormat="1" ht="24" customHeight="1" x14ac:dyDescent="0.2">
      <c r="A41" s="1827" t="s">
        <v>2089</v>
      </c>
      <c r="B41" s="1828"/>
      <c r="C41" s="1828"/>
      <c r="D41" s="1828"/>
      <c r="E41" s="1828"/>
      <c r="F41" s="1828"/>
      <c r="G41" s="1828"/>
      <c r="H41" s="1828"/>
      <c r="I41" s="1829"/>
      <c r="J41" s="1830"/>
      <c r="K41" s="1829"/>
      <c r="L41" s="15"/>
      <c r="M41" s="15"/>
      <c r="N41" s="15"/>
    </row>
    <row r="42" spans="1:14" ht="24" customHeight="1" x14ac:dyDescent="0.2">
      <c r="A42" s="1827" t="s">
        <v>1249</v>
      </c>
      <c r="B42" s="1828"/>
      <c r="C42" s="1828"/>
      <c r="D42" s="1828"/>
      <c r="E42" s="1828"/>
      <c r="F42" s="1828"/>
      <c r="G42" s="1828"/>
      <c r="H42" s="1828"/>
      <c r="I42" s="1829"/>
      <c r="J42" s="1830"/>
      <c r="K42" s="1829"/>
      <c r="L42" s="12"/>
      <c r="M42" s="12"/>
      <c r="N42" s="12"/>
    </row>
    <row r="43" spans="1:14" ht="12.75" thickBot="1" x14ac:dyDescent="0.25">
      <c r="A43" s="1831" t="s">
        <v>1250</v>
      </c>
      <c r="B43" s="1832"/>
      <c r="C43" s="1832"/>
      <c r="D43" s="1832"/>
      <c r="E43" s="1832"/>
      <c r="F43" s="1832"/>
      <c r="G43" s="1832"/>
      <c r="H43" s="1832"/>
      <c r="I43" s="1833"/>
      <c r="J43" s="1831"/>
      <c r="K43" s="1833"/>
      <c r="L43" s="64"/>
      <c r="M43" s="64"/>
      <c r="N43" s="64"/>
    </row>
    <row r="44" spans="1:14" x14ac:dyDescent="0.2">
      <c r="A44" s="64"/>
      <c r="B44" s="64"/>
      <c r="C44" s="65"/>
      <c r="D44" s="50"/>
      <c r="E44" s="50"/>
      <c r="F44" s="66"/>
      <c r="G44" s="66"/>
      <c r="H44" s="66"/>
      <c r="I44" s="1735"/>
      <c r="J44" s="1735"/>
      <c r="K44" s="689"/>
      <c r="L44" s="64"/>
      <c r="M44" s="64"/>
      <c r="N44" s="64"/>
    </row>
    <row r="45" spans="1:14" x14ac:dyDescent="0.2">
      <c r="A45" s="64"/>
      <c r="B45" s="64"/>
      <c r="C45" s="65"/>
      <c r="D45" s="50"/>
      <c r="E45" s="50"/>
      <c r="F45" s="66"/>
      <c r="G45" s="66"/>
      <c r="H45" s="66"/>
      <c r="I45" s="66"/>
      <c r="J45" s="66"/>
      <c r="K45" s="689"/>
      <c r="L45" s="64"/>
      <c r="M45" s="64"/>
      <c r="N45" s="64"/>
    </row>
    <row r="46" spans="1:14" x14ac:dyDescent="0.2">
      <c r="A46" s="64"/>
      <c r="B46" s="64"/>
      <c r="C46" s="65"/>
      <c r="D46" s="50"/>
      <c r="E46" s="50"/>
      <c r="F46" s="53"/>
      <c r="G46" s="53"/>
      <c r="H46" s="53"/>
      <c r="I46" s="53"/>
      <c r="J46" s="53"/>
      <c r="K46" s="689"/>
      <c r="L46" s="64"/>
      <c r="M46" s="64"/>
      <c r="N46" s="64"/>
    </row>
    <row r="47" spans="1:14" x14ac:dyDescent="0.2">
      <c r="I47" s="19"/>
      <c r="J47" s="19"/>
    </row>
    <row r="48" spans="1:14" x14ac:dyDescent="0.2">
      <c r="D48" s="67"/>
      <c r="E48" s="67"/>
      <c r="F48" s="67"/>
      <c r="G48" s="67"/>
      <c r="H48" s="67"/>
      <c r="I48" s="67"/>
      <c r="J48" s="67"/>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D53" s="66"/>
      <c r="E53" s="66"/>
      <c r="F53" s="66"/>
      <c r="G53" s="66"/>
      <c r="H53" s="66"/>
      <c r="I53" s="66"/>
      <c r="J53" s="66"/>
    </row>
    <row r="54" spans="4:10" x14ac:dyDescent="0.2">
      <c r="I54" s="19"/>
      <c r="J54" s="19"/>
    </row>
    <row r="55" spans="4:10" x14ac:dyDescent="0.2">
      <c r="I55" s="19"/>
      <c r="J55" s="19"/>
    </row>
    <row r="56" spans="4:10" x14ac:dyDescent="0.2">
      <c r="I56" s="19"/>
      <c r="J56" s="19"/>
    </row>
    <row r="57" spans="4:10" x14ac:dyDescent="0.2">
      <c r="I57" s="19"/>
      <c r="J57" s="19"/>
    </row>
    <row r="58" spans="4:10" x14ac:dyDescent="0.2">
      <c r="D58" s="67"/>
      <c r="E58" s="67"/>
      <c r="F58" s="67"/>
      <c r="G58" s="67"/>
      <c r="H58" s="67"/>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66"/>
      <c r="E62" s="66"/>
      <c r="F62" s="66"/>
      <c r="G62" s="66"/>
      <c r="H62" s="66"/>
      <c r="I62" s="50"/>
      <c r="J62" s="50"/>
    </row>
    <row r="63" spans="4:10" x14ac:dyDescent="0.2">
      <c r="D63" s="53"/>
      <c r="E63" s="53"/>
      <c r="F63" s="53"/>
      <c r="G63" s="53"/>
      <c r="H63" s="53"/>
      <c r="I63" s="50"/>
      <c r="J63" s="50"/>
    </row>
    <row r="64" spans="4:10" x14ac:dyDescent="0.2">
      <c r="D64" s="53"/>
      <c r="E64" s="53"/>
      <c r="F64" s="53"/>
      <c r="G64" s="53"/>
      <c r="H64" s="53"/>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row r="75" spans="9:10" x14ac:dyDescent="0.2">
      <c r="I75" s="19"/>
      <c r="J75" s="19"/>
    </row>
  </sheetData>
  <mergeCells count="10">
    <mergeCell ref="A1:K1"/>
    <mergeCell ref="A2:K2"/>
    <mergeCell ref="A36:K36"/>
    <mergeCell ref="A37:K37"/>
    <mergeCell ref="A43:K43"/>
    <mergeCell ref="A41:K41"/>
    <mergeCell ref="A42:K42"/>
    <mergeCell ref="A38:K38"/>
    <mergeCell ref="A39:K39"/>
    <mergeCell ref="A40:K40"/>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33" max="10"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242</v>
      </c>
      <c r="B4" s="1772">
        <v>2150.9566688503</v>
      </c>
      <c r="C4" s="1221">
        <f>SUM(D4:J4)</f>
        <v>18551.396182494384</v>
      </c>
      <c r="D4" s="1492">
        <v>6346.1480000000001</v>
      </c>
      <c r="E4" s="1443">
        <v>0</v>
      </c>
      <c r="F4" s="1443">
        <v>134.36000000000001</v>
      </c>
      <c r="G4" s="1443">
        <v>0</v>
      </c>
      <c r="H4" s="1443">
        <v>0</v>
      </c>
      <c r="I4" s="1712">
        <v>37.539000000000001</v>
      </c>
      <c r="J4" s="1498">
        <v>12033.349182494385</v>
      </c>
      <c r="K4" s="921">
        <v>1054</v>
      </c>
    </row>
    <row r="5" spans="1:11" ht="12.75" customHeight="1" x14ac:dyDescent="0.2">
      <c r="A5" s="3" t="s">
        <v>1328</v>
      </c>
      <c r="B5" s="1772">
        <v>1287.769075595</v>
      </c>
      <c r="C5" s="1221">
        <f t="shared" ref="C5:C68" si="0">SUM(D5:J5)</f>
        <v>8429.0886499892731</v>
      </c>
      <c r="D5" s="1492">
        <v>4567.8140000000003</v>
      </c>
      <c r="E5" s="1443">
        <v>0</v>
      </c>
      <c r="F5" s="1443">
        <v>249.262</v>
      </c>
      <c r="G5" s="1443">
        <v>0</v>
      </c>
      <c r="H5" s="1443">
        <v>0</v>
      </c>
      <c r="I5" s="1443">
        <v>72.831999999999994</v>
      </c>
      <c r="J5" s="1500">
        <v>3539.1806499892728</v>
      </c>
      <c r="K5" s="921">
        <v>445</v>
      </c>
    </row>
    <row r="6" spans="1:11" ht="12.75" customHeight="1" x14ac:dyDescent="0.2">
      <c r="A6" s="3" t="s">
        <v>1866</v>
      </c>
      <c r="B6" s="1772">
        <v>3691.1173920904998</v>
      </c>
      <c r="C6" s="1221">
        <f t="shared" si="0"/>
        <v>22670.509820823583</v>
      </c>
      <c r="D6" s="1492">
        <v>11282.609</v>
      </c>
      <c r="E6" s="1443">
        <v>0</v>
      </c>
      <c r="F6" s="1443">
        <v>905.56799999999998</v>
      </c>
      <c r="G6" s="1443">
        <v>0</v>
      </c>
      <c r="H6" s="1443">
        <v>0</v>
      </c>
      <c r="I6" s="1443">
        <v>164.84399999999999</v>
      </c>
      <c r="J6" s="1500">
        <v>10317.488820823584</v>
      </c>
      <c r="K6" s="921">
        <v>1319</v>
      </c>
    </row>
    <row r="7" spans="1:11" ht="12.75" customHeight="1" x14ac:dyDescent="0.2">
      <c r="A7" s="3" t="s">
        <v>1867</v>
      </c>
      <c r="B7" s="1772">
        <v>1697.1435460792</v>
      </c>
      <c r="C7" s="1221">
        <f t="shared" si="0"/>
        <v>9238.55807689824</v>
      </c>
      <c r="D7" s="1492">
        <v>4720.4859999999999</v>
      </c>
      <c r="E7" s="1443">
        <v>0</v>
      </c>
      <c r="F7" s="1443">
        <v>161.37100000000001</v>
      </c>
      <c r="G7" s="1443">
        <v>0</v>
      </c>
      <c r="H7" s="1443">
        <v>0</v>
      </c>
      <c r="I7" s="1443">
        <v>63.993000000000002</v>
      </c>
      <c r="J7" s="1500">
        <v>4292.7080768982405</v>
      </c>
      <c r="K7" s="921">
        <v>538</v>
      </c>
    </row>
    <row r="8" spans="1:11" ht="12.75" customHeight="1" x14ac:dyDescent="0.2">
      <c r="A8" s="3" t="s">
        <v>560</v>
      </c>
      <c r="B8" s="1772">
        <v>16890.720354110999</v>
      </c>
      <c r="C8" s="1221">
        <f t="shared" si="0"/>
        <v>99629.349900624482</v>
      </c>
      <c r="D8" s="1492">
        <v>46757.718999999997</v>
      </c>
      <c r="E8" s="1443">
        <v>0</v>
      </c>
      <c r="F8" s="1443">
        <v>6674.3050000000003</v>
      </c>
      <c r="G8" s="1443">
        <v>0</v>
      </c>
      <c r="H8" s="1443">
        <v>0</v>
      </c>
      <c r="I8" s="1443">
        <v>1302.123</v>
      </c>
      <c r="J8" s="1500">
        <v>44895.202900624492</v>
      </c>
      <c r="K8" s="921">
        <v>5904</v>
      </c>
    </row>
    <row r="9" spans="1:11" ht="12.75" customHeight="1" x14ac:dyDescent="0.2">
      <c r="A9" s="3" t="s">
        <v>1117</v>
      </c>
      <c r="B9" s="1772">
        <v>1094.9289198306999</v>
      </c>
      <c r="C9" s="1221">
        <f t="shared" si="0"/>
        <v>7037.0752925788001</v>
      </c>
      <c r="D9" s="1492">
        <v>4005.047</v>
      </c>
      <c r="E9" s="1443">
        <v>0</v>
      </c>
      <c r="F9" s="1443">
        <v>177.79400000000001</v>
      </c>
      <c r="G9" s="1443">
        <v>0</v>
      </c>
      <c r="H9" s="1443">
        <v>0</v>
      </c>
      <c r="I9" s="1443">
        <v>71.078999999999994</v>
      </c>
      <c r="J9" s="1500">
        <v>2783.1552925787996</v>
      </c>
      <c r="K9" s="921">
        <v>408</v>
      </c>
    </row>
    <row r="10" spans="1:11" ht="12.75" customHeight="1" x14ac:dyDescent="0.2">
      <c r="A10" s="3" t="s">
        <v>1868</v>
      </c>
      <c r="B10" s="1772">
        <v>1704.7834880681999</v>
      </c>
      <c r="C10" s="1221">
        <f t="shared" si="0"/>
        <v>12782.99167918439</v>
      </c>
      <c r="D10" s="1492">
        <v>5623.43</v>
      </c>
      <c r="E10" s="1443">
        <v>0</v>
      </c>
      <c r="F10" s="1443">
        <v>164.023</v>
      </c>
      <c r="G10" s="1443">
        <v>0</v>
      </c>
      <c r="H10" s="1443">
        <v>0</v>
      </c>
      <c r="I10" s="1443">
        <v>104.277</v>
      </c>
      <c r="J10" s="1500">
        <v>6891.2616791843902</v>
      </c>
      <c r="K10" s="921">
        <v>675</v>
      </c>
    </row>
    <row r="11" spans="1:11" ht="12.75" customHeight="1" x14ac:dyDescent="0.2">
      <c r="A11" s="3" t="s">
        <v>1869</v>
      </c>
      <c r="B11" s="1772">
        <v>3043.7261642918002</v>
      </c>
      <c r="C11" s="1221">
        <f t="shared" si="0"/>
        <v>13040.397445892691</v>
      </c>
      <c r="D11" s="1492">
        <v>4589.0919999999996</v>
      </c>
      <c r="E11" s="1443">
        <v>0</v>
      </c>
      <c r="F11" s="1443">
        <v>393.20100000000002</v>
      </c>
      <c r="G11" s="1443">
        <v>0</v>
      </c>
      <c r="H11" s="1443">
        <v>0</v>
      </c>
      <c r="I11" s="1443">
        <v>295.363</v>
      </c>
      <c r="J11" s="1500">
        <v>7762.7414458926914</v>
      </c>
      <c r="K11" s="921">
        <v>1082</v>
      </c>
    </row>
    <row r="12" spans="1:11" ht="12.75" customHeight="1" x14ac:dyDescent="0.2">
      <c r="A12" s="3" t="s">
        <v>901</v>
      </c>
      <c r="B12" s="1772">
        <v>5388.7929155230004</v>
      </c>
      <c r="C12" s="1221">
        <f t="shared" si="0"/>
        <v>32959.213084280535</v>
      </c>
      <c r="D12" s="1492">
        <v>15010.575000000001</v>
      </c>
      <c r="E12" s="1443">
        <v>0</v>
      </c>
      <c r="F12" s="1443">
        <v>1209.269</v>
      </c>
      <c r="G12" s="1443">
        <v>0</v>
      </c>
      <c r="H12" s="1443">
        <v>0</v>
      </c>
      <c r="I12" s="1443">
        <v>246.71799999999999</v>
      </c>
      <c r="J12" s="1500">
        <v>16492.651084280529</v>
      </c>
      <c r="K12" s="921">
        <v>1837</v>
      </c>
    </row>
    <row r="13" spans="1:11" ht="12.75" customHeight="1" x14ac:dyDescent="0.2">
      <c r="A13" s="3" t="s">
        <v>139</v>
      </c>
      <c r="B13" s="1772">
        <v>2037.9578752309999</v>
      </c>
      <c r="C13" s="1221">
        <f t="shared" si="0"/>
        <v>15868.041794317236</v>
      </c>
      <c r="D13" s="1492">
        <v>8783.3690000000006</v>
      </c>
      <c r="E13" s="1443">
        <v>0</v>
      </c>
      <c r="F13" s="1443">
        <v>240.476</v>
      </c>
      <c r="G13" s="1443">
        <v>0</v>
      </c>
      <c r="H13" s="1443">
        <v>0</v>
      </c>
      <c r="I13" s="1443">
        <v>41.093000000000004</v>
      </c>
      <c r="J13" s="1500">
        <v>6803.1037943172341</v>
      </c>
      <c r="K13" s="921">
        <v>895</v>
      </c>
    </row>
    <row r="14" spans="1:11" ht="12.75" customHeight="1" x14ac:dyDescent="0.2">
      <c r="A14" s="3" t="s">
        <v>0</v>
      </c>
      <c r="B14" s="1772">
        <v>4917.0532835323002</v>
      </c>
      <c r="C14" s="1221">
        <f t="shared" si="0"/>
        <v>27438.861365224857</v>
      </c>
      <c r="D14" s="1492">
        <v>12282.888999999999</v>
      </c>
      <c r="E14" s="1443">
        <v>0</v>
      </c>
      <c r="F14" s="1443">
        <v>1341.22</v>
      </c>
      <c r="G14" s="1443">
        <v>0</v>
      </c>
      <c r="H14" s="1443">
        <v>0</v>
      </c>
      <c r="I14" s="1443">
        <v>254.73099999999999</v>
      </c>
      <c r="J14" s="1500">
        <v>13560.021365224859</v>
      </c>
      <c r="K14" s="921">
        <v>1375</v>
      </c>
    </row>
    <row r="15" spans="1:11" ht="12.75" customHeight="1" x14ac:dyDescent="0.2">
      <c r="A15" s="3" t="s">
        <v>143</v>
      </c>
      <c r="B15" s="1772">
        <v>1321.2293732234</v>
      </c>
      <c r="C15" s="1221">
        <f t="shared" si="0"/>
        <v>8671.9839192606778</v>
      </c>
      <c r="D15" s="1492">
        <v>3773.3069999999998</v>
      </c>
      <c r="E15" s="1443">
        <v>0</v>
      </c>
      <c r="F15" s="1443">
        <v>124.57599999999999</v>
      </c>
      <c r="G15" s="1443">
        <v>0</v>
      </c>
      <c r="H15" s="1443">
        <v>0</v>
      </c>
      <c r="I15" s="1443">
        <v>51.05</v>
      </c>
      <c r="J15" s="1500">
        <v>4723.0509192606769</v>
      </c>
      <c r="K15" s="921">
        <v>441</v>
      </c>
    </row>
    <row r="16" spans="1:11" ht="12.75" customHeight="1" x14ac:dyDescent="0.2">
      <c r="A16" s="3" t="s">
        <v>1870</v>
      </c>
      <c r="B16" s="1772">
        <v>28096.41847357</v>
      </c>
      <c r="C16" s="1221">
        <f t="shared" si="0"/>
        <v>186421.12087884004</v>
      </c>
      <c r="D16" s="1492">
        <v>63327.925999999999</v>
      </c>
      <c r="E16" s="1443">
        <v>6290.2750800000003</v>
      </c>
      <c r="F16" s="1443">
        <v>12421.300999999999</v>
      </c>
      <c r="G16" s="1443">
        <v>0</v>
      </c>
      <c r="H16" s="1443">
        <v>2054.0463500000001</v>
      </c>
      <c r="I16" s="1443">
        <v>3388.181</v>
      </c>
      <c r="J16" s="1500">
        <v>98939.391448840033</v>
      </c>
      <c r="K16" s="921">
        <v>7129</v>
      </c>
    </row>
    <row r="17" spans="1:11" ht="12.75" customHeight="1" x14ac:dyDescent="0.2">
      <c r="A17" s="3" t="s">
        <v>446</v>
      </c>
      <c r="B17" s="1772">
        <v>6979.4245308819991</v>
      </c>
      <c r="C17" s="1221">
        <f t="shared" si="0"/>
        <v>32137.551476580848</v>
      </c>
      <c r="D17" s="1492">
        <v>13223.97</v>
      </c>
      <c r="E17" s="1443">
        <v>0</v>
      </c>
      <c r="F17" s="1443">
        <v>1568.6780000000001</v>
      </c>
      <c r="G17" s="1443">
        <v>0</v>
      </c>
      <c r="H17" s="1443">
        <v>0</v>
      </c>
      <c r="I17" s="1443">
        <v>425.58499999999998</v>
      </c>
      <c r="J17" s="1500">
        <v>16919.318476580847</v>
      </c>
      <c r="K17" s="921">
        <v>1764</v>
      </c>
    </row>
    <row r="18" spans="1:11" ht="12.75" customHeight="1" x14ac:dyDescent="0.2">
      <c r="A18" s="3" t="s">
        <v>1871</v>
      </c>
      <c r="B18" s="1772">
        <v>2513.8731160429998</v>
      </c>
      <c r="C18" s="1221">
        <f t="shared" si="0"/>
        <v>13790.933295778948</v>
      </c>
      <c r="D18" s="1492">
        <v>5944.0039999999999</v>
      </c>
      <c r="E18" s="1443">
        <v>0</v>
      </c>
      <c r="F18" s="1443">
        <v>347.26600000000002</v>
      </c>
      <c r="G18" s="1443">
        <v>0</v>
      </c>
      <c r="H18" s="1443">
        <v>0</v>
      </c>
      <c r="I18" s="1443">
        <v>380.96699999999998</v>
      </c>
      <c r="J18" s="1500">
        <v>7118.6962957789492</v>
      </c>
      <c r="K18" s="921">
        <v>880</v>
      </c>
    </row>
    <row r="19" spans="1:11" ht="12.75" customHeight="1" x14ac:dyDescent="0.2">
      <c r="A19" s="3" t="s">
        <v>260</v>
      </c>
      <c r="B19" s="1772">
        <v>4284.5565507166002</v>
      </c>
      <c r="C19" s="1221">
        <f t="shared" si="0"/>
        <v>31282.141046199504</v>
      </c>
      <c r="D19" s="1492">
        <v>16291.268</v>
      </c>
      <c r="E19" s="1443">
        <v>0</v>
      </c>
      <c r="F19" s="1443">
        <v>1511.3</v>
      </c>
      <c r="G19" s="1443">
        <v>0</v>
      </c>
      <c r="H19" s="1443">
        <v>0</v>
      </c>
      <c r="I19" s="1443">
        <v>379.78699999999998</v>
      </c>
      <c r="J19" s="1500">
        <v>13099.786046199502</v>
      </c>
      <c r="K19" s="921">
        <v>1440</v>
      </c>
    </row>
    <row r="20" spans="1:11" ht="12.75" customHeight="1" x14ac:dyDescent="0.2">
      <c r="A20" s="3" t="s">
        <v>1308</v>
      </c>
      <c r="B20" s="1772">
        <v>3294.9829095399996</v>
      </c>
      <c r="C20" s="1221">
        <f t="shared" si="0"/>
        <v>18671.156570592007</v>
      </c>
      <c r="D20" s="1492">
        <v>9513.0730000000003</v>
      </c>
      <c r="E20" s="1443">
        <v>0</v>
      </c>
      <c r="F20" s="1443">
        <v>1385.08</v>
      </c>
      <c r="G20" s="1443">
        <v>0</v>
      </c>
      <c r="H20" s="1443">
        <v>0</v>
      </c>
      <c r="I20" s="1443">
        <v>268.005</v>
      </c>
      <c r="J20" s="1500">
        <v>7504.9985705920089</v>
      </c>
      <c r="K20" s="921">
        <v>790</v>
      </c>
    </row>
    <row r="21" spans="1:11" ht="12.75" customHeight="1" x14ac:dyDescent="0.2">
      <c r="A21" s="3" t="s">
        <v>1872</v>
      </c>
      <c r="B21" s="1772">
        <v>7512.1205849529997</v>
      </c>
      <c r="C21" s="1221">
        <f t="shared" si="0"/>
        <v>35461.959527196603</v>
      </c>
      <c r="D21" s="1492">
        <v>17003.669000000002</v>
      </c>
      <c r="E21" s="1443">
        <v>0</v>
      </c>
      <c r="F21" s="1443">
        <v>2997.97</v>
      </c>
      <c r="G21" s="1443">
        <v>0</v>
      </c>
      <c r="H21" s="1443">
        <v>0</v>
      </c>
      <c r="I21" s="1443">
        <v>596.80100000000004</v>
      </c>
      <c r="J21" s="1500">
        <v>14863.519527196602</v>
      </c>
      <c r="K21" s="921">
        <v>1842</v>
      </c>
    </row>
    <row r="22" spans="1:11" ht="12.75" customHeight="1" x14ac:dyDescent="0.2">
      <c r="A22" s="3" t="s">
        <v>1462</v>
      </c>
      <c r="B22" s="1772">
        <v>511.26323750530003</v>
      </c>
      <c r="C22" s="1221">
        <f t="shared" si="0"/>
        <v>8356.5423971939272</v>
      </c>
      <c r="D22" s="1492">
        <v>2466.8029999999999</v>
      </c>
      <c r="E22" s="1443">
        <v>0</v>
      </c>
      <c r="F22" s="1443">
        <v>88.281999999999996</v>
      </c>
      <c r="G22" s="1443">
        <v>0</v>
      </c>
      <c r="H22" s="1443">
        <v>0</v>
      </c>
      <c r="I22" s="1443">
        <v>13.755000000000001</v>
      </c>
      <c r="J22" s="1500">
        <v>5787.702397193927</v>
      </c>
      <c r="K22" s="921">
        <v>296</v>
      </c>
    </row>
    <row r="23" spans="1:11" ht="12.75" customHeight="1" x14ac:dyDescent="0.2">
      <c r="A23" s="3" t="s">
        <v>1873</v>
      </c>
      <c r="B23" s="1772">
        <v>7957.5048969319996</v>
      </c>
      <c r="C23" s="1221">
        <f t="shared" si="0"/>
        <v>32249.599477376119</v>
      </c>
      <c r="D23" s="1492">
        <v>15522.558999999999</v>
      </c>
      <c r="E23" s="1443">
        <v>0</v>
      </c>
      <c r="F23" s="1443">
        <v>1979.788</v>
      </c>
      <c r="G23" s="1443">
        <v>0</v>
      </c>
      <c r="H23" s="1443">
        <v>0</v>
      </c>
      <c r="I23" s="1443">
        <v>655.476</v>
      </c>
      <c r="J23" s="1500">
        <v>14091.776477376121</v>
      </c>
      <c r="K23" s="921">
        <v>1973</v>
      </c>
    </row>
    <row r="24" spans="1:11" ht="12.75" customHeight="1" x14ac:dyDescent="0.2">
      <c r="A24" s="3" t="s">
        <v>1429</v>
      </c>
      <c r="B24" s="1772">
        <v>907.1782114212001</v>
      </c>
      <c r="C24" s="1221">
        <f t="shared" si="0"/>
        <v>10579.846439274555</v>
      </c>
      <c r="D24" s="1492">
        <v>4765.7</v>
      </c>
      <c r="E24" s="1443">
        <v>0</v>
      </c>
      <c r="F24" s="1443">
        <v>70.388999999999996</v>
      </c>
      <c r="G24" s="1443">
        <v>0</v>
      </c>
      <c r="H24" s="1443">
        <v>0</v>
      </c>
      <c r="I24" s="1443">
        <v>46.69</v>
      </c>
      <c r="J24" s="1500">
        <v>5697.0674392745568</v>
      </c>
      <c r="K24" s="921">
        <v>503</v>
      </c>
    </row>
    <row r="25" spans="1:11" ht="12.75" customHeight="1" x14ac:dyDescent="0.2">
      <c r="A25" s="3" t="s">
        <v>151</v>
      </c>
      <c r="B25" s="1772">
        <v>3272.5971457993001</v>
      </c>
      <c r="C25" s="1221">
        <f t="shared" si="0"/>
        <v>18285.095641725144</v>
      </c>
      <c r="D25" s="1492">
        <v>8010.9340000000002</v>
      </c>
      <c r="E25" s="1443">
        <v>0</v>
      </c>
      <c r="F25" s="1443">
        <v>897.28800000000001</v>
      </c>
      <c r="G25" s="1443">
        <v>0</v>
      </c>
      <c r="H25" s="1443">
        <v>0</v>
      </c>
      <c r="I25" s="1443">
        <v>386.35199999999998</v>
      </c>
      <c r="J25" s="1500">
        <v>8990.5216417251449</v>
      </c>
      <c r="K25" s="921">
        <v>1005</v>
      </c>
    </row>
    <row r="26" spans="1:11" ht="12.75" customHeight="1" x14ac:dyDescent="0.2">
      <c r="A26" s="3" t="s">
        <v>787</v>
      </c>
      <c r="B26" s="1772">
        <v>2698.749001832</v>
      </c>
      <c r="C26" s="1221">
        <f t="shared" si="0"/>
        <v>13997.002938798038</v>
      </c>
      <c r="D26" s="1492">
        <v>6367.7259999999997</v>
      </c>
      <c r="E26" s="1443">
        <v>0</v>
      </c>
      <c r="F26" s="1443">
        <v>416.88</v>
      </c>
      <c r="G26" s="1443">
        <v>0</v>
      </c>
      <c r="H26" s="1443">
        <v>0</v>
      </c>
      <c r="I26" s="1443">
        <v>238.441</v>
      </c>
      <c r="J26" s="1500">
        <v>6973.955938798038</v>
      </c>
      <c r="K26" s="921">
        <v>714</v>
      </c>
    </row>
    <row r="27" spans="1:11" ht="12.75" customHeight="1" x14ac:dyDescent="0.2">
      <c r="A27" s="3" t="s">
        <v>1874</v>
      </c>
      <c r="B27" s="1772">
        <v>1445.8010072913999</v>
      </c>
      <c r="C27" s="1221">
        <f t="shared" si="0"/>
        <v>10062.247148015202</v>
      </c>
      <c r="D27" s="1492">
        <v>4472.8010000000004</v>
      </c>
      <c r="E27" s="1443">
        <v>0</v>
      </c>
      <c r="F27" s="1443">
        <v>226.38399999999999</v>
      </c>
      <c r="G27" s="1443">
        <v>0</v>
      </c>
      <c r="H27" s="1443">
        <v>0</v>
      </c>
      <c r="I27" s="1443">
        <v>92.513000000000005</v>
      </c>
      <c r="J27" s="1500">
        <v>5270.5491480152014</v>
      </c>
      <c r="K27" s="921">
        <v>439</v>
      </c>
    </row>
    <row r="28" spans="1:11" ht="12.75" customHeight="1" x14ac:dyDescent="0.2">
      <c r="A28" s="3" t="s">
        <v>12</v>
      </c>
      <c r="B28" s="1772">
        <v>1391.9776804141002</v>
      </c>
      <c r="C28" s="1221">
        <f t="shared" si="0"/>
        <v>8795.345026722438</v>
      </c>
      <c r="D28" s="1492">
        <v>3454.52</v>
      </c>
      <c r="E28" s="1443">
        <v>0</v>
      </c>
      <c r="F28" s="1443">
        <v>291.07900000000001</v>
      </c>
      <c r="G28" s="1443">
        <v>0</v>
      </c>
      <c r="H28" s="1443">
        <v>0</v>
      </c>
      <c r="I28" s="1443">
        <v>63.747999999999998</v>
      </c>
      <c r="J28" s="1500">
        <v>4985.9980267224382</v>
      </c>
      <c r="K28" s="921">
        <v>461</v>
      </c>
    </row>
    <row r="29" spans="1:11" ht="12.75" customHeight="1" x14ac:dyDescent="0.2">
      <c r="A29" s="3" t="s">
        <v>915</v>
      </c>
      <c r="B29" s="1772">
        <v>762.82163533170001</v>
      </c>
      <c r="C29" s="1221">
        <f t="shared" si="0"/>
        <v>5102.9687557201378</v>
      </c>
      <c r="D29" s="1492">
        <v>2394.502</v>
      </c>
      <c r="E29" s="1443">
        <v>0</v>
      </c>
      <c r="F29" s="1443">
        <v>108.179</v>
      </c>
      <c r="G29" s="1443">
        <v>0</v>
      </c>
      <c r="H29" s="1443">
        <v>0</v>
      </c>
      <c r="I29" s="1443">
        <v>22.123999999999999</v>
      </c>
      <c r="J29" s="1500">
        <v>2578.1637557201384</v>
      </c>
      <c r="K29" s="921">
        <v>317</v>
      </c>
    </row>
    <row r="30" spans="1:11" ht="12.75" customHeight="1" x14ac:dyDescent="0.2">
      <c r="A30" s="3" t="s">
        <v>84</v>
      </c>
      <c r="B30" s="1772">
        <v>1907.4699157487</v>
      </c>
      <c r="C30" s="1221">
        <f t="shared" si="0"/>
        <v>16043.230006953414</v>
      </c>
      <c r="D30" s="1492">
        <v>6964.18</v>
      </c>
      <c r="E30" s="1443">
        <v>0</v>
      </c>
      <c r="F30" s="1443">
        <v>325.084</v>
      </c>
      <c r="G30" s="1443">
        <v>0</v>
      </c>
      <c r="H30" s="1443">
        <v>0</v>
      </c>
      <c r="I30" s="1443">
        <v>193.09700000000001</v>
      </c>
      <c r="J30" s="1500">
        <v>8560.869006953415</v>
      </c>
      <c r="K30" s="921">
        <v>785</v>
      </c>
    </row>
    <row r="31" spans="1:11" ht="12.75" customHeight="1" x14ac:dyDescent="0.2">
      <c r="A31" s="3" t="s">
        <v>85</v>
      </c>
      <c r="B31" s="1772">
        <v>6161.8960349047993</v>
      </c>
      <c r="C31" s="1221">
        <f t="shared" si="0"/>
        <v>34450.822535141277</v>
      </c>
      <c r="D31" s="1492">
        <v>13993.692999999999</v>
      </c>
      <c r="E31" s="1443">
        <v>0</v>
      </c>
      <c r="F31" s="1443">
        <v>2058.9180000000001</v>
      </c>
      <c r="G31" s="1443">
        <v>0</v>
      </c>
      <c r="H31" s="1443">
        <v>0</v>
      </c>
      <c r="I31" s="1443">
        <v>384.61500000000001</v>
      </c>
      <c r="J31" s="1500">
        <v>18013.596535141278</v>
      </c>
      <c r="K31" s="921">
        <v>1653</v>
      </c>
    </row>
    <row r="32" spans="1:11" ht="12.75" customHeight="1" x14ac:dyDescent="0.2">
      <c r="A32" s="3" t="s">
        <v>34</v>
      </c>
      <c r="B32" s="1772">
        <v>2259.7060488109996</v>
      </c>
      <c r="C32" s="1221">
        <f t="shared" si="0"/>
        <v>22256.492985845631</v>
      </c>
      <c r="D32" s="1492">
        <v>8681.1380000000008</v>
      </c>
      <c r="E32" s="1443">
        <v>0</v>
      </c>
      <c r="F32" s="1443">
        <v>643.69799999999998</v>
      </c>
      <c r="G32" s="1443">
        <v>0</v>
      </c>
      <c r="H32" s="1443">
        <v>0</v>
      </c>
      <c r="I32" s="1443">
        <v>63.954999999999998</v>
      </c>
      <c r="J32" s="1500">
        <v>12867.701985845631</v>
      </c>
      <c r="K32" s="921">
        <v>1063</v>
      </c>
    </row>
    <row r="33" spans="1:11" ht="12.75" customHeight="1" x14ac:dyDescent="0.2">
      <c r="A33" s="3" t="s">
        <v>1875</v>
      </c>
      <c r="B33" s="1772">
        <v>12081.486740388</v>
      </c>
      <c r="C33" s="1221">
        <f t="shared" si="0"/>
        <v>83260.489161215271</v>
      </c>
      <c r="D33" s="1492">
        <v>33902.101999999999</v>
      </c>
      <c r="E33" s="1443">
        <v>0</v>
      </c>
      <c r="F33" s="1443">
        <v>7096.1480000000001</v>
      </c>
      <c r="G33" s="1443">
        <v>0</v>
      </c>
      <c r="H33" s="1443">
        <v>0</v>
      </c>
      <c r="I33" s="1443">
        <v>755.75900000000001</v>
      </c>
      <c r="J33" s="1500">
        <v>41506.480161215273</v>
      </c>
      <c r="K33" s="921">
        <v>3331</v>
      </c>
    </row>
    <row r="34" spans="1:11" ht="12.75" customHeight="1" x14ac:dyDescent="0.2">
      <c r="A34" s="3" t="s">
        <v>1876</v>
      </c>
      <c r="B34" s="1772">
        <v>1381.3173363499</v>
      </c>
      <c r="C34" s="1221">
        <f t="shared" si="0"/>
        <v>10593.159211479166</v>
      </c>
      <c r="D34" s="1492">
        <v>5187.1880000000001</v>
      </c>
      <c r="E34" s="1443">
        <v>0</v>
      </c>
      <c r="F34" s="1443">
        <v>237.84</v>
      </c>
      <c r="G34" s="1443">
        <v>0</v>
      </c>
      <c r="H34" s="1443">
        <v>0</v>
      </c>
      <c r="I34" s="1443">
        <v>235.00299999999999</v>
      </c>
      <c r="J34" s="1500">
        <v>4933.1282114791657</v>
      </c>
      <c r="K34" s="921">
        <v>589</v>
      </c>
    </row>
    <row r="35" spans="1:11" ht="12.75" customHeight="1" x14ac:dyDescent="0.2">
      <c r="A35" s="3" t="s">
        <v>1877</v>
      </c>
      <c r="B35" s="1772">
        <v>9073.8840410760004</v>
      </c>
      <c r="C35" s="1221">
        <f t="shared" si="0"/>
        <v>56418.103720477287</v>
      </c>
      <c r="D35" s="1492">
        <v>27108.268</v>
      </c>
      <c r="E35" s="1443">
        <v>0</v>
      </c>
      <c r="F35" s="1443">
        <v>4384.5630000000001</v>
      </c>
      <c r="G35" s="1443">
        <v>0</v>
      </c>
      <c r="H35" s="1443">
        <v>0</v>
      </c>
      <c r="I35" s="1443">
        <v>745.69100000000003</v>
      </c>
      <c r="J35" s="1500">
        <v>24179.581720477294</v>
      </c>
      <c r="K35" s="921">
        <v>3365</v>
      </c>
    </row>
    <row r="36" spans="1:11" ht="12.75" customHeight="1" x14ac:dyDescent="0.2">
      <c r="A36" s="3" t="s">
        <v>158</v>
      </c>
      <c r="B36" s="1772">
        <v>966.59154308229995</v>
      </c>
      <c r="C36" s="1221">
        <f t="shared" si="0"/>
        <v>7411.6258525467001</v>
      </c>
      <c r="D36" s="1492">
        <v>2737.029</v>
      </c>
      <c r="E36" s="1443">
        <v>0</v>
      </c>
      <c r="F36" s="1443">
        <v>133.57499999999999</v>
      </c>
      <c r="G36" s="1443">
        <v>0</v>
      </c>
      <c r="H36" s="1443">
        <v>0</v>
      </c>
      <c r="I36" s="1443">
        <v>85.207999999999998</v>
      </c>
      <c r="J36" s="1500">
        <v>4455.8138525467002</v>
      </c>
      <c r="K36" s="921">
        <v>332</v>
      </c>
    </row>
    <row r="37" spans="1:11" ht="12.75" customHeight="1" x14ac:dyDescent="0.2">
      <c r="A37" s="3" t="s">
        <v>1878</v>
      </c>
      <c r="B37" s="1772">
        <v>1867.5849976213999</v>
      </c>
      <c r="C37" s="1221">
        <f t="shared" si="0"/>
        <v>13591.276460896199</v>
      </c>
      <c r="D37" s="1492">
        <v>7513.0619999999999</v>
      </c>
      <c r="E37" s="1443">
        <v>0</v>
      </c>
      <c r="F37" s="1443">
        <v>291.036</v>
      </c>
      <c r="G37" s="1443">
        <v>0</v>
      </c>
      <c r="H37" s="1443">
        <v>0</v>
      </c>
      <c r="I37" s="1443">
        <v>124.086</v>
      </c>
      <c r="J37" s="1500">
        <v>5663.0924608961996</v>
      </c>
      <c r="K37" s="921">
        <v>763</v>
      </c>
    </row>
    <row r="38" spans="1:11" ht="12.75" customHeight="1" x14ac:dyDescent="0.2">
      <c r="A38" s="3" t="s">
        <v>159</v>
      </c>
      <c r="B38" s="1772">
        <v>2580.4393131929</v>
      </c>
      <c r="C38" s="1221">
        <f t="shared" si="0"/>
        <v>19089.675419740448</v>
      </c>
      <c r="D38" s="1492">
        <v>11284.579</v>
      </c>
      <c r="E38" s="1443">
        <v>0</v>
      </c>
      <c r="F38" s="1443">
        <v>464.27699999999999</v>
      </c>
      <c r="G38" s="1443">
        <v>0</v>
      </c>
      <c r="H38" s="1443">
        <v>0</v>
      </c>
      <c r="I38" s="1443">
        <v>156.202</v>
      </c>
      <c r="J38" s="1500">
        <v>7184.6174197404498</v>
      </c>
      <c r="K38" s="921">
        <v>1012</v>
      </c>
    </row>
    <row r="39" spans="1:11" ht="12.75" customHeight="1" x14ac:dyDescent="0.2">
      <c r="A39" s="3" t="s">
        <v>1879</v>
      </c>
      <c r="B39" s="1772">
        <v>6805.002737924</v>
      </c>
      <c r="C39" s="1221">
        <f t="shared" si="0"/>
        <v>36063.49095080515</v>
      </c>
      <c r="D39" s="1492">
        <v>17942.075000000001</v>
      </c>
      <c r="E39" s="1443">
        <v>0</v>
      </c>
      <c r="F39" s="1443">
        <v>1423.306</v>
      </c>
      <c r="G39" s="1443">
        <v>0</v>
      </c>
      <c r="H39" s="1443">
        <v>0</v>
      </c>
      <c r="I39" s="1443">
        <v>524.452</v>
      </c>
      <c r="J39" s="1500">
        <v>16173.657950805145</v>
      </c>
      <c r="K39" s="921">
        <v>2173</v>
      </c>
    </row>
    <row r="40" spans="1:11" ht="12.75" customHeight="1" x14ac:dyDescent="0.2">
      <c r="A40" s="3" t="s">
        <v>1880</v>
      </c>
      <c r="B40" s="1772">
        <v>10465.80960801</v>
      </c>
      <c r="C40" s="1221">
        <f t="shared" si="0"/>
        <v>45236.513804447895</v>
      </c>
      <c r="D40" s="1492">
        <v>23965.538</v>
      </c>
      <c r="E40" s="1443">
        <v>0</v>
      </c>
      <c r="F40" s="1443">
        <v>2376.0010000000002</v>
      </c>
      <c r="G40" s="1443">
        <v>0</v>
      </c>
      <c r="H40" s="1443">
        <v>0</v>
      </c>
      <c r="I40" s="1443">
        <v>741.70699999999999</v>
      </c>
      <c r="J40" s="1500">
        <v>18153.267804447893</v>
      </c>
      <c r="K40" s="921">
        <v>3046</v>
      </c>
    </row>
    <row r="41" spans="1:11" ht="12.75" customHeight="1" x14ac:dyDescent="0.2">
      <c r="A41" s="3" t="s">
        <v>1881</v>
      </c>
      <c r="B41" s="1772">
        <v>4075.9102358760001</v>
      </c>
      <c r="C41" s="1221">
        <f t="shared" si="0"/>
        <v>43036.583347881475</v>
      </c>
      <c r="D41" s="1492">
        <v>18330.120999999999</v>
      </c>
      <c r="E41" s="1443">
        <v>0</v>
      </c>
      <c r="F41" s="1443">
        <v>1006.974</v>
      </c>
      <c r="G41" s="1443">
        <v>0</v>
      </c>
      <c r="H41" s="1443">
        <v>0</v>
      </c>
      <c r="I41" s="1443">
        <v>375.24299999999999</v>
      </c>
      <c r="J41" s="1500">
        <v>23324.245347881482</v>
      </c>
      <c r="K41" s="921">
        <v>1919</v>
      </c>
    </row>
    <row r="42" spans="1:11" ht="12.75" customHeight="1" x14ac:dyDescent="0.2">
      <c r="A42" s="3" t="s">
        <v>927</v>
      </c>
      <c r="B42" s="1772">
        <v>1734.3765880315</v>
      </c>
      <c r="C42" s="1221">
        <f t="shared" si="0"/>
        <v>11990.188325315485</v>
      </c>
      <c r="D42" s="1492">
        <v>5474.2920000000004</v>
      </c>
      <c r="E42" s="1443">
        <v>0</v>
      </c>
      <c r="F42" s="1443">
        <v>202.03200000000001</v>
      </c>
      <c r="G42" s="1443">
        <v>0</v>
      </c>
      <c r="H42" s="1443">
        <v>0</v>
      </c>
      <c r="I42" s="1443">
        <v>84.753</v>
      </c>
      <c r="J42" s="1500">
        <v>6229.1113253154854</v>
      </c>
      <c r="K42" s="921">
        <v>561</v>
      </c>
    </row>
    <row r="43" spans="1:11" ht="12.75" customHeight="1" x14ac:dyDescent="0.2">
      <c r="A43" s="3" t="s">
        <v>929</v>
      </c>
      <c r="B43" s="1772">
        <v>347.22685143650006</v>
      </c>
      <c r="C43" s="1221">
        <f t="shared" si="0"/>
        <v>2317.2523646443806</v>
      </c>
      <c r="D43" s="1492">
        <v>1385.394</v>
      </c>
      <c r="E43" s="1443">
        <v>0</v>
      </c>
      <c r="F43" s="1443">
        <v>82.012</v>
      </c>
      <c r="G43" s="1443">
        <v>0</v>
      </c>
      <c r="H43" s="1443">
        <v>0</v>
      </c>
      <c r="I43" s="1443">
        <v>0.54200000000000004</v>
      </c>
      <c r="J43" s="1500">
        <v>849.3043646443806</v>
      </c>
      <c r="K43" s="921">
        <v>102</v>
      </c>
    </row>
    <row r="44" spans="1:11" ht="12.75" customHeight="1" x14ac:dyDescent="0.2">
      <c r="A44" s="3" t="s">
        <v>1882</v>
      </c>
      <c r="B44" s="1772">
        <v>49314.966909019997</v>
      </c>
      <c r="C44" s="1221">
        <f t="shared" si="0"/>
        <v>554738.19646344439</v>
      </c>
      <c r="D44" s="1492">
        <v>151142.19899999999</v>
      </c>
      <c r="E44" s="1443">
        <v>6300.5283799999997</v>
      </c>
      <c r="F44" s="1443">
        <v>24950.368999999999</v>
      </c>
      <c r="G44" s="1443">
        <v>0</v>
      </c>
      <c r="H44" s="1443">
        <v>69100.533129999996</v>
      </c>
      <c r="I44" s="1443">
        <v>4652.5010000000002</v>
      </c>
      <c r="J44" s="1500">
        <v>298592.0659534444</v>
      </c>
      <c r="K44" s="921">
        <v>15238</v>
      </c>
    </row>
    <row r="45" spans="1:11" ht="12.75" customHeight="1" x14ac:dyDescent="0.2">
      <c r="A45" s="3" t="s">
        <v>98</v>
      </c>
      <c r="B45" s="1772">
        <v>5195.7868708610995</v>
      </c>
      <c r="C45" s="1221">
        <f t="shared" si="0"/>
        <v>118621.24506956741</v>
      </c>
      <c r="D45" s="1492">
        <v>28778.512999999999</v>
      </c>
      <c r="E45" s="1443">
        <v>6086.7100499999997</v>
      </c>
      <c r="F45" s="1443">
        <v>2660.5430000000001</v>
      </c>
      <c r="G45" s="1443">
        <v>0</v>
      </c>
      <c r="H45" s="1443">
        <v>1681.9518999999998</v>
      </c>
      <c r="I45" s="1443">
        <v>168.489</v>
      </c>
      <c r="J45" s="1500">
        <v>79245.038119567413</v>
      </c>
      <c r="K45" s="921">
        <v>2727</v>
      </c>
    </row>
    <row r="46" spans="1:11" ht="12.75" customHeight="1" x14ac:dyDescent="0.2">
      <c r="A46" s="3" t="s">
        <v>1883</v>
      </c>
      <c r="B46" s="1772">
        <v>3318.8914548212001</v>
      </c>
      <c r="C46" s="1221">
        <f t="shared" si="0"/>
        <v>24186.503117080971</v>
      </c>
      <c r="D46" s="1492">
        <v>11469.491</v>
      </c>
      <c r="E46" s="1443">
        <v>0</v>
      </c>
      <c r="F46" s="1443">
        <v>606.94600000000003</v>
      </c>
      <c r="G46" s="1443">
        <v>0</v>
      </c>
      <c r="H46" s="1443">
        <v>0</v>
      </c>
      <c r="I46" s="1443">
        <v>235.89</v>
      </c>
      <c r="J46" s="1500">
        <v>11874.176117080971</v>
      </c>
      <c r="K46" s="921">
        <v>1373</v>
      </c>
    </row>
    <row r="47" spans="1:11" ht="12.75" customHeight="1" x14ac:dyDescent="0.2">
      <c r="A47" s="3" t="s">
        <v>550</v>
      </c>
      <c r="B47" s="1772">
        <v>3572.0404642884996</v>
      </c>
      <c r="C47" s="1221">
        <f t="shared" si="0"/>
        <v>23486.514940997884</v>
      </c>
      <c r="D47" s="1492">
        <v>12520.019</v>
      </c>
      <c r="E47" s="1443">
        <v>0</v>
      </c>
      <c r="F47" s="1443">
        <v>700</v>
      </c>
      <c r="G47" s="1443">
        <v>0</v>
      </c>
      <c r="H47" s="1443">
        <v>0</v>
      </c>
      <c r="I47" s="1443">
        <v>463.899</v>
      </c>
      <c r="J47" s="1500">
        <v>9802.5969409978843</v>
      </c>
      <c r="K47" s="921">
        <v>1392</v>
      </c>
    </row>
    <row r="48" spans="1:11" ht="12.75" customHeight="1" x14ac:dyDescent="0.2">
      <c r="A48" s="3" t="s">
        <v>1884</v>
      </c>
      <c r="B48" s="1772">
        <v>12799.650379166998</v>
      </c>
      <c r="C48" s="1221">
        <f t="shared" si="0"/>
        <v>67359.700434496728</v>
      </c>
      <c r="D48" s="1492">
        <v>33338.324000000001</v>
      </c>
      <c r="E48" s="1443">
        <v>0</v>
      </c>
      <c r="F48" s="1443">
        <v>4452.7259999999997</v>
      </c>
      <c r="G48" s="1443">
        <v>0</v>
      </c>
      <c r="H48" s="1443">
        <v>0</v>
      </c>
      <c r="I48" s="1443">
        <v>1668.3040000000001</v>
      </c>
      <c r="J48" s="1500">
        <v>27900.346434496721</v>
      </c>
      <c r="K48" s="921">
        <v>3768</v>
      </c>
    </row>
    <row r="49" spans="1:11" ht="12.75" customHeight="1" x14ac:dyDescent="0.2">
      <c r="A49" s="3" t="s">
        <v>1885</v>
      </c>
      <c r="B49" s="1772">
        <v>5980.7138940579998</v>
      </c>
      <c r="C49" s="1221">
        <f t="shared" si="0"/>
        <v>26207.555382315732</v>
      </c>
      <c r="D49" s="1492">
        <v>12143.168</v>
      </c>
      <c r="E49" s="1443">
        <v>0</v>
      </c>
      <c r="F49" s="1443">
        <v>1965.4880000000001</v>
      </c>
      <c r="G49" s="1443">
        <v>0</v>
      </c>
      <c r="H49" s="1443">
        <v>0</v>
      </c>
      <c r="I49" s="1443">
        <v>972.67600000000004</v>
      </c>
      <c r="J49" s="1500">
        <v>11126.223382315731</v>
      </c>
      <c r="K49" s="921">
        <v>1051</v>
      </c>
    </row>
    <row r="50" spans="1:11" ht="12.75" customHeight="1" x14ac:dyDescent="0.2">
      <c r="A50" s="3" t="s">
        <v>1886</v>
      </c>
      <c r="B50" s="1772">
        <v>488.8022850561</v>
      </c>
      <c r="C50" s="1221">
        <f t="shared" si="0"/>
        <v>3712.5523385757565</v>
      </c>
      <c r="D50" s="1492">
        <v>2244.759</v>
      </c>
      <c r="E50" s="1443">
        <v>0</v>
      </c>
      <c r="F50" s="1443">
        <v>99.867999999999995</v>
      </c>
      <c r="G50" s="1443">
        <v>0</v>
      </c>
      <c r="H50" s="1443">
        <v>0</v>
      </c>
      <c r="I50" s="1443">
        <v>34.265999999999998</v>
      </c>
      <c r="J50" s="1500">
        <v>1333.6593385757565</v>
      </c>
      <c r="K50" s="921">
        <v>188</v>
      </c>
    </row>
    <row r="51" spans="1:11" ht="12.75" customHeight="1" x14ac:dyDescent="0.2">
      <c r="A51" s="3" t="s">
        <v>489</v>
      </c>
      <c r="B51" s="1772">
        <v>2879.9356008250002</v>
      </c>
      <c r="C51" s="1221">
        <f t="shared" si="0"/>
        <v>17702.028770346638</v>
      </c>
      <c r="D51" s="1492">
        <v>8402.2289999999994</v>
      </c>
      <c r="E51" s="1443">
        <v>0</v>
      </c>
      <c r="F51" s="1443">
        <v>980.23</v>
      </c>
      <c r="G51" s="1443">
        <v>0</v>
      </c>
      <c r="H51" s="1443">
        <v>0</v>
      </c>
      <c r="I51" s="1443">
        <v>345.00700000000001</v>
      </c>
      <c r="J51" s="1500">
        <v>7974.5627703466416</v>
      </c>
      <c r="K51" s="921">
        <v>684</v>
      </c>
    </row>
    <row r="52" spans="1:11" ht="12.75" customHeight="1" x14ac:dyDescent="0.2">
      <c r="A52" s="3" t="s">
        <v>168</v>
      </c>
      <c r="B52" s="1772">
        <v>3708.6817207503</v>
      </c>
      <c r="C52" s="1221">
        <f t="shared" si="0"/>
        <v>24558.772245392807</v>
      </c>
      <c r="D52" s="1492">
        <v>11075.397999999999</v>
      </c>
      <c r="E52" s="1443">
        <v>0</v>
      </c>
      <c r="F52" s="1443">
        <v>860.80600000000004</v>
      </c>
      <c r="G52" s="1443">
        <v>0</v>
      </c>
      <c r="H52" s="1443">
        <v>0</v>
      </c>
      <c r="I52" s="1443">
        <v>274.79700000000003</v>
      </c>
      <c r="J52" s="1500">
        <v>12347.771245392807</v>
      </c>
      <c r="K52" s="921">
        <v>1219</v>
      </c>
    </row>
    <row r="53" spans="1:11" ht="12.75" customHeight="1" x14ac:dyDescent="0.2">
      <c r="A53" s="3" t="s">
        <v>1352</v>
      </c>
      <c r="B53" s="1772">
        <v>4704.8762987998998</v>
      </c>
      <c r="C53" s="1221">
        <f t="shared" si="0"/>
        <v>28162.782095678936</v>
      </c>
      <c r="D53" s="1492">
        <v>13763.045</v>
      </c>
      <c r="E53" s="1443">
        <v>0</v>
      </c>
      <c r="F53" s="1443">
        <v>1904.498</v>
      </c>
      <c r="G53" s="1443">
        <v>0</v>
      </c>
      <c r="H53" s="1443">
        <v>0</v>
      </c>
      <c r="I53" s="1443">
        <v>231.28200000000001</v>
      </c>
      <c r="J53" s="1500">
        <v>12263.957095678939</v>
      </c>
      <c r="K53" s="921">
        <v>1726</v>
      </c>
    </row>
    <row r="54" spans="1:11" ht="12.75" customHeight="1" x14ac:dyDescent="0.2">
      <c r="A54" s="3" t="s">
        <v>1887</v>
      </c>
      <c r="B54" s="1772">
        <v>1499.8897582955001</v>
      </c>
      <c r="C54" s="1221">
        <f t="shared" si="0"/>
        <v>7199.7908846793252</v>
      </c>
      <c r="D54" s="1492">
        <v>4050.4949999999999</v>
      </c>
      <c r="E54" s="1443">
        <v>0</v>
      </c>
      <c r="F54" s="1443">
        <v>205.67599999999999</v>
      </c>
      <c r="G54" s="1443">
        <v>0</v>
      </c>
      <c r="H54" s="1443">
        <v>0</v>
      </c>
      <c r="I54" s="1443">
        <v>54.195</v>
      </c>
      <c r="J54" s="1500">
        <v>2889.4248846793248</v>
      </c>
      <c r="K54" s="921">
        <v>487</v>
      </c>
    </row>
    <row r="55" spans="1:11" ht="12.75" customHeight="1" x14ac:dyDescent="0.2">
      <c r="A55" s="3" t="s">
        <v>1888</v>
      </c>
      <c r="B55" s="1772">
        <v>13969.477140717001</v>
      </c>
      <c r="C55" s="1221">
        <f t="shared" si="0"/>
        <v>89725.731849920601</v>
      </c>
      <c r="D55" s="1492">
        <v>37897.470999999998</v>
      </c>
      <c r="E55" s="1443">
        <v>0</v>
      </c>
      <c r="F55" s="1443">
        <v>5182.2969999999996</v>
      </c>
      <c r="G55" s="1443">
        <v>0</v>
      </c>
      <c r="H55" s="1443">
        <v>0</v>
      </c>
      <c r="I55" s="1443">
        <v>1228.164</v>
      </c>
      <c r="J55" s="1500">
        <v>45417.799849920608</v>
      </c>
      <c r="K55" s="921">
        <v>3432</v>
      </c>
    </row>
    <row r="56" spans="1:11" ht="12.75" customHeight="1" x14ac:dyDescent="0.2">
      <c r="A56" s="3" t="s">
        <v>598</v>
      </c>
      <c r="B56" s="1772">
        <v>1326.6411995111</v>
      </c>
      <c r="C56" s="1221">
        <f t="shared" si="0"/>
        <v>9845.1466960764046</v>
      </c>
      <c r="D56" s="1492">
        <v>3389.4209999999998</v>
      </c>
      <c r="E56" s="1443">
        <v>0</v>
      </c>
      <c r="F56" s="1443">
        <v>142.88399999999999</v>
      </c>
      <c r="G56" s="1443">
        <v>0</v>
      </c>
      <c r="H56" s="1443">
        <v>0</v>
      </c>
      <c r="I56" s="1443">
        <v>90.763000000000005</v>
      </c>
      <c r="J56" s="1500">
        <v>6222.0786960764053</v>
      </c>
      <c r="K56" s="921">
        <v>489</v>
      </c>
    </row>
    <row r="57" spans="1:11" ht="12.75" customHeight="1" x14ac:dyDescent="0.2">
      <c r="A57" s="3" t="s">
        <v>995</v>
      </c>
      <c r="B57" s="1772">
        <v>12549.322920594999</v>
      </c>
      <c r="C57" s="1221">
        <f t="shared" si="0"/>
        <v>66842.671643957525</v>
      </c>
      <c r="D57" s="1492">
        <v>27382.975999999999</v>
      </c>
      <c r="E57" s="1443">
        <v>0</v>
      </c>
      <c r="F57" s="1443">
        <v>3389.922</v>
      </c>
      <c r="G57" s="1443">
        <v>0</v>
      </c>
      <c r="H57" s="1443">
        <v>0</v>
      </c>
      <c r="I57" s="1443">
        <v>813.923</v>
      </c>
      <c r="J57" s="1500">
        <v>35255.850643957529</v>
      </c>
      <c r="K57" s="921">
        <v>3364</v>
      </c>
    </row>
    <row r="58" spans="1:11" ht="12.75" customHeight="1" x14ac:dyDescent="0.2">
      <c r="A58" s="3" t="s">
        <v>1706</v>
      </c>
      <c r="B58" s="1772">
        <v>1470.8669765172001</v>
      </c>
      <c r="C58" s="1221">
        <f t="shared" si="0"/>
        <v>8959.6495701470158</v>
      </c>
      <c r="D58" s="1492">
        <v>4567.6210000000001</v>
      </c>
      <c r="E58" s="1443">
        <v>0</v>
      </c>
      <c r="F58" s="1443">
        <v>141.73500000000001</v>
      </c>
      <c r="G58" s="1443">
        <v>0</v>
      </c>
      <c r="H58" s="1443">
        <v>0</v>
      </c>
      <c r="I58" s="1443">
        <v>119.44799999999999</v>
      </c>
      <c r="J58" s="1500">
        <v>4130.8455701470148</v>
      </c>
      <c r="K58" s="921">
        <v>450</v>
      </c>
    </row>
    <row r="59" spans="1:11" ht="12.75" customHeight="1" x14ac:dyDescent="0.2">
      <c r="A59" s="3" t="s">
        <v>1616</v>
      </c>
      <c r="B59" s="1772">
        <v>6101.760822794</v>
      </c>
      <c r="C59" s="1221">
        <f t="shared" si="0"/>
        <v>32317.644019125943</v>
      </c>
      <c r="D59" s="1492">
        <v>14833.717000000001</v>
      </c>
      <c r="E59" s="1443">
        <v>0</v>
      </c>
      <c r="F59" s="1443">
        <v>2018.835</v>
      </c>
      <c r="G59" s="1443">
        <v>0</v>
      </c>
      <c r="H59" s="1443">
        <v>0</v>
      </c>
      <c r="I59" s="1443">
        <v>575.68499999999995</v>
      </c>
      <c r="J59" s="1500">
        <v>14889.407019125942</v>
      </c>
      <c r="K59" s="921">
        <v>1453</v>
      </c>
    </row>
    <row r="60" spans="1:11" ht="12.75" customHeight="1" x14ac:dyDescent="0.2">
      <c r="A60" s="3" t="s">
        <v>1889</v>
      </c>
      <c r="B60" s="1772">
        <v>4460.4649986750001</v>
      </c>
      <c r="C60" s="1221">
        <f t="shared" si="0"/>
        <v>31461.721918432762</v>
      </c>
      <c r="D60" s="1492">
        <v>13279.395</v>
      </c>
      <c r="E60" s="1443">
        <v>0</v>
      </c>
      <c r="F60" s="1443">
        <v>937.327</v>
      </c>
      <c r="G60" s="1443">
        <v>0</v>
      </c>
      <c r="H60" s="1443">
        <v>0</v>
      </c>
      <c r="I60" s="1443">
        <v>510.84</v>
      </c>
      <c r="J60" s="1500">
        <v>16734.159918432761</v>
      </c>
      <c r="K60" s="921">
        <v>1562</v>
      </c>
    </row>
    <row r="61" spans="1:11" ht="12.75" customHeight="1" x14ac:dyDescent="0.2">
      <c r="A61" s="3" t="s">
        <v>1890</v>
      </c>
      <c r="B61" s="1772">
        <v>1854.069239466</v>
      </c>
      <c r="C61" s="1221">
        <f t="shared" si="0"/>
        <v>13497.226442891391</v>
      </c>
      <c r="D61" s="1492">
        <v>6185.1239999999998</v>
      </c>
      <c r="E61" s="1443">
        <v>0</v>
      </c>
      <c r="F61" s="1443">
        <v>382.351</v>
      </c>
      <c r="G61" s="1443">
        <v>0</v>
      </c>
      <c r="H61" s="1443">
        <v>0</v>
      </c>
      <c r="I61" s="1443">
        <v>278.47399999999999</v>
      </c>
      <c r="J61" s="1500">
        <v>6651.2774428913908</v>
      </c>
      <c r="K61" s="921">
        <v>662</v>
      </c>
    </row>
    <row r="62" spans="1:11" ht="12.75" customHeight="1" x14ac:dyDescent="0.2">
      <c r="A62" s="3" t="s">
        <v>1891</v>
      </c>
      <c r="B62" s="1772">
        <v>3240.0898223244003</v>
      </c>
      <c r="C62" s="1221">
        <f t="shared" si="0"/>
        <v>21925.329839937851</v>
      </c>
      <c r="D62" s="1492">
        <v>9958.9670000000006</v>
      </c>
      <c r="E62" s="1443">
        <v>0</v>
      </c>
      <c r="F62" s="1443">
        <v>701.57500000000005</v>
      </c>
      <c r="G62" s="1443">
        <v>0</v>
      </c>
      <c r="H62" s="1443">
        <v>0</v>
      </c>
      <c r="I62" s="1443">
        <v>183.91900000000001</v>
      </c>
      <c r="J62" s="1500">
        <v>11080.86883993785</v>
      </c>
      <c r="K62" s="921">
        <v>1251</v>
      </c>
    </row>
    <row r="63" spans="1:11" ht="12.75" customHeight="1" x14ac:dyDescent="0.2">
      <c r="A63" s="3" t="s">
        <v>1892</v>
      </c>
      <c r="B63" s="1772">
        <v>8738.3078364329995</v>
      </c>
      <c r="C63" s="1221">
        <f t="shared" si="0"/>
        <v>33318.981057612356</v>
      </c>
      <c r="D63" s="1492">
        <v>14482.112999999999</v>
      </c>
      <c r="E63" s="1443">
        <v>0</v>
      </c>
      <c r="F63" s="1443">
        <v>1849.0709999999999</v>
      </c>
      <c r="G63" s="1443">
        <v>0</v>
      </c>
      <c r="H63" s="1443">
        <v>0</v>
      </c>
      <c r="I63" s="1443">
        <v>584.69000000000005</v>
      </c>
      <c r="J63" s="1500">
        <v>16403.107057612353</v>
      </c>
      <c r="K63" s="921">
        <v>1957</v>
      </c>
    </row>
    <row r="64" spans="1:11" ht="12.75" customHeight="1" x14ac:dyDescent="0.2">
      <c r="A64" s="3" t="s">
        <v>409</v>
      </c>
      <c r="B64" s="1772">
        <v>1481.5270382168001</v>
      </c>
      <c r="C64" s="1221">
        <f t="shared" si="0"/>
        <v>6822.6912121837941</v>
      </c>
      <c r="D64" s="1492">
        <v>3864.1460000000002</v>
      </c>
      <c r="E64" s="1443">
        <v>0</v>
      </c>
      <c r="F64" s="1443">
        <v>217.345</v>
      </c>
      <c r="G64" s="1443">
        <v>0</v>
      </c>
      <c r="H64" s="1443">
        <v>0</v>
      </c>
      <c r="I64" s="1443">
        <v>51.923000000000002</v>
      </c>
      <c r="J64" s="1500">
        <v>2689.2772121837947</v>
      </c>
      <c r="K64" s="921">
        <v>451</v>
      </c>
    </row>
    <row r="65" spans="1:11" ht="12.75" customHeight="1" x14ac:dyDescent="0.2">
      <c r="A65" s="3" t="s">
        <v>1893</v>
      </c>
      <c r="B65" s="1772">
        <v>2088.7364566270003</v>
      </c>
      <c r="C65" s="1221">
        <f t="shared" si="0"/>
        <v>13930.265743128984</v>
      </c>
      <c r="D65" s="1492">
        <v>7345.2460000000001</v>
      </c>
      <c r="E65" s="1443">
        <v>0</v>
      </c>
      <c r="F65" s="1443">
        <v>567.73</v>
      </c>
      <c r="G65" s="1443">
        <v>0</v>
      </c>
      <c r="H65" s="1443">
        <v>0</v>
      </c>
      <c r="I65" s="1443">
        <v>111.304</v>
      </c>
      <c r="J65" s="1500">
        <v>5905.9857431289838</v>
      </c>
      <c r="K65" s="921">
        <v>775</v>
      </c>
    </row>
    <row r="66" spans="1:11" ht="12.75" customHeight="1" x14ac:dyDescent="0.2">
      <c r="A66" s="3" t="s">
        <v>849</v>
      </c>
      <c r="B66" s="1772">
        <v>2167.0690683083003</v>
      </c>
      <c r="C66" s="1221">
        <f t="shared" si="0"/>
        <v>16820.73104260023</v>
      </c>
      <c r="D66" s="1492">
        <v>7322.5659999999998</v>
      </c>
      <c r="E66" s="1443">
        <v>0</v>
      </c>
      <c r="F66" s="1443">
        <v>321.57499999999999</v>
      </c>
      <c r="G66" s="1443">
        <v>0</v>
      </c>
      <c r="H66" s="1443">
        <v>0</v>
      </c>
      <c r="I66" s="1443">
        <v>264.78500000000003</v>
      </c>
      <c r="J66" s="1500">
        <v>8911.8050426002319</v>
      </c>
      <c r="K66" s="921">
        <v>849</v>
      </c>
    </row>
    <row r="67" spans="1:11" ht="12.75" customHeight="1" x14ac:dyDescent="0.2">
      <c r="A67" s="3" t="s">
        <v>1894</v>
      </c>
      <c r="B67" s="1772">
        <v>2465.4755440864001</v>
      </c>
      <c r="C67" s="1221">
        <f t="shared" si="0"/>
        <v>16907.708184159863</v>
      </c>
      <c r="D67" s="1492">
        <v>7512.2049999999999</v>
      </c>
      <c r="E67" s="1443">
        <v>0</v>
      </c>
      <c r="F67" s="1443">
        <v>208.255</v>
      </c>
      <c r="G67" s="1443">
        <v>0</v>
      </c>
      <c r="H67" s="1443">
        <v>0</v>
      </c>
      <c r="I67" s="1443">
        <v>480.22</v>
      </c>
      <c r="J67" s="1500">
        <v>8707.0281841598626</v>
      </c>
      <c r="K67" s="921">
        <v>1012</v>
      </c>
    </row>
    <row r="68" spans="1:11" ht="12.75" customHeight="1" x14ac:dyDescent="0.2">
      <c r="A68" s="3" t="s">
        <v>1508</v>
      </c>
      <c r="B68" s="1772">
        <v>7182.6324087203002</v>
      </c>
      <c r="C68" s="1221">
        <f t="shared" si="0"/>
        <v>40188.967045933459</v>
      </c>
      <c r="D68" s="1492">
        <v>17727.292000000001</v>
      </c>
      <c r="E68" s="1443">
        <v>0</v>
      </c>
      <c r="F68" s="1443">
        <v>2463.1860000000001</v>
      </c>
      <c r="G68" s="1443">
        <v>0</v>
      </c>
      <c r="H68" s="1443">
        <v>0</v>
      </c>
      <c r="I68" s="1443">
        <v>710.53700000000003</v>
      </c>
      <c r="J68" s="1500">
        <v>19287.952045933456</v>
      </c>
      <c r="K68" s="921">
        <v>1775</v>
      </c>
    </row>
    <row r="69" spans="1:11" ht="12.75" customHeight="1" x14ac:dyDescent="0.2">
      <c r="A69" s="3" t="s">
        <v>1895</v>
      </c>
      <c r="B69" s="1772">
        <v>1526.960978826</v>
      </c>
      <c r="C69" s="1221">
        <f t="shared" ref="C69:C75" si="1">SUM(D69:J69)</f>
        <v>14216.573558219818</v>
      </c>
      <c r="D69" s="1492">
        <v>7349.7349999999997</v>
      </c>
      <c r="E69" s="1443">
        <v>0</v>
      </c>
      <c r="F69" s="1443">
        <v>258.56</v>
      </c>
      <c r="G69" s="1443">
        <v>0</v>
      </c>
      <c r="H69" s="1443">
        <v>0</v>
      </c>
      <c r="I69" s="1443">
        <v>75.852000000000004</v>
      </c>
      <c r="J69" s="1500">
        <v>6532.4265582198168</v>
      </c>
      <c r="K69" s="921">
        <v>594</v>
      </c>
    </row>
    <row r="70" spans="1:11" ht="12.75" customHeight="1" x14ac:dyDescent="0.2">
      <c r="A70" s="3" t="s">
        <v>2074</v>
      </c>
      <c r="B70" s="1772">
        <v>9061.6110040820004</v>
      </c>
      <c r="C70" s="1221">
        <f t="shared" si="1"/>
        <v>45231.58665773159</v>
      </c>
      <c r="D70" s="1492">
        <v>19432.384999999998</v>
      </c>
      <c r="E70" s="1443">
        <v>0</v>
      </c>
      <c r="F70" s="1443">
        <v>2826.2240000000002</v>
      </c>
      <c r="G70" s="1443">
        <v>0</v>
      </c>
      <c r="H70" s="1443">
        <v>0</v>
      </c>
      <c r="I70" s="1443">
        <v>570.471</v>
      </c>
      <c r="J70" s="1500">
        <v>22402.506657731596</v>
      </c>
      <c r="K70" s="921">
        <v>1939</v>
      </c>
    </row>
    <row r="71" spans="1:11" ht="12.75" customHeight="1" x14ac:dyDescent="0.2">
      <c r="A71" s="3" t="s">
        <v>1896</v>
      </c>
      <c r="B71" s="1772">
        <v>26345.816810097</v>
      </c>
      <c r="C71" s="1221">
        <f t="shared" si="1"/>
        <v>128742.25631398783</v>
      </c>
      <c r="D71" s="1492">
        <v>56768.658000000003</v>
      </c>
      <c r="E71" s="1443">
        <v>0</v>
      </c>
      <c r="F71" s="1443">
        <v>9633.3649999999998</v>
      </c>
      <c r="G71" s="1443">
        <v>0</v>
      </c>
      <c r="H71" s="1443">
        <v>0</v>
      </c>
      <c r="I71" s="1443">
        <v>2934.732</v>
      </c>
      <c r="J71" s="1500">
        <v>59405.501313987836</v>
      </c>
      <c r="K71" s="921">
        <v>4949</v>
      </c>
    </row>
    <row r="72" spans="1:11" ht="12.75" customHeight="1" x14ac:dyDescent="0.2">
      <c r="A72" s="3" t="s">
        <v>1897</v>
      </c>
      <c r="B72" s="1772">
        <v>4937.6528053630009</v>
      </c>
      <c r="C72" s="1221">
        <f t="shared" si="1"/>
        <v>47307.663635018485</v>
      </c>
      <c r="D72" s="1492">
        <v>26576.899000000001</v>
      </c>
      <c r="E72" s="1443">
        <v>0</v>
      </c>
      <c r="F72" s="1443">
        <v>812.13599999999997</v>
      </c>
      <c r="G72" s="1443">
        <v>0</v>
      </c>
      <c r="H72" s="1443">
        <v>0</v>
      </c>
      <c r="I72" s="1443">
        <v>258.06200000000001</v>
      </c>
      <c r="J72" s="1500">
        <v>19660.56663501848</v>
      </c>
      <c r="K72" s="921">
        <v>1697</v>
      </c>
    </row>
    <row r="73" spans="1:11" ht="12.75" customHeight="1" x14ac:dyDescent="0.2">
      <c r="A73" s="3" t="s">
        <v>1898</v>
      </c>
      <c r="B73" s="1772">
        <v>2500.4984997956003</v>
      </c>
      <c r="C73" s="1221">
        <f t="shared" si="1"/>
        <v>16046.408137324357</v>
      </c>
      <c r="D73" s="1492">
        <v>7896.9160000000002</v>
      </c>
      <c r="E73" s="1443">
        <v>0</v>
      </c>
      <c r="F73" s="1443">
        <v>270.48899999999998</v>
      </c>
      <c r="G73" s="1443">
        <v>0</v>
      </c>
      <c r="H73" s="1443">
        <v>0</v>
      </c>
      <c r="I73" s="1443">
        <v>306.18299999999999</v>
      </c>
      <c r="J73" s="1500">
        <v>7572.8201373243564</v>
      </c>
      <c r="K73" s="921">
        <v>900</v>
      </c>
    </row>
    <row r="74" spans="1:11" ht="12.75" customHeight="1" x14ac:dyDescent="0.2">
      <c r="A74" s="3" t="s">
        <v>610</v>
      </c>
      <c r="B74" s="1772">
        <v>13926.089020694999</v>
      </c>
      <c r="C74" s="1221">
        <f t="shared" si="1"/>
        <v>62612.845906621893</v>
      </c>
      <c r="D74" s="1492">
        <v>30990.805</v>
      </c>
      <c r="E74" s="1443">
        <v>0</v>
      </c>
      <c r="F74" s="1443">
        <v>4092.895</v>
      </c>
      <c r="G74" s="1443">
        <v>0</v>
      </c>
      <c r="H74" s="1443">
        <v>0</v>
      </c>
      <c r="I74" s="1443">
        <v>1033.1179999999999</v>
      </c>
      <c r="J74" s="1500">
        <v>26496.027906621897</v>
      </c>
      <c r="K74" s="921">
        <v>3667</v>
      </c>
    </row>
    <row r="75" spans="1:11" ht="12.75" customHeight="1" x14ac:dyDescent="0.2">
      <c r="A75" s="3" t="s">
        <v>1361</v>
      </c>
      <c r="B75" s="1772">
        <v>6305.5096852259994</v>
      </c>
      <c r="C75" s="1221">
        <f t="shared" si="1"/>
        <v>40222.549179620422</v>
      </c>
      <c r="D75" s="1492">
        <v>19734.145</v>
      </c>
      <c r="E75" s="1443">
        <v>0</v>
      </c>
      <c r="F75" s="1443">
        <v>1476.7650000000001</v>
      </c>
      <c r="G75" s="1443">
        <v>0</v>
      </c>
      <c r="H75" s="1443">
        <v>0</v>
      </c>
      <c r="I75" s="1443">
        <v>632.476</v>
      </c>
      <c r="J75" s="1500">
        <v>18379.163179620424</v>
      </c>
      <c r="K75" s="921">
        <v>2446</v>
      </c>
    </row>
    <row r="76" spans="1:11" ht="12.75" customHeight="1" x14ac:dyDescent="0.2">
      <c r="A76" s="184"/>
      <c r="B76" s="185"/>
      <c r="C76" s="185"/>
      <c r="D76" s="1039"/>
      <c r="E76" s="1039"/>
      <c r="F76" s="1039"/>
      <c r="G76" s="1039"/>
      <c r="H76" s="1039"/>
      <c r="I76" s="1039"/>
      <c r="J76" s="1040"/>
      <c r="K76" s="913"/>
    </row>
    <row r="77" spans="1:11" ht="12.75" customHeight="1" x14ac:dyDescent="0.2">
      <c r="A77" s="186" t="s">
        <v>20</v>
      </c>
      <c r="B77" s="187">
        <f>SUM(B4:B75)</f>
        <v>405728.9659441298</v>
      </c>
      <c r="C77" s="1444">
        <f>SUM(C4:C75)</f>
        <v>2756149.8733761813</v>
      </c>
      <c r="D77" s="1444">
        <f>SUM(D4:D75)</f>
        <v>1118396.0419999999</v>
      </c>
      <c r="E77" s="1444">
        <f t="shared" ref="E77:K77" si="2">SUM(E4:E75)</f>
        <v>18677.513509999997</v>
      </c>
      <c r="F77" s="1444">
        <f t="shared" si="2"/>
        <v>134092.42500000002</v>
      </c>
      <c r="G77" s="1444">
        <f t="shared" si="2"/>
        <v>0</v>
      </c>
      <c r="H77" s="1444">
        <f t="shared" si="2"/>
        <v>72836.53138</v>
      </c>
      <c r="I77" s="1451">
        <f t="shared" si="2"/>
        <v>35051.254999999997</v>
      </c>
      <c r="J77" s="1446">
        <f t="shared" si="2"/>
        <v>1377096.1064861815</v>
      </c>
      <c r="K77" s="1033">
        <f t="shared" si="2"/>
        <v>121747</v>
      </c>
    </row>
    <row r="78" spans="1:11" ht="12.75" customHeight="1" thickBot="1" x14ac:dyDescent="0.25">
      <c r="A78" s="904"/>
      <c r="B78" s="905"/>
      <c r="C78" s="185"/>
      <c r="D78" s="1447"/>
      <c r="E78" s="1447"/>
      <c r="F78" s="1447"/>
      <c r="G78" s="1447"/>
      <c r="H78" s="1447"/>
      <c r="I78" s="1447"/>
      <c r="J78" s="1448"/>
      <c r="K78" s="906"/>
    </row>
    <row r="79" spans="1:11" ht="12.75" customHeight="1" x14ac:dyDescent="0.2">
      <c r="A79" s="107" t="s">
        <v>285</v>
      </c>
      <c r="B79" s="1775">
        <v>50938.557721479236</v>
      </c>
      <c r="C79" s="1809">
        <f>SUM(D79:J79)</f>
        <v>306023.80009209889</v>
      </c>
      <c r="D79" s="1493">
        <v>128102.66985512598</v>
      </c>
      <c r="E79" s="1047">
        <v>0</v>
      </c>
      <c r="F79" s="1037">
        <v>20624.504441173023</v>
      </c>
      <c r="G79" s="1037">
        <v>0</v>
      </c>
      <c r="H79" s="1449">
        <v>0</v>
      </c>
      <c r="I79" s="1047">
        <v>4102.6566526474744</v>
      </c>
      <c r="J79" s="1498">
        <v>153193.96914315241</v>
      </c>
      <c r="K79" s="901">
        <v>12710</v>
      </c>
    </row>
    <row r="80" spans="1:11" ht="12.75" customHeight="1" x14ac:dyDescent="0.2">
      <c r="A80" s="107" t="s">
        <v>286</v>
      </c>
      <c r="B80" s="1775">
        <v>43790.42274772501</v>
      </c>
      <c r="C80" s="1221">
        <f t="shared" ref="C80:C86" si="3">SUM(D80:J80)</f>
        <v>278945.44344104035</v>
      </c>
      <c r="D80" s="1492">
        <v>103384.40431356266</v>
      </c>
      <c r="E80" s="1035">
        <v>151.63009</v>
      </c>
      <c r="F80" s="1036">
        <v>15903.380342661962</v>
      </c>
      <c r="G80" s="1036">
        <v>0</v>
      </c>
      <c r="H80" s="1035">
        <v>2054.0463500000001</v>
      </c>
      <c r="I80" s="1035">
        <v>4677.5011637477382</v>
      </c>
      <c r="J80" s="1500">
        <v>152774.48118106797</v>
      </c>
      <c r="K80" s="901">
        <v>12030</v>
      </c>
    </row>
    <row r="81" spans="1:14" ht="12.75" customHeight="1" x14ac:dyDescent="0.2">
      <c r="A81" s="107" t="s">
        <v>287</v>
      </c>
      <c r="B81" s="1775">
        <v>56324.184530814542</v>
      </c>
      <c r="C81" s="1221">
        <f t="shared" si="3"/>
        <v>441267.92417608912</v>
      </c>
      <c r="D81" s="1492">
        <v>176502.43039986349</v>
      </c>
      <c r="E81" s="1035">
        <v>6018.4912599999998</v>
      </c>
      <c r="F81" s="1036">
        <v>18796.466682483744</v>
      </c>
      <c r="G81" s="1036">
        <v>0</v>
      </c>
      <c r="H81" s="1035">
        <v>1681.9518999999998</v>
      </c>
      <c r="I81" s="1035">
        <v>4119.2230079949795</v>
      </c>
      <c r="J81" s="1500">
        <v>234149.36092574694</v>
      </c>
      <c r="K81" s="901">
        <v>20123</v>
      </c>
    </row>
    <row r="82" spans="1:14" ht="12.75" customHeight="1" x14ac:dyDescent="0.2">
      <c r="A82" s="107" t="s">
        <v>288</v>
      </c>
      <c r="B82" s="1775">
        <v>33275.404583384072</v>
      </c>
      <c r="C82" s="1221">
        <f t="shared" si="3"/>
        <v>439081.06527321646</v>
      </c>
      <c r="D82" s="1492">
        <v>114126.59572820101</v>
      </c>
      <c r="E82" s="1035">
        <v>6284.6478699999998</v>
      </c>
      <c r="F82" s="1036">
        <v>18839.819584822759</v>
      </c>
      <c r="G82" s="1036">
        <v>0</v>
      </c>
      <c r="H82" s="1035">
        <v>69100.533129999996</v>
      </c>
      <c r="I82" s="1035">
        <v>3514.2029527227996</v>
      </c>
      <c r="J82" s="1500">
        <v>227215.26600746994</v>
      </c>
      <c r="K82" s="901">
        <v>10929</v>
      </c>
    </row>
    <row r="83" spans="1:14" ht="12.75" customHeight="1" x14ac:dyDescent="0.2">
      <c r="A83" s="107" t="s">
        <v>289</v>
      </c>
      <c r="B83" s="1775">
        <v>49227.39283788683</v>
      </c>
      <c r="C83" s="1221">
        <f t="shared" si="3"/>
        <v>276171.30170631007</v>
      </c>
      <c r="D83" s="1492">
        <v>107894.27967749558</v>
      </c>
      <c r="E83" s="1035">
        <v>41.122030000000002</v>
      </c>
      <c r="F83" s="1036">
        <v>17099.76645335439</v>
      </c>
      <c r="G83" s="1036">
        <v>0</v>
      </c>
      <c r="H83" s="1450">
        <v>0</v>
      </c>
      <c r="I83" s="1035">
        <v>4224.1777513340849</v>
      </c>
      <c r="J83" s="1500">
        <v>146911.95579412603</v>
      </c>
      <c r="K83" s="901">
        <v>10996</v>
      </c>
    </row>
    <row r="84" spans="1:14" ht="12.75" customHeight="1" x14ac:dyDescent="0.2">
      <c r="A84" s="107" t="s">
        <v>290</v>
      </c>
      <c r="B84" s="1775">
        <v>57391.024854692092</v>
      </c>
      <c r="C84" s="1221">
        <f t="shared" si="3"/>
        <v>276761.12231402367</v>
      </c>
      <c r="D84" s="1492">
        <v>126902.75058605844</v>
      </c>
      <c r="E84" s="1035">
        <v>6113.4034699999993</v>
      </c>
      <c r="F84" s="1036">
        <v>13931.469974180167</v>
      </c>
      <c r="G84" s="1036">
        <v>0</v>
      </c>
      <c r="H84" s="1450">
        <v>0</v>
      </c>
      <c r="I84" s="1035">
        <v>4692.0128200178578</v>
      </c>
      <c r="J84" s="1500">
        <v>125121.48546376724</v>
      </c>
      <c r="K84" s="901">
        <v>14948</v>
      </c>
    </row>
    <row r="85" spans="1:14" ht="12.75" customHeight="1" x14ac:dyDescent="0.2">
      <c r="A85" s="107" t="s">
        <v>291</v>
      </c>
      <c r="B85" s="1775">
        <v>61306.465632639098</v>
      </c>
      <c r="C85" s="1221">
        <f t="shared" si="3"/>
        <v>390677.06283476407</v>
      </c>
      <c r="D85" s="1492">
        <v>196046.3179334625</v>
      </c>
      <c r="E85" s="1035">
        <v>68.218789999999998</v>
      </c>
      <c r="F85" s="1036">
        <v>13247.309313413789</v>
      </c>
      <c r="G85" s="1036">
        <v>0</v>
      </c>
      <c r="H85" s="1450">
        <v>0</v>
      </c>
      <c r="I85" s="1035">
        <v>4737.829835819065</v>
      </c>
      <c r="J85" s="1500">
        <v>176577.3869620687</v>
      </c>
      <c r="K85" s="901">
        <v>21197</v>
      </c>
    </row>
    <row r="86" spans="1:14" ht="12.75" customHeight="1" x14ac:dyDescent="0.2">
      <c r="A86" s="107" t="s">
        <v>292</v>
      </c>
      <c r="B86" s="1775">
        <v>53475.513035508826</v>
      </c>
      <c r="C86" s="1221">
        <f t="shared" si="3"/>
        <v>347222.15353863849</v>
      </c>
      <c r="D86" s="1492">
        <v>165436.59350623027</v>
      </c>
      <c r="E86" s="1035">
        <v>0</v>
      </c>
      <c r="F86" s="1036">
        <v>15649.708207910167</v>
      </c>
      <c r="G86" s="1036">
        <v>0</v>
      </c>
      <c r="H86" s="1450">
        <v>0</v>
      </c>
      <c r="I86" s="1035">
        <v>4983.6508157159997</v>
      </c>
      <c r="J86" s="1500">
        <v>161152.20100878205</v>
      </c>
      <c r="K86" s="901">
        <v>18814</v>
      </c>
    </row>
    <row r="87" spans="1:14" ht="12.75" customHeight="1" x14ac:dyDescent="0.2">
      <c r="A87" s="184"/>
      <c r="B87" s="185"/>
      <c r="C87" s="1039"/>
      <c r="D87" s="1039"/>
      <c r="E87" s="1039"/>
      <c r="F87" s="1039"/>
      <c r="G87" s="1039"/>
      <c r="H87" s="1039"/>
      <c r="I87" s="1039"/>
      <c r="J87" s="1691"/>
      <c r="K87" s="820"/>
    </row>
    <row r="88" spans="1:14" ht="12.75" customHeight="1" x14ac:dyDescent="0.2">
      <c r="A88" s="186" t="s">
        <v>20</v>
      </c>
      <c r="B88" s="188">
        <f>SUM(B79:B86)</f>
        <v>405728.96594412974</v>
      </c>
      <c r="C88" s="1451">
        <f>SUM(C79:C86)</f>
        <v>2756149.8733761813</v>
      </c>
      <c r="D88" s="1451">
        <f t="shared" ref="D88:K88" si="4">SUM(D79:D86)</f>
        <v>1118396.0419999999</v>
      </c>
      <c r="E88" s="1451">
        <f t="shared" si="4"/>
        <v>18677.513509999997</v>
      </c>
      <c r="F88" s="1451">
        <f t="shared" si="4"/>
        <v>134092.42499999999</v>
      </c>
      <c r="G88" s="1451">
        <f t="shared" si="4"/>
        <v>0</v>
      </c>
      <c r="H88" s="1451">
        <f t="shared" si="4"/>
        <v>72836.53138</v>
      </c>
      <c r="I88" s="1445">
        <f t="shared" si="4"/>
        <v>35051.255000000005</v>
      </c>
      <c r="J88" s="1446">
        <f t="shared" si="4"/>
        <v>1377096.1064861813</v>
      </c>
      <c r="K88" s="1033">
        <f t="shared" si="4"/>
        <v>121747</v>
      </c>
    </row>
    <row r="89" spans="1:14" ht="12.75" thickBot="1" x14ac:dyDescent="0.25">
      <c r="A89" s="189"/>
      <c r="B89" s="190"/>
      <c r="C89" s="191"/>
      <c r="D89" s="191"/>
      <c r="E89" s="191"/>
      <c r="F89" s="191"/>
      <c r="G89" s="191"/>
      <c r="H89" s="191"/>
      <c r="I89" s="191"/>
      <c r="J89" s="670"/>
      <c r="K89" s="821"/>
    </row>
    <row r="90" spans="1:14" x14ac:dyDescent="0.2">
      <c r="A90" s="672"/>
      <c r="B90" s="673"/>
      <c r="C90" s="674"/>
      <c r="D90" s="674"/>
      <c r="E90" s="674"/>
      <c r="F90" s="674"/>
      <c r="G90" s="674"/>
      <c r="H90" s="674"/>
      <c r="I90" s="674"/>
      <c r="J90" s="674"/>
      <c r="K90" s="682"/>
    </row>
    <row r="91" spans="1:14" x14ac:dyDescent="0.2">
      <c r="A91" s="676" t="s">
        <v>2064</v>
      </c>
      <c r="B91" s="615"/>
      <c r="C91" s="272"/>
      <c r="D91" s="272"/>
      <c r="E91" s="272"/>
      <c r="F91" s="272"/>
      <c r="G91" s="272"/>
      <c r="H91" s="272"/>
      <c r="I91" s="272"/>
      <c r="J91" s="272"/>
      <c r="K91" s="683"/>
    </row>
    <row r="92" spans="1:14" ht="12" customHeight="1" x14ac:dyDescent="0.2">
      <c r="A92" s="1830" t="s">
        <v>2113</v>
      </c>
      <c r="B92" s="1828"/>
      <c r="C92" s="1828"/>
      <c r="D92" s="1828"/>
      <c r="E92" s="1828"/>
      <c r="F92" s="1828"/>
      <c r="G92" s="1828"/>
      <c r="H92" s="1828"/>
      <c r="I92" s="1829"/>
      <c r="J92" s="1830"/>
      <c r="K92" s="1829"/>
    </row>
    <row r="93" spans="1:14" ht="36" customHeight="1" x14ac:dyDescent="0.2">
      <c r="A93" s="1827" t="s">
        <v>2085</v>
      </c>
      <c r="B93" s="1828"/>
      <c r="C93" s="1828"/>
      <c r="D93" s="1828"/>
      <c r="E93" s="1828"/>
      <c r="F93" s="1828"/>
      <c r="G93" s="1828"/>
      <c r="H93" s="1828"/>
      <c r="I93" s="1828"/>
      <c r="J93" s="1828"/>
      <c r="K93" s="1829"/>
    </row>
    <row r="94" spans="1:14" ht="12" customHeight="1" x14ac:dyDescent="0.2">
      <c r="A94" s="1830" t="s">
        <v>1248</v>
      </c>
      <c r="B94" s="1828"/>
      <c r="C94" s="1828"/>
      <c r="D94" s="1828"/>
      <c r="E94" s="1828"/>
      <c r="F94" s="1828"/>
      <c r="G94" s="1828"/>
      <c r="H94" s="1828"/>
      <c r="I94" s="1828"/>
      <c r="J94" s="1828"/>
      <c r="K94" s="1829"/>
    </row>
    <row r="95" spans="1:14" ht="36" customHeight="1" x14ac:dyDescent="0.2">
      <c r="A95" s="1827" t="s">
        <v>2110</v>
      </c>
      <c r="B95" s="1828"/>
      <c r="C95" s="1828"/>
      <c r="D95" s="1828"/>
      <c r="E95" s="1828"/>
      <c r="F95" s="1828"/>
      <c r="G95" s="1828"/>
      <c r="H95" s="1828"/>
      <c r="I95" s="1829"/>
      <c r="J95" s="1830"/>
      <c r="K95" s="1829"/>
      <c r="N95" s="17"/>
    </row>
    <row r="96" spans="1:14" ht="12" customHeight="1" x14ac:dyDescent="0.2">
      <c r="A96" s="1830" t="s">
        <v>2080</v>
      </c>
      <c r="B96" s="1828"/>
      <c r="C96" s="1828"/>
      <c r="D96" s="1828"/>
      <c r="E96" s="1828"/>
      <c r="F96" s="1828"/>
      <c r="G96" s="1828"/>
      <c r="H96" s="1828"/>
      <c r="I96" s="1828"/>
      <c r="J96" s="1828"/>
      <c r="K96" s="1829"/>
    </row>
    <row r="97" spans="1:11" ht="24" customHeight="1" x14ac:dyDescent="0.2">
      <c r="A97" s="1827" t="s">
        <v>2089</v>
      </c>
      <c r="B97" s="1828"/>
      <c r="C97" s="1828"/>
      <c r="D97" s="1828"/>
      <c r="E97" s="1828"/>
      <c r="F97" s="1828"/>
      <c r="G97" s="1828"/>
      <c r="H97" s="1828"/>
      <c r="I97" s="1828"/>
      <c r="J97" s="1828"/>
      <c r="K97" s="1829"/>
    </row>
    <row r="98" spans="1:11" ht="24" customHeight="1" x14ac:dyDescent="0.2">
      <c r="A98" s="1827" t="s">
        <v>1249</v>
      </c>
      <c r="B98" s="1828"/>
      <c r="C98" s="1828"/>
      <c r="D98" s="1828"/>
      <c r="E98" s="1828"/>
      <c r="F98" s="1828"/>
      <c r="G98" s="1828"/>
      <c r="H98" s="1828"/>
      <c r="I98" s="1828"/>
      <c r="J98" s="1828"/>
      <c r="K98" s="1829"/>
    </row>
    <row r="99" spans="1:11" ht="12.75" customHeight="1" thickBot="1" x14ac:dyDescent="0.25">
      <c r="A99" s="1831" t="s">
        <v>2140</v>
      </c>
      <c r="B99" s="1832"/>
      <c r="C99" s="1832"/>
      <c r="D99" s="1832"/>
      <c r="E99" s="1832"/>
      <c r="F99" s="1832"/>
      <c r="G99" s="1832"/>
      <c r="H99" s="1832"/>
      <c r="I99" s="1832"/>
      <c r="J99" s="1832"/>
      <c r="K99" s="1833"/>
    </row>
    <row r="100" spans="1:11" x14ac:dyDescent="0.2">
      <c r="B100" s="112"/>
      <c r="C100" s="137"/>
      <c r="D100" s="138"/>
      <c r="E100" s="138"/>
      <c r="F100" s="138"/>
      <c r="G100" s="138"/>
      <c r="H100" s="138"/>
      <c r="I100" s="138"/>
      <c r="J100" s="137"/>
      <c r="K100" s="574"/>
    </row>
    <row r="101" spans="1:11" x14ac:dyDescent="0.2">
      <c r="A101" s="46"/>
      <c r="B101" s="112"/>
      <c r="C101" s="137"/>
      <c r="D101" s="138"/>
      <c r="E101" s="138"/>
      <c r="F101" s="138"/>
      <c r="G101" s="138"/>
      <c r="H101" s="138"/>
      <c r="I101" s="138"/>
      <c r="J101" s="137"/>
      <c r="K101" s="574"/>
    </row>
  </sheetData>
  <mergeCells count="1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78"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23" t="s">
        <v>51</v>
      </c>
      <c r="B4" s="1772">
        <v>1122.8044531528001</v>
      </c>
      <c r="C4" s="1221">
        <f>SUM(D4:J4)</f>
        <v>11956.271665286484</v>
      </c>
      <c r="D4" s="1492">
        <v>5299.9309999999996</v>
      </c>
      <c r="E4" s="1452">
        <v>0</v>
      </c>
      <c r="F4" s="1452">
        <v>294.09500000000003</v>
      </c>
      <c r="G4" s="1452">
        <v>0</v>
      </c>
      <c r="H4" s="1452">
        <v>0</v>
      </c>
      <c r="I4" s="1510">
        <v>34.012</v>
      </c>
      <c r="J4" s="1492">
        <v>6328.2336652864842</v>
      </c>
      <c r="K4" s="921">
        <v>567</v>
      </c>
    </row>
    <row r="5" spans="1:11" ht="12.75" customHeight="1" x14ac:dyDescent="0.2">
      <c r="A5" s="3" t="s">
        <v>1454</v>
      </c>
      <c r="B5" s="1772">
        <v>12183.433269786101</v>
      </c>
      <c r="C5" s="1221">
        <f t="shared" ref="C5:C58" si="0">SUM(D5:J5)</f>
        <v>496454.40291381918</v>
      </c>
      <c r="D5" s="1492">
        <v>47471.506000000001</v>
      </c>
      <c r="E5" s="1452">
        <v>1053.6234999999999</v>
      </c>
      <c r="F5" s="1452">
        <v>5730.5039999999999</v>
      </c>
      <c r="G5" s="1452">
        <v>0</v>
      </c>
      <c r="H5" s="1452">
        <v>344042.89380999992</v>
      </c>
      <c r="I5" s="1511">
        <v>670.34400000000005</v>
      </c>
      <c r="J5" s="1492">
        <v>97485.531603819283</v>
      </c>
      <c r="K5" s="921">
        <v>4325</v>
      </c>
    </row>
    <row r="6" spans="1:11" ht="12.75" customHeight="1" x14ac:dyDescent="0.2">
      <c r="A6" s="3" t="s">
        <v>135</v>
      </c>
      <c r="B6" s="1772">
        <v>1804.0846301142001</v>
      </c>
      <c r="C6" s="1221">
        <f t="shared" si="0"/>
        <v>14004.112798229791</v>
      </c>
      <c r="D6" s="1492">
        <v>8554.232</v>
      </c>
      <c r="E6" s="1452">
        <v>0</v>
      </c>
      <c r="F6" s="1452">
        <v>312.14400000000001</v>
      </c>
      <c r="G6" s="1452">
        <v>0</v>
      </c>
      <c r="H6" s="1452">
        <v>0</v>
      </c>
      <c r="I6" s="1511">
        <v>68.950999999999993</v>
      </c>
      <c r="J6" s="1492">
        <v>5068.785798229791</v>
      </c>
      <c r="K6" s="921">
        <v>558</v>
      </c>
    </row>
    <row r="7" spans="1:11" ht="12.75" customHeight="1" x14ac:dyDescent="0.2">
      <c r="A7" s="3" t="s">
        <v>1838</v>
      </c>
      <c r="B7" s="1772">
        <v>1425.6230744670997</v>
      </c>
      <c r="C7" s="1221">
        <f t="shared" si="0"/>
        <v>15890.256682427165</v>
      </c>
      <c r="D7" s="1492">
        <v>6201.6109999999999</v>
      </c>
      <c r="E7" s="1452">
        <v>0</v>
      </c>
      <c r="F7" s="1452">
        <v>197.44</v>
      </c>
      <c r="G7" s="1452">
        <v>0</v>
      </c>
      <c r="H7" s="1452">
        <v>0</v>
      </c>
      <c r="I7" s="1511">
        <v>81.206000000000003</v>
      </c>
      <c r="J7" s="1492">
        <v>9409.9996824271657</v>
      </c>
      <c r="K7" s="921">
        <v>637</v>
      </c>
    </row>
    <row r="8" spans="1:11" ht="12.75" customHeight="1" x14ac:dyDescent="0.2">
      <c r="A8" s="3" t="s">
        <v>1839</v>
      </c>
      <c r="B8" s="1772">
        <v>2326.2349045216997</v>
      </c>
      <c r="C8" s="1221">
        <f t="shared" si="0"/>
        <v>9539.5939006280278</v>
      </c>
      <c r="D8" s="1492">
        <v>4736.1310000000003</v>
      </c>
      <c r="E8" s="1452">
        <v>0</v>
      </c>
      <c r="F8" s="1452">
        <v>388.541</v>
      </c>
      <c r="G8" s="1452">
        <v>0</v>
      </c>
      <c r="H8" s="1452">
        <v>0</v>
      </c>
      <c r="I8" s="1511">
        <v>112.79600000000001</v>
      </c>
      <c r="J8" s="1492">
        <v>4302.1259006280279</v>
      </c>
      <c r="K8" s="921">
        <v>538</v>
      </c>
    </row>
    <row r="9" spans="1:11" ht="12.75" customHeight="1" x14ac:dyDescent="0.2">
      <c r="A9" s="3" t="s">
        <v>1840</v>
      </c>
      <c r="B9" s="1772">
        <v>8390.8203782297005</v>
      </c>
      <c r="C9" s="1221">
        <f t="shared" si="0"/>
        <v>99552.083808917523</v>
      </c>
      <c r="D9" s="1492">
        <v>33986.326000000001</v>
      </c>
      <c r="E9" s="1452">
        <v>216.21923000000001</v>
      </c>
      <c r="F9" s="1452">
        <v>2769.1979999999999</v>
      </c>
      <c r="G9" s="1452">
        <v>0</v>
      </c>
      <c r="H9" s="1452">
        <v>20146.45838</v>
      </c>
      <c r="I9" s="1511">
        <v>498.60500000000002</v>
      </c>
      <c r="J9" s="1492">
        <v>41935.277198917523</v>
      </c>
      <c r="K9" s="921">
        <v>3040</v>
      </c>
    </row>
    <row r="10" spans="1:11" ht="12.75" customHeight="1" x14ac:dyDescent="0.2">
      <c r="A10" s="3" t="s">
        <v>56</v>
      </c>
      <c r="B10" s="1772">
        <v>674.26532884530002</v>
      </c>
      <c r="C10" s="1221">
        <f t="shared" si="0"/>
        <v>6154.048217766941</v>
      </c>
      <c r="D10" s="1492">
        <v>3532.6280000000002</v>
      </c>
      <c r="E10" s="1452">
        <v>0</v>
      </c>
      <c r="F10" s="1452">
        <v>37.688000000000002</v>
      </c>
      <c r="G10" s="1452">
        <v>0</v>
      </c>
      <c r="H10" s="1452">
        <v>0</v>
      </c>
      <c r="I10" s="1511">
        <v>12.561</v>
      </c>
      <c r="J10" s="1492">
        <v>2571.1712177669406</v>
      </c>
      <c r="K10" s="921">
        <v>210</v>
      </c>
    </row>
    <row r="11" spans="1:11" ht="12.75" customHeight="1" x14ac:dyDescent="0.2">
      <c r="A11" s="3" t="s">
        <v>62</v>
      </c>
      <c r="B11" s="1772">
        <v>745.17245693709992</v>
      </c>
      <c r="C11" s="1221">
        <f t="shared" si="0"/>
        <v>7533.5329983611209</v>
      </c>
      <c r="D11" s="1492">
        <v>4462.16</v>
      </c>
      <c r="E11" s="1452">
        <v>0</v>
      </c>
      <c r="F11" s="1452">
        <v>92.132000000000005</v>
      </c>
      <c r="G11" s="1452">
        <v>0</v>
      </c>
      <c r="H11" s="1452">
        <v>0</v>
      </c>
      <c r="I11" s="1511">
        <v>26.9</v>
      </c>
      <c r="J11" s="1492">
        <v>2952.3409983611218</v>
      </c>
      <c r="K11" s="921">
        <v>335</v>
      </c>
    </row>
    <row r="12" spans="1:11" ht="12.75" customHeight="1" x14ac:dyDescent="0.2">
      <c r="A12" s="3" t="s">
        <v>1841</v>
      </c>
      <c r="B12" s="1772">
        <v>655.30315743569997</v>
      </c>
      <c r="C12" s="1221">
        <f t="shared" si="0"/>
        <v>7563.09773886533</v>
      </c>
      <c r="D12" s="1492">
        <v>2550.0439999999999</v>
      </c>
      <c r="E12" s="1452">
        <v>0</v>
      </c>
      <c r="F12" s="1452">
        <v>119.34399999999999</v>
      </c>
      <c r="G12" s="1452">
        <v>0</v>
      </c>
      <c r="H12" s="1452">
        <v>0</v>
      </c>
      <c r="I12" s="1511">
        <v>15.824999999999999</v>
      </c>
      <c r="J12" s="1492">
        <v>4877.8847388653303</v>
      </c>
      <c r="K12" s="921">
        <v>411</v>
      </c>
    </row>
    <row r="13" spans="1:11" ht="12.75" customHeight="1" x14ac:dyDescent="0.2">
      <c r="A13" s="3" t="s">
        <v>77</v>
      </c>
      <c r="B13" s="1772">
        <v>4438.6049645613994</v>
      </c>
      <c r="C13" s="1221">
        <f t="shared" si="0"/>
        <v>59935.963378687316</v>
      </c>
      <c r="D13" s="1492">
        <v>27622.292000000001</v>
      </c>
      <c r="E13" s="1452">
        <v>0</v>
      </c>
      <c r="F13" s="1452">
        <v>1260.568</v>
      </c>
      <c r="G13" s="1452">
        <v>0</v>
      </c>
      <c r="H13" s="1452">
        <v>0</v>
      </c>
      <c r="I13" s="1511">
        <v>310.79300000000001</v>
      </c>
      <c r="J13" s="1492">
        <v>30742.310378687318</v>
      </c>
      <c r="K13" s="921">
        <v>1847</v>
      </c>
    </row>
    <row r="14" spans="1:11" ht="12.75" customHeight="1" x14ac:dyDescent="0.2">
      <c r="A14" s="3" t="s">
        <v>457</v>
      </c>
      <c r="B14" s="1772">
        <v>542.57260420720002</v>
      </c>
      <c r="C14" s="1221">
        <f t="shared" si="0"/>
        <v>5321.6457091373359</v>
      </c>
      <c r="D14" s="1492">
        <v>2575.3380000000002</v>
      </c>
      <c r="E14" s="1452">
        <v>0</v>
      </c>
      <c r="F14" s="1452">
        <v>110.71899999999999</v>
      </c>
      <c r="G14" s="1452">
        <v>0</v>
      </c>
      <c r="H14" s="1452">
        <v>0</v>
      </c>
      <c r="I14" s="1511">
        <v>27.518999999999998</v>
      </c>
      <c r="J14" s="1492">
        <v>2608.0697091373363</v>
      </c>
      <c r="K14" s="921">
        <v>250</v>
      </c>
    </row>
    <row r="15" spans="1:11" ht="12.75" customHeight="1" x14ac:dyDescent="0.2">
      <c r="A15" s="3" t="s">
        <v>151</v>
      </c>
      <c r="B15" s="1772">
        <v>1028.2838604098001</v>
      </c>
      <c r="C15" s="1221">
        <f t="shared" si="0"/>
        <v>7867.9883703083506</v>
      </c>
      <c r="D15" s="1492">
        <v>3139.723</v>
      </c>
      <c r="E15" s="1452">
        <v>0</v>
      </c>
      <c r="F15" s="1452">
        <v>159.709</v>
      </c>
      <c r="G15" s="1452">
        <v>0</v>
      </c>
      <c r="H15" s="1452">
        <v>0</v>
      </c>
      <c r="I15" s="1511">
        <v>11.153</v>
      </c>
      <c r="J15" s="1492">
        <v>4557.4033703083514</v>
      </c>
      <c r="K15" s="921">
        <v>419</v>
      </c>
    </row>
    <row r="16" spans="1:11" ht="12.75" customHeight="1" x14ac:dyDescent="0.2">
      <c r="A16" s="3" t="s">
        <v>1842</v>
      </c>
      <c r="B16" s="1772">
        <v>3091.6774223588</v>
      </c>
      <c r="C16" s="1221">
        <f t="shared" si="0"/>
        <v>36735.403251908509</v>
      </c>
      <c r="D16" s="1492">
        <v>16371.210999999999</v>
      </c>
      <c r="E16" s="1452">
        <v>0</v>
      </c>
      <c r="F16" s="1452">
        <v>795.75</v>
      </c>
      <c r="G16" s="1452">
        <v>0</v>
      </c>
      <c r="H16" s="1452">
        <v>0</v>
      </c>
      <c r="I16" s="1511">
        <v>192.96299999999999</v>
      </c>
      <c r="J16" s="1492">
        <v>19375.479251908509</v>
      </c>
      <c r="K16" s="921">
        <v>1444</v>
      </c>
    </row>
    <row r="17" spans="1:11" ht="12.75" customHeight="1" x14ac:dyDescent="0.2">
      <c r="A17" s="3" t="s">
        <v>885</v>
      </c>
      <c r="B17" s="1772">
        <v>2263.1523401345003</v>
      </c>
      <c r="C17" s="1221">
        <f t="shared" si="0"/>
        <v>20187.276812615826</v>
      </c>
      <c r="D17" s="1492">
        <v>7796.0810000000001</v>
      </c>
      <c r="E17" s="1452">
        <v>0</v>
      </c>
      <c r="F17" s="1452">
        <v>257.60300000000001</v>
      </c>
      <c r="G17" s="1452">
        <v>0</v>
      </c>
      <c r="H17" s="1452">
        <v>0</v>
      </c>
      <c r="I17" s="1511">
        <v>151.39400000000001</v>
      </c>
      <c r="J17" s="1492">
        <v>11982.198812615825</v>
      </c>
      <c r="K17" s="921">
        <v>783</v>
      </c>
    </row>
    <row r="18" spans="1:11" ht="12.75" customHeight="1" x14ac:dyDescent="0.2">
      <c r="A18" s="3" t="s">
        <v>465</v>
      </c>
      <c r="B18" s="1772">
        <v>3313.2887767246002</v>
      </c>
      <c r="C18" s="1221">
        <f t="shared" si="0"/>
        <v>15269.131020661949</v>
      </c>
      <c r="D18" s="1492">
        <v>7837.8909999999996</v>
      </c>
      <c r="E18" s="1452">
        <v>0</v>
      </c>
      <c r="F18" s="1452">
        <v>747.31899999999996</v>
      </c>
      <c r="G18" s="1452">
        <v>0</v>
      </c>
      <c r="H18" s="1452">
        <v>0</v>
      </c>
      <c r="I18" s="1511">
        <v>266.13600000000002</v>
      </c>
      <c r="J18" s="1492">
        <v>6417.7850206619487</v>
      </c>
      <c r="K18" s="921">
        <v>737</v>
      </c>
    </row>
    <row r="19" spans="1:11" ht="12.75" customHeight="1" x14ac:dyDescent="0.2">
      <c r="A19" s="3" t="s">
        <v>1843</v>
      </c>
      <c r="B19" s="1772">
        <v>1215.6381926504</v>
      </c>
      <c r="C19" s="1221">
        <f t="shared" si="0"/>
        <v>8740.2675789651585</v>
      </c>
      <c r="D19" s="1492">
        <v>4692.0010000000002</v>
      </c>
      <c r="E19" s="1452">
        <v>0</v>
      </c>
      <c r="F19" s="1452">
        <v>97.468999999999994</v>
      </c>
      <c r="G19" s="1452">
        <v>0</v>
      </c>
      <c r="H19" s="1452">
        <v>0</v>
      </c>
      <c r="I19" s="1511">
        <v>97.429000000000002</v>
      </c>
      <c r="J19" s="1492">
        <v>3853.368578965159</v>
      </c>
      <c r="K19" s="921">
        <v>427</v>
      </c>
    </row>
    <row r="20" spans="1:11" ht="12.75" customHeight="1" x14ac:dyDescent="0.2">
      <c r="A20" s="3" t="s">
        <v>621</v>
      </c>
      <c r="B20" s="1772">
        <v>6841.3941108570007</v>
      </c>
      <c r="C20" s="1221">
        <f t="shared" si="0"/>
        <v>83408.367984322686</v>
      </c>
      <c r="D20" s="1492">
        <v>31354.25</v>
      </c>
      <c r="E20" s="1452">
        <v>174.69619</v>
      </c>
      <c r="F20" s="1452">
        <v>1694.1089999999999</v>
      </c>
      <c r="G20" s="1452">
        <v>0</v>
      </c>
      <c r="H20" s="1452">
        <v>841.09421999999995</v>
      </c>
      <c r="I20" s="1511">
        <v>473.892</v>
      </c>
      <c r="J20" s="1492">
        <v>48870.326574322688</v>
      </c>
      <c r="K20" s="921">
        <v>3098</v>
      </c>
    </row>
    <row r="21" spans="1:11" ht="12.75" customHeight="1" x14ac:dyDescent="0.2">
      <c r="A21" s="3" t="s">
        <v>84</v>
      </c>
      <c r="B21" s="1772">
        <v>2532.3956910845995</v>
      </c>
      <c r="C21" s="1221">
        <f t="shared" si="0"/>
        <v>14749.383063252631</v>
      </c>
      <c r="D21" s="1492">
        <v>8947.14</v>
      </c>
      <c r="E21" s="1452">
        <v>0</v>
      </c>
      <c r="F21" s="1452">
        <v>506.59500000000003</v>
      </c>
      <c r="G21" s="1452">
        <v>0</v>
      </c>
      <c r="H21" s="1452">
        <v>0</v>
      </c>
      <c r="I21" s="1511">
        <v>41.524000000000001</v>
      </c>
      <c r="J21" s="1492">
        <v>5254.1240632526333</v>
      </c>
      <c r="K21" s="921">
        <v>653</v>
      </c>
    </row>
    <row r="22" spans="1:11" ht="12.75" customHeight="1" x14ac:dyDescent="0.2">
      <c r="A22" s="3" t="s">
        <v>85</v>
      </c>
      <c r="B22" s="1772">
        <v>5657.6887007820005</v>
      </c>
      <c r="C22" s="1221">
        <f t="shared" si="0"/>
        <v>53297.37076310355</v>
      </c>
      <c r="D22" s="1492">
        <v>17844.66</v>
      </c>
      <c r="E22" s="1452">
        <v>0</v>
      </c>
      <c r="F22" s="1452">
        <v>5781.701</v>
      </c>
      <c r="G22" s="1452">
        <v>0</v>
      </c>
      <c r="H22" s="1452">
        <v>0</v>
      </c>
      <c r="I22" s="1511">
        <v>249.315</v>
      </c>
      <c r="J22" s="1492">
        <v>29421.694763103547</v>
      </c>
      <c r="K22" s="921">
        <v>1671</v>
      </c>
    </row>
    <row r="23" spans="1:11" ht="12.75" customHeight="1" x14ac:dyDescent="0.2">
      <c r="A23" s="3" t="s">
        <v>1844</v>
      </c>
      <c r="B23" s="1772">
        <v>16655.372518595002</v>
      </c>
      <c r="C23" s="1221">
        <f t="shared" si="0"/>
        <v>106678.53979923477</v>
      </c>
      <c r="D23" s="1492">
        <v>57625.112000000001</v>
      </c>
      <c r="E23" s="1452">
        <v>0</v>
      </c>
      <c r="F23" s="1452">
        <v>3738.5479999999998</v>
      </c>
      <c r="G23" s="1452">
        <v>0</v>
      </c>
      <c r="H23" s="1452">
        <v>0</v>
      </c>
      <c r="I23" s="1511">
        <v>1001.6319999999999</v>
      </c>
      <c r="J23" s="1492">
        <v>44313.247799234778</v>
      </c>
      <c r="K23" s="921">
        <v>4912</v>
      </c>
    </row>
    <row r="24" spans="1:11" ht="12.75" customHeight="1" x14ac:dyDescent="0.2">
      <c r="A24" s="3" t="s">
        <v>547</v>
      </c>
      <c r="B24" s="1772">
        <v>1443.7623115210001</v>
      </c>
      <c r="C24" s="1221">
        <f t="shared" si="0"/>
        <v>18101.579999682581</v>
      </c>
      <c r="D24" s="1492">
        <v>8172.0780000000004</v>
      </c>
      <c r="E24" s="1452">
        <v>0</v>
      </c>
      <c r="F24" s="1452">
        <v>325.61599999999999</v>
      </c>
      <c r="G24" s="1452">
        <v>0</v>
      </c>
      <c r="H24" s="1452">
        <v>0</v>
      </c>
      <c r="I24" s="1511">
        <v>95.820999999999998</v>
      </c>
      <c r="J24" s="1492">
        <v>9508.0649996825796</v>
      </c>
      <c r="K24" s="921">
        <v>732</v>
      </c>
    </row>
    <row r="25" spans="1:11" ht="12.75" customHeight="1" x14ac:dyDescent="0.2">
      <c r="A25" s="3" t="s">
        <v>159</v>
      </c>
      <c r="B25" s="1772">
        <v>1327.5517806254002</v>
      </c>
      <c r="C25" s="1221">
        <f t="shared" si="0"/>
        <v>14653.938013520838</v>
      </c>
      <c r="D25" s="1492">
        <v>8131.1589999999997</v>
      </c>
      <c r="E25" s="1452">
        <v>0</v>
      </c>
      <c r="F25" s="1452">
        <v>242.50899999999999</v>
      </c>
      <c r="G25" s="1452">
        <v>0</v>
      </c>
      <c r="H25" s="1452">
        <v>0</v>
      </c>
      <c r="I25" s="1511">
        <v>40.875</v>
      </c>
      <c r="J25" s="1492">
        <v>6239.3950135208388</v>
      </c>
      <c r="K25" s="921">
        <v>572</v>
      </c>
    </row>
    <row r="26" spans="1:11" ht="12.75" customHeight="1" x14ac:dyDescent="0.2">
      <c r="A26" s="3" t="s">
        <v>161</v>
      </c>
      <c r="B26" s="1772">
        <v>2423.3126153825997</v>
      </c>
      <c r="C26" s="1221">
        <f t="shared" si="0"/>
        <v>27080.03603540131</v>
      </c>
      <c r="D26" s="1492">
        <v>17102.739000000001</v>
      </c>
      <c r="E26" s="1452">
        <v>0</v>
      </c>
      <c r="F26" s="1452">
        <v>464.58600000000001</v>
      </c>
      <c r="G26" s="1452">
        <v>0</v>
      </c>
      <c r="H26" s="1452">
        <v>0</v>
      </c>
      <c r="I26" s="1511">
        <v>278.45</v>
      </c>
      <c r="J26" s="1492">
        <v>9234.2610354013086</v>
      </c>
      <c r="K26" s="921">
        <v>863</v>
      </c>
    </row>
    <row r="27" spans="1:11" ht="12.75" customHeight="1" x14ac:dyDescent="0.2">
      <c r="A27" s="3" t="s">
        <v>2098</v>
      </c>
      <c r="B27" s="1772">
        <v>1227.7239493841018</v>
      </c>
      <c r="C27" s="1221">
        <f t="shared" si="0"/>
        <v>18248.30004620894</v>
      </c>
      <c r="D27" s="1492">
        <v>10127.023999999999</v>
      </c>
      <c r="E27" s="1452">
        <v>0</v>
      </c>
      <c r="F27" s="1452">
        <v>169.37299999999999</v>
      </c>
      <c r="G27" s="1452">
        <v>0</v>
      </c>
      <c r="H27" s="1452">
        <v>0</v>
      </c>
      <c r="I27" s="1511">
        <v>52.746000000000002</v>
      </c>
      <c r="J27" s="1492">
        <v>7899.157046208943</v>
      </c>
      <c r="K27" s="921">
        <v>518</v>
      </c>
    </row>
    <row r="28" spans="1:11" ht="12.75" customHeight="1" x14ac:dyDescent="0.2">
      <c r="A28" s="3" t="s">
        <v>95</v>
      </c>
      <c r="B28" s="1772">
        <v>5651.7719808760003</v>
      </c>
      <c r="C28" s="1221">
        <f t="shared" si="0"/>
        <v>50976.044108334332</v>
      </c>
      <c r="D28" s="1492">
        <v>23344.627</v>
      </c>
      <c r="E28" s="1452">
        <v>0</v>
      </c>
      <c r="F28" s="1452">
        <v>1620.2439999999999</v>
      </c>
      <c r="G28" s="1452">
        <v>0</v>
      </c>
      <c r="H28" s="1452">
        <v>0</v>
      </c>
      <c r="I28" s="1511">
        <v>428.18799999999999</v>
      </c>
      <c r="J28" s="1492">
        <v>25582.985108334331</v>
      </c>
      <c r="K28" s="921">
        <v>2055</v>
      </c>
    </row>
    <row r="29" spans="1:11" ht="12.75" customHeight="1" x14ac:dyDescent="0.2">
      <c r="A29" s="3" t="s">
        <v>96</v>
      </c>
      <c r="B29" s="1772">
        <v>3133.1975283434003</v>
      </c>
      <c r="C29" s="1221">
        <f t="shared" si="0"/>
        <v>11921.433854351209</v>
      </c>
      <c r="D29" s="1492">
        <v>6209.8729999999996</v>
      </c>
      <c r="E29" s="1452">
        <v>0</v>
      </c>
      <c r="F29" s="1452">
        <v>314.28300000000002</v>
      </c>
      <c r="G29" s="1452">
        <v>0</v>
      </c>
      <c r="H29" s="1452">
        <v>0</v>
      </c>
      <c r="I29" s="1511">
        <v>18.068000000000001</v>
      </c>
      <c r="J29" s="1492">
        <v>5379.2098543512102</v>
      </c>
      <c r="K29" s="921">
        <v>772</v>
      </c>
    </row>
    <row r="30" spans="1:11" ht="12.75" customHeight="1" x14ac:dyDescent="0.2">
      <c r="A30" s="3" t="s">
        <v>590</v>
      </c>
      <c r="B30" s="1772">
        <v>2252.4013628826001</v>
      </c>
      <c r="C30" s="1221">
        <f t="shared" si="0"/>
        <v>14900.657006695619</v>
      </c>
      <c r="D30" s="1492">
        <v>8678.0740000000005</v>
      </c>
      <c r="E30" s="1452">
        <v>0</v>
      </c>
      <c r="F30" s="1452">
        <v>225.14099999999999</v>
      </c>
      <c r="G30" s="1452">
        <v>0</v>
      </c>
      <c r="H30" s="1452">
        <v>0</v>
      </c>
      <c r="I30" s="1511">
        <v>58.225999999999999</v>
      </c>
      <c r="J30" s="1492">
        <v>5939.2160066956194</v>
      </c>
      <c r="K30" s="921">
        <v>675</v>
      </c>
    </row>
    <row r="31" spans="1:11" ht="12.75" customHeight="1" x14ac:dyDescent="0.2">
      <c r="A31" s="3" t="s">
        <v>593</v>
      </c>
      <c r="B31" s="1772">
        <v>5604.1063896038995</v>
      </c>
      <c r="C31" s="1221">
        <f t="shared" si="0"/>
        <v>67968.669986924913</v>
      </c>
      <c r="D31" s="1492">
        <v>35368.118999999999</v>
      </c>
      <c r="E31" s="1452">
        <v>0</v>
      </c>
      <c r="F31" s="1452">
        <v>1624.9390000000001</v>
      </c>
      <c r="G31" s="1452">
        <v>0</v>
      </c>
      <c r="H31" s="1452">
        <v>0</v>
      </c>
      <c r="I31" s="1511">
        <v>305.57400000000001</v>
      </c>
      <c r="J31" s="1492">
        <v>30670.037986924908</v>
      </c>
      <c r="K31" s="921">
        <v>2213</v>
      </c>
    </row>
    <row r="32" spans="1:11" ht="12.75" customHeight="1" x14ac:dyDescent="0.2">
      <c r="A32" s="3" t="s">
        <v>277</v>
      </c>
      <c r="B32" s="1772">
        <v>3163.7406488586003</v>
      </c>
      <c r="C32" s="1221">
        <f t="shared" si="0"/>
        <v>19177.692069901364</v>
      </c>
      <c r="D32" s="1492">
        <v>9998.0220000000008</v>
      </c>
      <c r="E32" s="1452">
        <v>0</v>
      </c>
      <c r="F32" s="1452">
        <v>447.464</v>
      </c>
      <c r="G32" s="1452">
        <v>0</v>
      </c>
      <c r="H32" s="1452">
        <v>0</v>
      </c>
      <c r="I32" s="1511">
        <v>316.82</v>
      </c>
      <c r="J32" s="1492">
        <v>8415.3860699013658</v>
      </c>
      <c r="K32" s="921">
        <v>910</v>
      </c>
    </row>
    <row r="33" spans="1:11" ht="12.75" customHeight="1" x14ac:dyDescent="0.2">
      <c r="A33" s="3" t="s">
        <v>1845</v>
      </c>
      <c r="B33" s="1772">
        <v>1376.0336726074997</v>
      </c>
      <c r="C33" s="1221">
        <f t="shared" si="0"/>
        <v>17172.20335324229</v>
      </c>
      <c r="D33" s="1492">
        <v>10477.795</v>
      </c>
      <c r="E33" s="1452">
        <v>0</v>
      </c>
      <c r="F33" s="1452">
        <v>200.72</v>
      </c>
      <c r="G33" s="1452">
        <v>0</v>
      </c>
      <c r="H33" s="1452">
        <v>0</v>
      </c>
      <c r="I33" s="1511">
        <v>34.585000000000001</v>
      </c>
      <c r="J33" s="1492">
        <v>6459.1033532422907</v>
      </c>
      <c r="K33" s="921">
        <v>600</v>
      </c>
    </row>
    <row r="34" spans="1:11" ht="12.75" customHeight="1" x14ac:dyDescent="0.2">
      <c r="A34" s="3" t="s">
        <v>1846</v>
      </c>
      <c r="B34" s="1772">
        <v>6532.3081336386995</v>
      </c>
      <c r="C34" s="1221">
        <f t="shared" si="0"/>
        <v>38445.143739351697</v>
      </c>
      <c r="D34" s="1492">
        <v>18965.498</v>
      </c>
      <c r="E34" s="1452">
        <v>0</v>
      </c>
      <c r="F34" s="1452">
        <v>4073.5729999999999</v>
      </c>
      <c r="G34" s="1452">
        <v>0</v>
      </c>
      <c r="H34" s="1452">
        <v>0</v>
      </c>
      <c r="I34" s="1511">
        <v>466.226</v>
      </c>
      <c r="J34" s="1492">
        <v>14939.8467393517</v>
      </c>
      <c r="K34" s="921">
        <v>1589</v>
      </c>
    </row>
    <row r="35" spans="1:11" ht="12.75" customHeight="1" x14ac:dyDescent="0.2">
      <c r="A35" s="3" t="s">
        <v>98</v>
      </c>
      <c r="B35" s="1772">
        <v>1150.1884115761</v>
      </c>
      <c r="C35" s="1221">
        <f t="shared" si="0"/>
        <v>14423.087576020618</v>
      </c>
      <c r="D35" s="1492">
        <v>9100.6350000000002</v>
      </c>
      <c r="E35" s="1452">
        <v>0</v>
      </c>
      <c r="F35" s="1452">
        <v>308.274</v>
      </c>
      <c r="G35" s="1452">
        <v>0</v>
      </c>
      <c r="H35" s="1452">
        <v>0</v>
      </c>
      <c r="I35" s="1511">
        <v>132.81200000000001</v>
      </c>
      <c r="J35" s="1492">
        <v>4881.3665760206195</v>
      </c>
      <c r="K35" s="921">
        <v>453</v>
      </c>
    </row>
    <row r="36" spans="1:11" ht="12.75" customHeight="1" x14ac:dyDescent="0.2">
      <c r="A36" s="3" t="s">
        <v>100</v>
      </c>
      <c r="B36" s="1772">
        <v>1641.2927759898002</v>
      </c>
      <c r="C36" s="1221">
        <f t="shared" si="0"/>
        <v>14972.440477253022</v>
      </c>
      <c r="D36" s="1492">
        <v>6357.5410000000002</v>
      </c>
      <c r="E36" s="1452">
        <v>0</v>
      </c>
      <c r="F36" s="1452">
        <v>428.86500000000001</v>
      </c>
      <c r="G36" s="1452">
        <v>0</v>
      </c>
      <c r="H36" s="1452">
        <v>0</v>
      </c>
      <c r="I36" s="1511">
        <v>145.74100000000001</v>
      </c>
      <c r="J36" s="1492">
        <v>8040.2934772530216</v>
      </c>
      <c r="K36" s="921">
        <v>560</v>
      </c>
    </row>
    <row r="37" spans="1:11" ht="12.75" customHeight="1" x14ac:dyDescent="0.2">
      <c r="A37" s="3" t="s">
        <v>804</v>
      </c>
      <c r="B37" s="1772">
        <v>2049.9324455414999</v>
      </c>
      <c r="C37" s="1221">
        <f t="shared" si="0"/>
        <v>26254.960460119917</v>
      </c>
      <c r="D37" s="1492">
        <v>14831.907999999999</v>
      </c>
      <c r="E37" s="1452">
        <v>0</v>
      </c>
      <c r="F37" s="1452">
        <v>425.40100000000001</v>
      </c>
      <c r="G37" s="1452">
        <v>0</v>
      </c>
      <c r="H37" s="1452">
        <v>0</v>
      </c>
      <c r="I37" s="1511">
        <v>137.70699999999999</v>
      </c>
      <c r="J37" s="1492">
        <v>10859.944460119917</v>
      </c>
      <c r="K37" s="921">
        <v>950</v>
      </c>
    </row>
    <row r="38" spans="1:11" ht="12.75" customHeight="1" x14ac:dyDescent="0.2">
      <c r="A38" s="3" t="s">
        <v>2050</v>
      </c>
      <c r="B38" s="1772">
        <v>3821.6868738530002</v>
      </c>
      <c r="C38" s="1221">
        <f t="shared" si="0"/>
        <v>17878.19409214332</v>
      </c>
      <c r="D38" s="1492">
        <v>8592.0709999999999</v>
      </c>
      <c r="E38" s="1452">
        <v>0</v>
      </c>
      <c r="F38" s="1452">
        <v>742.84299999999996</v>
      </c>
      <c r="G38" s="1452">
        <v>0</v>
      </c>
      <c r="H38" s="1452">
        <v>0</v>
      </c>
      <c r="I38" s="1511">
        <v>413.16399999999999</v>
      </c>
      <c r="J38" s="1492">
        <v>8130.1160921433193</v>
      </c>
      <c r="K38" s="921">
        <v>1013</v>
      </c>
    </row>
    <row r="39" spans="1:11" ht="12.75" customHeight="1" x14ac:dyDescent="0.2">
      <c r="A39" s="3" t="s">
        <v>807</v>
      </c>
      <c r="B39" s="1772">
        <v>953.42394674399986</v>
      </c>
      <c r="C39" s="1221">
        <f t="shared" si="0"/>
        <v>5511.9601067736321</v>
      </c>
      <c r="D39" s="1492">
        <v>2413.4740000000002</v>
      </c>
      <c r="E39" s="1452">
        <v>0</v>
      </c>
      <c r="F39" s="1452">
        <v>158.92400000000001</v>
      </c>
      <c r="G39" s="1452">
        <v>0</v>
      </c>
      <c r="H39" s="1452">
        <v>0</v>
      </c>
      <c r="I39" s="1511">
        <v>47.860999999999997</v>
      </c>
      <c r="J39" s="1492">
        <v>2891.7011067736321</v>
      </c>
      <c r="K39" s="921">
        <v>274</v>
      </c>
    </row>
    <row r="40" spans="1:11" ht="12.75" customHeight="1" x14ac:dyDescent="0.2">
      <c r="A40" s="3" t="s">
        <v>1847</v>
      </c>
      <c r="B40" s="1772">
        <v>647.81143530600002</v>
      </c>
      <c r="C40" s="1221">
        <f t="shared" si="0"/>
        <v>3521.259865869491</v>
      </c>
      <c r="D40" s="1492">
        <v>1892.87</v>
      </c>
      <c r="E40" s="1452">
        <v>0</v>
      </c>
      <c r="F40" s="1452">
        <v>30.161999999999999</v>
      </c>
      <c r="G40" s="1452">
        <v>0</v>
      </c>
      <c r="H40" s="1452">
        <v>0</v>
      </c>
      <c r="I40" s="1511">
        <v>42.384999999999998</v>
      </c>
      <c r="J40" s="1492">
        <v>1555.8428658694911</v>
      </c>
      <c r="K40" s="921">
        <v>181</v>
      </c>
    </row>
    <row r="41" spans="1:11" ht="12.75" customHeight="1" x14ac:dyDescent="0.2">
      <c r="A41" s="3" t="s">
        <v>684</v>
      </c>
      <c r="B41" s="1772">
        <v>850.16193114530006</v>
      </c>
      <c r="C41" s="1221">
        <f t="shared" si="0"/>
        <v>7886.5114025606763</v>
      </c>
      <c r="D41" s="1492">
        <v>4252.0810000000001</v>
      </c>
      <c r="E41" s="1452">
        <v>0</v>
      </c>
      <c r="F41" s="1452">
        <v>50.386000000000003</v>
      </c>
      <c r="G41" s="1452">
        <v>0</v>
      </c>
      <c r="H41" s="1452">
        <v>0</v>
      </c>
      <c r="I41" s="1511">
        <v>34.081000000000003</v>
      </c>
      <c r="J41" s="1492">
        <v>3549.9634025606761</v>
      </c>
      <c r="K41" s="921">
        <v>334</v>
      </c>
    </row>
    <row r="42" spans="1:11" ht="12.75" customHeight="1" x14ac:dyDescent="0.2">
      <c r="A42" s="3" t="s">
        <v>1848</v>
      </c>
      <c r="B42" s="1772">
        <v>3085.8997939004003</v>
      </c>
      <c r="C42" s="1221">
        <f t="shared" si="0"/>
        <v>24943.803129824184</v>
      </c>
      <c r="D42" s="1492">
        <v>13986.012000000001</v>
      </c>
      <c r="E42" s="1452">
        <v>0</v>
      </c>
      <c r="F42" s="1452">
        <v>538.202</v>
      </c>
      <c r="G42" s="1452">
        <v>0</v>
      </c>
      <c r="H42" s="1452">
        <v>0</v>
      </c>
      <c r="I42" s="1511">
        <v>102.407</v>
      </c>
      <c r="J42" s="1492">
        <v>10317.182129824187</v>
      </c>
      <c r="K42" s="921">
        <v>971</v>
      </c>
    </row>
    <row r="43" spans="1:11" ht="12.75" customHeight="1" x14ac:dyDescent="0.2">
      <c r="A43" s="3" t="s">
        <v>402</v>
      </c>
      <c r="B43" s="1772">
        <v>4970.8702832753006</v>
      </c>
      <c r="C43" s="1221">
        <f t="shared" si="0"/>
        <v>30496.746095617906</v>
      </c>
      <c r="D43" s="1492">
        <v>15427.816000000001</v>
      </c>
      <c r="E43" s="1452">
        <v>0</v>
      </c>
      <c r="F43" s="1452">
        <v>1363.914</v>
      </c>
      <c r="G43" s="1452">
        <v>0</v>
      </c>
      <c r="H43" s="1452">
        <v>0</v>
      </c>
      <c r="I43" s="1511">
        <v>199.08600000000001</v>
      </c>
      <c r="J43" s="1492">
        <v>13505.930095617905</v>
      </c>
      <c r="K43" s="921">
        <v>1357</v>
      </c>
    </row>
    <row r="44" spans="1:11" ht="12.75" customHeight="1" x14ac:dyDescent="0.2">
      <c r="A44" s="3" t="s">
        <v>1849</v>
      </c>
      <c r="B44" s="1772">
        <v>7095.6547981730009</v>
      </c>
      <c r="C44" s="1221">
        <f t="shared" si="0"/>
        <v>114008.15901292284</v>
      </c>
      <c r="D44" s="1492">
        <v>46080.779000000002</v>
      </c>
      <c r="E44" s="1452">
        <v>1697.4450200000001</v>
      </c>
      <c r="F44" s="1452">
        <v>1719.0519999999999</v>
      </c>
      <c r="G44" s="1452">
        <v>0</v>
      </c>
      <c r="H44" s="1452">
        <v>1367.0431099999998</v>
      </c>
      <c r="I44" s="1511">
        <v>394.64499999999998</v>
      </c>
      <c r="J44" s="1492">
        <v>62749.19488292285</v>
      </c>
      <c r="K44" s="921">
        <v>3659</v>
      </c>
    </row>
    <row r="45" spans="1:11" ht="12.75" customHeight="1" x14ac:dyDescent="0.2">
      <c r="A45" s="3" t="s">
        <v>104</v>
      </c>
      <c r="B45" s="1772">
        <v>2804.5017675675003</v>
      </c>
      <c r="C45" s="1221">
        <f t="shared" si="0"/>
        <v>24242.745913237362</v>
      </c>
      <c r="D45" s="1492">
        <v>11789.236000000001</v>
      </c>
      <c r="E45" s="1452">
        <v>0</v>
      </c>
      <c r="F45" s="1452">
        <v>664.54899999999998</v>
      </c>
      <c r="G45" s="1452">
        <v>0</v>
      </c>
      <c r="H45" s="1452">
        <v>0</v>
      </c>
      <c r="I45" s="1511">
        <v>115.542</v>
      </c>
      <c r="J45" s="1492">
        <v>11673.418913237363</v>
      </c>
      <c r="K45" s="921">
        <v>1035</v>
      </c>
    </row>
    <row r="46" spans="1:11" ht="12.75" customHeight="1" x14ac:dyDescent="0.2">
      <c r="A46" s="3" t="s">
        <v>1850</v>
      </c>
      <c r="B46" s="1772">
        <v>945.02252146290004</v>
      </c>
      <c r="C46" s="1221">
        <f t="shared" si="0"/>
        <v>9879.5975334175746</v>
      </c>
      <c r="D46" s="1492">
        <v>4859.7089999999998</v>
      </c>
      <c r="E46" s="1452">
        <v>0</v>
      </c>
      <c r="F46" s="1452">
        <v>107.309</v>
      </c>
      <c r="G46" s="1452">
        <v>0</v>
      </c>
      <c r="H46" s="1452">
        <v>0</v>
      </c>
      <c r="I46" s="1511">
        <v>28.937000000000001</v>
      </c>
      <c r="J46" s="1492">
        <v>4883.6425334175756</v>
      </c>
      <c r="K46" s="921">
        <v>427</v>
      </c>
    </row>
    <row r="47" spans="1:11" ht="12.75" customHeight="1" x14ac:dyDescent="0.2">
      <c r="A47" s="3" t="s">
        <v>1531</v>
      </c>
      <c r="B47" s="1772">
        <v>1358.2022274997998</v>
      </c>
      <c r="C47" s="1221">
        <f t="shared" si="0"/>
        <v>13062.223241622316</v>
      </c>
      <c r="D47" s="1492">
        <v>5720.616</v>
      </c>
      <c r="E47" s="1452">
        <v>0</v>
      </c>
      <c r="F47" s="1452">
        <v>159.22499999999999</v>
      </c>
      <c r="G47" s="1452">
        <v>0</v>
      </c>
      <c r="H47" s="1452">
        <v>0</v>
      </c>
      <c r="I47" s="1511">
        <v>28.974</v>
      </c>
      <c r="J47" s="1492">
        <v>7153.4082416223146</v>
      </c>
      <c r="K47" s="921">
        <v>460</v>
      </c>
    </row>
    <row r="48" spans="1:11" ht="12.75" customHeight="1" x14ac:dyDescent="0.2">
      <c r="A48" s="3" t="s">
        <v>1851</v>
      </c>
      <c r="B48" s="1772">
        <v>1280.4910500032001</v>
      </c>
      <c r="C48" s="1221">
        <f t="shared" si="0"/>
        <v>17260.837767270765</v>
      </c>
      <c r="D48" s="1492">
        <v>7222.2250000000004</v>
      </c>
      <c r="E48" s="1452">
        <v>0</v>
      </c>
      <c r="F48" s="1452">
        <v>334.92399999999998</v>
      </c>
      <c r="G48" s="1452">
        <v>0</v>
      </c>
      <c r="H48" s="1452">
        <v>0</v>
      </c>
      <c r="I48" s="1511">
        <v>60.953000000000003</v>
      </c>
      <c r="J48" s="1492">
        <v>9642.7357672707658</v>
      </c>
      <c r="K48" s="921">
        <v>619</v>
      </c>
    </row>
    <row r="49" spans="1:11" ht="12.75" customHeight="1" x14ac:dyDescent="0.2">
      <c r="A49" s="3" t="s">
        <v>409</v>
      </c>
      <c r="B49" s="1772">
        <v>1640.9372916206</v>
      </c>
      <c r="C49" s="1221">
        <f t="shared" si="0"/>
        <v>16276.018506669388</v>
      </c>
      <c r="D49" s="1492">
        <v>6110.2479999999996</v>
      </c>
      <c r="E49" s="1452">
        <v>475.77548999999999</v>
      </c>
      <c r="F49" s="1452">
        <v>290.29000000000002</v>
      </c>
      <c r="G49" s="1452">
        <v>0</v>
      </c>
      <c r="H49" s="1452">
        <v>1463.5683000000001</v>
      </c>
      <c r="I49" s="1511">
        <v>72.731999999999999</v>
      </c>
      <c r="J49" s="1492">
        <v>7863.4047166693881</v>
      </c>
      <c r="K49" s="921">
        <v>609</v>
      </c>
    </row>
    <row r="50" spans="1:11" ht="12.75" customHeight="1" x14ac:dyDescent="0.2">
      <c r="A50" s="3" t="s">
        <v>1852</v>
      </c>
      <c r="B50" s="1772">
        <v>664.17140320459998</v>
      </c>
      <c r="C50" s="1221">
        <f t="shared" si="0"/>
        <v>5667.067753608967</v>
      </c>
      <c r="D50" s="1492">
        <v>2308.029</v>
      </c>
      <c r="E50" s="1452">
        <v>0</v>
      </c>
      <c r="F50" s="1452">
        <v>147.03899999999999</v>
      </c>
      <c r="G50" s="1452">
        <v>0</v>
      </c>
      <c r="H50" s="1452">
        <v>0</v>
      </c>
      <c r="I50" s="1511">
        <v>0.49299999999999999</v>
      </c>
      <c r="J50" s="1492">
        <v>3211.5067536089668</v>
      </c>
      <c r="K50" s="921">
        <v>280</v>
      </c>
    </row>
    <row r="51" spans="1:11" ht="12.75" customHeight="1" x14ac:dyDescent="0.2">
      <c r="A51" s="3" t="s">
        <v>1726</v>
      </c>
      <c r="B51" s="1772">
        <v>966.40971793979998</v>
      </c>
      <c r="C51" s="1221">
        <f t="shared" si="0"/>
        <v>5852.540076496869</v>
      </c>
      <c r="D51" s="1492">
        <v>2958.4540000000002</v>
      </c>
      <c r="E51" s="1452">
        <v>0</v>
      </c>
      <c r="F51" s="1452">
        <v>66.754999999999995</v>
      </c>
      <c r="G51" s="1452">
        <v>0</v>
      </c>
      <c r="H51" s="1452">
        <v>0</v>
      </c>
      <c r="I51" s="1511">
        <v>166.15700000000001</v>
      </c>
      <c r="J51" s="1492">
        <v>2661.174076496869</v>
      </c>
      <c r="K51" s="921">
        <v>247</v>
      </c>
    </row>
    <row r="52" spans="1:11" ht="12.75" customHeight="1" x14ac:dyDescent="0.2">
      <c r="A52" s="3" t="s">
        <v>1727</v>
      </c>
      <c r="B52" s="1772">
        <v>2267.8220118410004</v>
      </c>
      <c r="C52" s="1221">
        <f t="shared" si="0"/>
        <v>23181.531180036509</v>
      </c>
      <c r="D52" s="1492">
        <v>10052.312</v>
      </c>
      <c r="E52" s="1452">
        <v>0</v>
      </c>
      <c r="F52" s="1452">
        <v>425.30900000000003</v>
      </c>
      <c r="G52" s="1452">
        <v>0</v>
      </c>
      <c r="H52" s="1452">
        <v>0</v>
      </c>
      <c r="I52" s="1511">
        <v>163.34800000000001</v>
      </c>
      <c r="J52" s="1492">
        <v>12540.562180036508</v>
      </c>
      <c r="K52" s="921">
        <v>970</v>
      </c>
    </row>
    <row r="53" spans="1:11" ht="12.75" customHeight="1" x14ac:dyDescent="0.2">
      <c r="A53" s="3" t="s">
        <v>515</v>
      </c>
      <c r="B53" s="1772">
        <v>3152.3518840686002</v>
      </c>
      <c r="C53" s="1221">
        <f t="shared" si="0"/>
        <v>45851.310237833706</v>
      </c>
      <c r="D53" s="1492">
        <v>19881.13</v>
      </c>
      <c r="E53" s="1452">
        <v>474.67239000000001</v>
      </c>
      <c r="F53" s="1452">
        <v>858.24300000000005</v>
      </c>
      <c r="G53" s="1452">
        <v>0</v>
      </c>
      <c r="H53" s="1452">
        <v>1347.8793000000001</v>
      </c>
      <c r="I53" s="1511">
        <v>189.48500000000001</v>
      </c>
      <c r="J53" s="1492">
        <v>23099.900547833702</v>
      </c>
      <c r="K53" s="921">
        <v>1622</v>
      </c>
    </row>
    <row r="54" spans="1:11" ht="12.75" customHeight="1" x14ac:dyDescent="0.2">
      <c r="A54" s="3" t="s">
        <v>516</v>
      </c>
      <c r="B54" s="1772">
        <v>822.60674475860003</v>
      </c>
      <c r="C54" s="1221">
        <f t="shared" si="0"/>
        <v>9443.9882097645441</v>
      </c>
      <c r="D54" s="1492">
        <v>4984.4189999999999</v>
      </c>
      <c r="E54" s="1452">
        <v>0</v>
      </c>
      <c r="F54" s="1452">
        <v>87.566999999999993</v>
      </c>
      <c r="G54" s="1452">
        <v>0</v>
      </c>
      <c r="H54" s="1452">
        <v>0</v>
      </c>
      <c r="I54" s="1511">
        <v>40.853000000000002</v>
      </c>
      <c r="J54" s="1492">
        <v>4331.1492097645441</v>
      </c>
      <c r="K54" s="921">
        <v>355</v>
      </c>
    </row>
    <row r="55" spans="1:11" ht="12.75" customHeight="1" x14ac:dyDescent="0.2">
      <c r="A55" s="3" t="s">
        <v>1853</v>
      </c>
      <c r="B55" s="1772">
        <v>1579.2776873074001</v>
      </c>
      <c r="C55" s="1221">
        <f t="shared" si="0"/>
        <v>10256.25251027348</v>
      </c>
      <c r="D55" s="1492">
        <v>5339.4089999999997</v>
      </c>
      <c r="E55" s="1452">
        <v>0</v>
      </c>
      <c r="F55" s="1452">
        <v>218.57499999999999</v>
      </c>
      <c r="G55" s="1452">
        <v>0</v>
      </c>
      <c r="H55" s="1452">
        <v>0</v>
      </c>
      <c r="I55" s="1511">
        <v>14.952</v>
      </c>
      <c r="J55" s="1492">
        <v>4683.3165102734811</v>
      </c>
      <c r="K55" s="921">
        <v>460</v>
      </c>
    </row>
    <row r="56" spans="1:11" ht="12.75" customHeight="1" x14ac:dyDescent="0.2">
      <c r="A56" s="3" t="s">
        <v>1854</v>
      </c>
      <c r="B56" s="1772">
        <v>511.24620376280001</v>
      </c>
      <c r="C56" s="1221">
        <f t="shared" si="0"/>
        <v>3871.2461160704011</v>
      </c>
      <c r="D56" s="1492">
        <v>2323.6509999999998</v>
      </c>
      <c r="E56" s="1452">
        <v>0</v>
      </c>
      <c r="F56" s="1452">
        <v>132.732</v>
      </c>
      <c r="G56" s="1452">
        <v>0</v>
      </c>
      <c r="H56" s="1452">
        <v>0</v>
      </c>
      <c r="I56" s="1511">
        <v>7.0359999999999996</v>
      </c>
      <c r="J56" s="1492">
        <v>1407.8271160704012</v>
      </c>
      <c r="K56" s="921">
        <v>177</v>
      </c>
    </row>
    <row r="57" spans="1:11" ht="12.75" customHeight="1" x14ac:dyDescent="0.2">
      <c r="A57" s="3" t="s">
        <v>1361</v>
      </c>
      <c r="B57" s="1772">
        <v>8745.4297632480011</v>
      </c>
      <c r="C57" s="1221">
        <f t="shared" si="0"/>
        <v>52169.519451344051</v>
      </c>
      <c r="D57" s="1492">
        <v>30372.669000000002</v>
      </c>
      <c r="E57" s="1452">
        <v>0</v>
      </c>
      <c r="F57" s="1452">
        <v>1861.3820000000001</v>
      </c>
      <c r="G57" s="1452">
        <v>0</v>
      </c>
      <c r="H57" s="1452">
        <v>0</v>
      </c>
      <c r="I57" s="1511">
        <v>268.262</v>
      </c>
      <c r="J57" s="1492">
        <v>19667.206451344053</v>
      </c>
      <c r="K57" s="921">
        <v>2427</v>
      </c>
    </row>
    <row r="58" spans="1:11" ht="12.75" customHeight="1" x14ac:dyDescent="0.2">
      <c r="A58" s="3" t="s">
        <v>26</v>
      </c>
      <c r="B58" s="1772">
        <v>1659.9403107205001</v>
      </c>
      <c r="C58" s="1221">
        <f t="shared" si="0"/>
        <v>19634.446358020446</v>
      </c>
      <c r="D58" s="1492">
        <v>9322.3649999999998</v>
      </c>
      <c r="E58" s="1452">
        <v>0</v>
      </c>
      <c r="F58" s="1452">
        <v>278.32900000000001</v>
      </c>
      <c r="G58" s="1452">
        <v>0</v>
      </c>
      <c r="H58" s="1452">
        <v>0</v>
      </c>
      <c r="I58" s="1511">
        <v>126.021</v>
      </c>
      <c r="J58" s="1492">
        <v>9907.7313580204464</v>
      </c>
      <c r="K58" s="921">
        <v>649</v>
      </c>
    </row>
    <row r="59" spans="1:11" ht="12.75" customHeight="1" x14ac:dyDescent="0.2">
      <c r="A59" s="210"/>
      <c r="B59" s="211"/>
      <c r="C59" s="1039"/>
      <c r="D59" s="1453"/>
      <c r="E59" s="1453"/>
      <c r="F59" s="1453"/>
      <c r="G59" s="1453"/>
      <c r="H59" s="1453"/>
      <c r="I59" s="1512"/>
      <c r="J59" s="1454"/>
      <c r="K59" s="818"/>
    </row>
    <row r="60" spans="1:11" ht="12.75" customHeight="1" x14ac:dyDescent="0.2">
      <c r="A60" s="212" t="s">
        <v>25</v>
      </c>
      <c r="B60" s="213">
        <f>SUM(B4:B58)</f>
        <v>165709.05449008851</v>
      </c>
      <c r="C60" s="1455">
        <f t="shared" ref="C60:K60" si="1">SUM(C4:C58)</f>
        <v>1896030.8837448861</v>
      </c>
      <c r="D60" s="1455">
        <f t="shared" si="1"/>
        <v>705354.93500000006</v>
      </c>
      <c r="E60" s="1455">
        <f t="shared" si="1"/>
        <v>4092.4318200000002</v>
      </c>
      <c r="F60" s="1455">
        <f t="shared" si="1"/>
        <v>46197.874999999971</v>
      </c>
      <c r="G60" s="1455">
        <f t="shared" si="1"/>
        <v>0</v>
      </c>
      <c r="H60" s="1455">
        <f t="shared" si="1"/>
        <v>369208.93711999996</v>
      </c>
      <c r="I60" s="1456">
        <f t="shared" si="1"/>
        <v>9374.1629999999986</v>
      </c>
      <c r="J60" s="1457">
        <f t="shared" si="1"/>
        <v>761802.54180488689</v>
      </c>
      <c r="K60" s="1032">
        <f t="shared" si="1"/>
        <v>58450</v>
      </c>
    </row>
    <row r="61" spans="1:11" ht="12.75" customHeight="1" thickBot="1" x14ac:dyDescent="0.25">
      <c r="A61" s="210"/>
      <c r="B61" s="214"/>
      <c r="C61" s="1044"/>
      <c r="D61" s="1453"/>
      <c r="E61" s="1453"/>
      <c r="F61" s="1453"/>
      <c r="G61" s="1453"/>
      <c r="H61" s="1458"/>
      <c r="I61" s="1513"/>
      <c r="J61" s="1459"/>
      <c r="K61" s="843"/>
    </row>
    <row r="62" spans="1:11" ht="12.75" customHeight="1" x14ac:dyDescent="0.2">
      <c r="A62" s="158" t="s">
        <v>285</v>
      </c>
      <c r="B62" s="1775">
        <v>56407.546646868199</v>
      </c>
      <c r="C62" s="1221">
        <f>SUM(D62:J62)</f>
        <v>407258.86359789676</v>
      </c>
      <c r="D62" s="1493">
        <v>191855.27142904603</v>
      </c>
      <c r="E62" s="1047">
        <v>649.99616000000003</v>
      </c>
      <c r="F62" s="1037">
        <v>13932.722974099239</v>
      </c>
      <c r="G62" s="1037">
        <v>0</v>
      </c>
      <c r="H62" s="1035">
        <v>2304.6625199999999</v>
      </c>
      <c r="I62" s="1514">
        <v>3275.2339961443427</v>
      </c>
      <c r="J62" s="1492">
        <v>195240.97651860709</v>
      </c>
      <c r="K62" s="899">
        <v>17958</v>
      </c>
    </row>
    <row r="63" spans="1:11" ht="12.75" customHeight="1" x14ac:dyDescent="0.2">
      <c r="A63" s="107" t="s">
        <v>286</v>
      </c>
      <c r="B63" s="1775">
        <v>59303.863101483308</v>
      </c>
      <c r="C63" s="1221">
        <f t="shared" ref="C63:C64" si="2">SUM(D63:J63)</f>
        <v>864657.62012321153</v>
      </c>
      <c r="D63" s="1492">
        <v>222112.41524950103</v>
      </c>
      <c r="E63" s="1035">
        <v>1251.4091800000001</v>
      </c>
      <c r="F63" s="1036">
        <v>20131.750996778079</v>
      </c>
      <c r="G63" s="1036">
        <v>0</v>
      </c>
      <c r="H63" s="1035">
        <v>344042.89380999992</v>
      </c>
      <c r="I63" s="1514">
        <v>3142.5948749032527</v>
      </c>
      <c r="J63" s="1492">
        <v>273976.55601202929</v>
      </c>
      <c r="K63" s="899">
        <v>19521</v>
      </c>
    </row>
    <row r="64" spans="1:11" ht="12.75" customHeight="1" x14ac:dyDescent="0.2">
      <c r="A64" s="107" t="s">
        <v>287</v>
      </c>
      <c r="B64" s="1775">
        <v>49997.644741737007</v>
      </c>
      <c r="C64" s="1221">
        <f t="shared" si="2"/>
        <v>624114.40002377867</v>
      </c>
      <c r="D64" s="1492">
        <v>291387.24832145293</v>
      </c>
      <c r="E64" s="1035">
        <v>2191.02648</v>
      </c>
      <c r="F64" s="1036">
        <v>12133.401029122655</v>
      </c>
      <c r="G64" s="1036">
        <v>0</v>
      </c>
      <c r="H64" s="1035">
        <v>22861.380789999999</v>
      </c>
      <c r="I64" s="1514">
        <v>2956.3341289524037</v>
      </c>
      <c r="J64" s="1492">
        <v>292585.00927425065</v>
      </c>
      <c r="K64" s="899">
        <v>20971</v>
      </c>
    </row>
    <row r="65" spans="1:14" ht="12.75" customHeight="1" x14ac:dyDescent="0.2">
      <c r="A65" s="210"/>
      <c r="B65" s="211"/>
      <c r="C65" s="1039"/>
      <c r="D65" s="1039"/>
      <c r="E65" s="1035"/>
      <c r="F65" s="1035"/>
      <c r="G65" s="1035"/>
      <c r="H65" s="1035"/>
      <c r="I65" s="1515"/>
      <c r="J65" s="1516"/>
      <c r="K65" s="11"/>
    </row>
    <row r="66" spans="1:14" ht="12.75" customHeight="1" x14ac:dyDescent="0.2">
      <c r="A66" s="212" t="s">
        <v>25</v>
      </c>
      <c r="B66" s="844">
        <f>SUM(B62:B64)</f>
        <v>165709.05449008851</v>
      </c>
      <c r="C66" s="1460">
        <f t="shared" ref="C66:K66" si="3">SUM(C62:C64)</f>
        <v>1896030.8837448868</v>
      </c>
      <c r="D66" s="1460">
        <f t="shared" si="3"/>
        <v>705354.93500000006</v>
      </c>
      <c r="E66" s="1460">
        <f t="shared" si="3"/>
        <v>4092.4318200000002</v>
      </c>
      <c r="F66" s="1460">
        <f t="shared" si="3"/>
        <v>46197.874999999971</v>
      </c>
      <c r="G66" s="1460">
        <f t="shared" si="3"/>
        <v>0</v>
      </c>
      <c r="H66" s="1460">
        <f t="shared" si="3"/>
        <v>369208.93711999996</v>
      </c>
      <c r="I66" s="1456">
        <f t="shared" si="3"/>
        <v>9374.1629999999986</v>
      </c>
      <c r="J66" s="1457">
        <f t="shared" si="3"/>
        <v>761802.54180488712</v>
      </c>
      <c r="K66" s="1032">
        <f t="shared" si="3"/>
        <v>58450</v>
      </c>
    </row>
    <row r="67" spans="1:14" ht="12.75" thickBot="1" x14ac:dyDescent="0.25">
      <c r="A67" s="215"/>
      <c r="B67" s="216"/>
      <c r="C67" s="217"/>
      <c r="D67" s="217"/>
      <c r="E67" s="217"/>
      <c r="F67" s="217"/>
      <c r="G67" s="217"/>
      <c r="H67" s="217"/>
      <c r="I67" s="1517"/>
      <c r="J67" s="1518"/>
      <c r="K67" s="900"/>
    </row>
    <row r="68" spans="1:14" x14ac:dyDescent="0.2">
      <c r="A68" s="210"/>
      <c r="B68" s="211"/>
      <c r="C68" s="1753"/>
      <c r="D68" s="1753"/>
      <c r="E68" s="1753"/>
      <c r="F68" s="1753"/>
      <c r="G68" s="1753"/>
      <c r="H68" s="1753"/>
      <c r="I68" s="1755"/>
      <c r="J68" s="1756"/>
      <c r="K68" s="1754"/>
    </row>
    <row r="69" spans="1:14" x14ac:dyDescent="0.2">
      <c r="A69" s="676" t="s">
        <v>2064</v>
      </c>
      <c r="B69" s="615"/>
      <c r="C69" s="272"/>
      <c r="D69" s="272"/>
      <c r="E69" s="272"/>
      <c r="F69" s="272"/>
      <c r="G69" s="272"/>
      <c r="H69" s="272"/>
      <c r="I69" s="1741"/>
      <c r="J69" s="1741"/>
      <c r="K69" s="819"/>
    </row>
    <row r="70" spans="1:14" s="19" customFormat="1" ht="13.5" customHeight="1" x14ac:dyDescent="0.2">
      <c r="A70" s="1830" t="s">
        <v>2113</v>
      </c>
      <c r="B70" s="1828"/>
      <c r="C70" s="1828"/>
      <c r="D70" s="1828"/>
      <c r="E70" s="1828"/>
      <c r="F70" s="1828"/>
      <c r="G70" s="1828"/>
      <c r="H70" s="1828"/>
      <c r="I70" s="1829"/>
      <c r="J70" s="1830"/>
      <c r="K70" s="1829"/>
    </row>
    <row r="71" spans="1:14" ht="36" customHeight="1" x14ac:dyDescent="0.2">
      <c r="A71" s="1827" t="s">
        <v>2085</v>
      </c>
      <c r="B71" s="1828"/>
      <c r="C71" s="1828"/>
      <c r="D71" s="1828"/>
      <c r="E71" s="1828"/>
      <c r="F71" s="1828"/>
      <c r="G71" s="1828"/>
      <c r="H71" s="1828"/>
      <c r="I71" s="1829"/>
      <c r="J71" s="1830"/>
      <c r="K71" s="1829"/>
    </row>
    <row r="72" spans="1:14" s="19" customFormat="1" ht="12" customHeight="1" x14ac:dyDescent="0.2">
      <c r="A72" s="1830" t="s">
        <v>1248</v>
      </c>
      <c r="B72" s="1828"/>
      <c r="C72" s="1828"/>
      <c r="D72" s="1828"/>
      <c r="E72" s="1828"/>
      <c r="F72" s="1828"/>
      <c r="G72" s="1828"/>
      <c r="H72" s="1828"/>
      <c r="I72" s="1828"/>
      <c r="J72" s="1828"/>
      <c r="K72" s="1829"/>
    </row>
    <row r="73" spans="1:14" ht="37.5" customHeight="1" x14ac:dyDescent="0.2">
      <c r="A73" s="1827" t="s">
        <v>2110</v>
      </c>
      <c r="B73" s="1828"/>
      <c r="C73" s="1828"/>
      <c r="D73" s="1828"/>
      <c r="E73" s="1828"/>
      <c r="F73" s="1828"/>
      <c r="G73" s="1828"/>
      <c r="H73" s="1828"/>
      <c r="I73" s="1829"/>
      <c r="J73" s="1830"/>
      <c r="K73" s="1829"/>
      <c r="N73" s="17"/>
    </row>
    <row r="74" spans="1:14" s="19" customFormat="1" ht="12" customHeight="1" x14ac:dyDescent="0.2">
      <c r="A74" s="1830" t="s">
        <v>2080</v>
      </c>
      <c r="B74" s="1828"/>
      <c r="C74" s="1828"/>
      <c r="D74" s="1828"/>
      <c r="E74" s="1828"/>
      <c r="F74" s="1828"/>
      <c r="G74" s="1828"/>
      <c r="H74" s="1828"/>
      <c r="I74" s="1828"/>
      <c r="J74" s="1828"/>
      <c r="K74" s="1829"/>
    </row>
    <row r="75" spans="1:14" s="19" customFormat="1" ht="25.5" customHeight="1" x14ac:dyDescent="0.2">
      <c r="A75" s="1846" t="s">
        <v>2089</v>
      </c>
      <c r="B75" s="1847"/>
      <c r="C75" s="1847"/>
      <c r="D75" s="1847"/>
      <c r="E75" s="1847"/>
      <c r="F75" s="1847"/>
      <c r="G75" s="1847"/>
      <c r="H75" s="1847"/>
      <c r="I75" s="1847"/>
      <c r="J75" s="1847"/>
      <c r="K75" s="1848"/>
    </row>
    <row r="76" spans="1:14" s="19" customFormat="1" ht="24" customHeight="1" x14ac:dyDescent="0.2">
      <c r="A76" s="1827" t="s">
        <v>1249</v>
      </c>
      <c r="B76" s="1828"/>
      <c r="C76" s="1828"/>
      <c r="D76" s="1828"/>
      <c r="E76" s="1828"/>
      <c r="F76" s="1828"/>
      <c r="G76" s="1828"/>
      <c r="H76" s="1828"/>
      <c r="I76" s="1828"/>
      <c r="J76" s="1828"/>
      <c r="K76" s="1829"/>
    </row>
    <row r="77" spans="1:14" s="19" customFormat="1" ht="12.75" thickBot="1" x14ac:dyDescent="0.25">
      <c r="A77" s="1831" t="s">
        <v>2140</v>
      </c>
      <c r="B77" s="1832"/>
      <c r="C77" s="1832"/>
      <c r="D77" s="1832"/>
      <c r="E77" s="1832"/>
      <c r="F77" s="1832"/>
      <c r="G77" s="1832"/>
      <c r="H77" s="1832"/>
      <c r="I77" s="1832"/>
      <c r="J77" s="1832"/>
      <c r="K77" s="1833"/>
    </row>
  </sheetData>
  <mergeCells count="10">
    <mergeCell ref="A77:K77"/>
    <mergeCell ref="A72:K72"/>
    <mergeCell ref="A1:K1"/>
    <mergeCell ref="A2:K2"/>
    <mergeCell ref="A70:K70"/>
    <mergeCell ref="A71:K71"/>
    <mergeCell ref="A73:K73"/>
    <mergeCell ref="A74:K74"/>
    <mergeCell ref="A75:K75"/>
    <mergeCell ref="A76:K76"/>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67"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2.75"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1205</v>
      </c>
      <c r="B4" s="1772">
        <v>2209.4705410374004</v>
      </c>
      <c r="C4" s="1221">
        <f>SUM(D4:J4)</f>
        <v>18754.128862934642</v>
      </c>
      <c r="D4" s="1492">
        <v>7882.1769999999997</v>
      </c>
      <c r="E4" s="1461">
        <v>0</v>
      </c>
      <c r="F4" s="1461">
        <v>4366.8649999999998</v>
      </c>
      <c r="G4" s="1461">
        <v>0</v>
      </c>
      <c r="H4" s="1461">
        <v>0</v>
      </c>
      <c r="I4" s="1504">
        <v>371.47199999999998</v>
      </c>
      <c r="J4" s="1492">
        <v>6133.6148629346417</v>
      </c>
      <c r="K4" s="921">
        <v>780</v>
      </c>
    </row>
    <row r="5" spans="1:11" ht="12.75" customHeight="1" x14ac:dyDescent="0.2">
      <c r="A5" s="3" t="s">
        <v>1079</v>
      </c>
      <c r="B5" s="1772">
        <v>970.09518517149991</v>
      </c>
      <c r="C5" s="1221">
        <f t="shared" ref="C5:C26" si="0">SUM(D5:J5)</f>
        <v>5553.8192866924674</v>
      </c>
      <c r="D5" s="1492">
        <v>2236.6120000000001</v>
      </c>
      <c r="E5" s="1461">
        <v>0</v>
      </c>
      <c r="F5" s="1461">
        <v>189.751</v>
      </c>
      <c r="G5" s="1461">
        <v>0</v>
      </c>
      <c r="H5" s="1461">
        <v>0</v>
      </c>
      <c r="I5" s="1505">
        <v>29.327000000000002</v>
      </c>
      <c r="J5" s="1492">
        <v>3098.1292866924664</v>
      </c>
      <c r="K5" s="921">
        <v>381</v>
      </c>
    </row>
    <row r="6" spans="1:11" ht="12.75" customHeight="1" x14ac:dyDescent="0.2">
      <c r="A6" s="3" t="s">
        <v>776</v>
      </c>
      <c r="B6" s="1772">
        <v>3334.9531493781001</v>
      </c>
      <c r="C6" s="1221">
        <f t="shared" si="0"/>
        <v>18444.889571427659</v>
      </c>
      <c r="D6" s="1492">
        <v>6919.5339999999997</v>
      </c>
      <c r="E6" s="1461">
        <v>0</v>
      </c>
      <c r="F6" s="1461">
        <v>698.22299999999996</v>
      </c>
      <c r="G6" s="1461">
        <v>0</v>
      </c>
      <c r="H6" s="1461">
        <v>0</v>
      </c>
      <c r="I6" s="1505">
        <v>53.627000000000002</v>
      </c>
      <c r="J6" s="1492">
        <v>10773.50557142766</v>
      </c>
      <c r="K6" s="921">
        <v>1110</v>
      </c>
    </row>
    <row r="7" spans="1:11" ht="12.75" customHeight="1" x14ac:dyDescent="0.2">
      <c r="A7" s="3" t="s">
        <v>1081</v>
      </c>
      <c r="B7" s="1772">
        <v>1373.8792904556001</v>
      </c>
      <c r="C7" s="1221">
        <f t="shared" si="0"/>
        <v>8827.915075432953</v>
      </c>
      <c r="D7" s="1492">
        <v>3376.692</v>
      </c>
      <c r="E7" s="1461">
        <v>0</v>
      </c>
      <c r="F7" s="1461">
        <v>160.08699999999999</v>
      </c>
      <c r="G7" s="1461">
        <v>0</v>
      </c>
      <c r="H7" s="1461">
        <v>0</v>
      </c>
      <c r="I7" s="1505">
        <v>61.47</v>
      </c>
      <c r="J7" s="1492">
        <v>5229.6660754329541</v>
      </c>
      <c r="K7" s="921">
        <v>415</v>
      </c>
    </row>
    <row r="8" spans="1:11" ht="12.75" customHeight="1" x14ac:dyDescent="0.2">
      <c r="A8" s="3" t="s">
        <v>1855</v>
      </c>
      <c r="B8" s="1772">
        <v>1184.4941275157</v>
      </c>
      <c r="C8" s="1221">
        <f t="shared" si="0"/>
        <v>5519.668126699511</v>
      </c>
      <c r="D8" s="1492">
        <v>2340.828</v>
      </c>
      <c r="E8" s="1461">
        <v>0</v>
      </c>
      <c r="F8" s="1461">
        <v>140.202</v>
      </c>
      <c r="G8" s="1461">
        <v>0</v>
      </c>
      <c r="H8" s="1461">
        <v>0</v>
      </c>
      <c r="I8" s="1505">
        <v>158.33699999999999</v>
      </c>
      <c r="J8" s="1492">
        <v>2880.3011266995118</v>
      </c>
      <c r="K8" s="921">
        <v>339</v>
      </c>
    </row>
    <row r="9" spans="1:11" ht="12.75" customHeight="1" x14ac:dyDescent="0.2">
      <c r="A9" s="3" t="s">
        <v>1403</v>
      </c>
      <c r="B9" s="1772">
        <v>587.49826294680008</v>
      </c>
      <c r="C9" s="1221">
        <f t="shared" si="0"/>
        <v>5921.4633379188635</v>
      </c>
      <c r="D9" s="1492">
        <v>1455.36</v>
      </c>
      <c r="E9" s="1461">
        <v>0</v>
      </c>
      <c r="F9" s="1461">
        <v>69.546999999999997</v>
      </c>
      <c r="G9" s="1461">
        <v>0</v>
      </c>
      <c r="H9" s="1461">
        <v>0</v>
      </c>
      <c r="I9" s="1505">
        <v>71.055000000000007</v>
      </c>
      <c r="J9" s="1492">
        <v>4325.5013379188631</v>
      </c>
      <c r="K9" s="921">
        <v>283</v>
      </c>
    </row>
    <row r="10" spans="1:11" ht="12.75" customHeight="1" x14ac:dyDescent="0.2">
      <c r="A10" s="3" t="s">
        <v>264</v>
      </c>
      <c r="B10" s="1772">
        <v>3163.9361001835</v>
      </c>
      <c r="C10" s="1221">
        <f t="shared" si="0"/>
        <v>21597.215637161044</v>
      </c>
      <c r="D10" s="1492">
        <v>9428.2160000000003</v>
      </c>
      <c r="E10" s="1461">
        <v>0</v>
      </c>
      <c r="F10" s="1461">
        <v>517.42899999999997</v>
      </c>
      <c r="G10" s="1461">
        <v>0</v>
      </c>
      <c r="H10" s="1461">
        <v>0</v>
      </c>
      <c r="I10" s="1505">
        <v>195.078</v>
      </c>
      <c r="J10" s="1492">
        <v>11456.492637161044</v>
      </c>
      <c r="K10" s="921">
        <v>1295</v>
      </c>
    </row>
    <row r="11" spans="1:11" ht="12.75" customHeight="1" x14ac:dyDescent="0.2">
      <c r="A11" s="3" t="s">
        <v>1856</v>
      </c>
      <c r="B11" s="1772">
        <v>1082.5868461591999</v>
      </c>
      <c r="C11" s="1221">
        <f t="shared" si="0"/>
        <v>8888.8941999816343</v>
      </c>
      <c r="D11" s="1492">
        <v>4100.8159999999998</v>
      </c>
      <c r="E11" s="1461">
        <v>0</v>
      </c>
      <c r="F11" s="1461">
        <v>218.74</v>
      </c>
      <c r="G11" s="1461">
        <v>0</v>
      </c>
      <c r="H11" s="1461">
        <v>0</v>
      </c>
      <c r="I11" s="1505">
        <v>82.918999999999997</v>
      </c>
      <c r="J11" s="1492">
        <v>4486.4191999816358</v>
      </c>
      <c r="K11" s="921">
        <v>459</v>
      </c>
    </row>
    <row r="12" spans="1:11" ht="12.75" customHeight="1" x14ac:dyDescent="0.2">
      <c r="A12" s="3" t="s">
        <v>1857</v>
      </c>
      <c r="B12" s="1772">
        <v>515.04944229739999</v>
      </c>
      <c r="C12" s="1221">
        <f t="shared" si="0"/>
        <v>3601.2239502718357</v>
      </c>
      <c r="D12" s="1492">
        <v>1531.08</v>
      </c>
      <c r="E12" s="1461">
        <v>0</v>
      </c>
      <c r="F12" s="1461">
        <v>32.256999999999998</v>
      </c>
      <c r="G12" s="1461">
        <v>0</v>
      </c>
      <c r="H12" s="1461">
        <v>0</v>
      </c>
      <c r="I12" s="1505">
        <v>6.226</v>
      </c>
      <c r="J12" s="1492">
        <v>2031.6609502718354</v>
      </c>
      <c r="K12" s="921">
        <v>228</v>
      </c>
    </row>
    <row r="13" spans="1:11" ht="12.75" customHeight="1" x14ac:dyDescent="0.2">
      <c r="A13" s="3" t="s">
        <v>157</v>
      </c>
      <c r="B13" s="1772">
        <v>743.97472333299993</v>
      </c>
      <c r="C13" s="1221">
        <f t="shared" si="0"/>
        <v>11009.998091291936</v>
      </c>
      <c r="D13" s="1492">
        <v>3196.8440000000001</v>
      </c>
      <c r="E13" s="1461">
        <v>0</v>
      </c>
      <c r="F13" s="1461">
        <v>112.655</v>
      </c>
      <c r="G13" s="1461">
        <v>0</v>
      </c>
      <c r="H13" s="1461">
        <v>0</v>
      </c>
      <c r="I13" s="1505">
        <v>94.102999999999994</v>
      </c>
      <c r="J13" s="1492">
        <v>7606.3960912919365</v>
      </c>
      <c r="K13" s="921">
        <v>470</v>
      </c>
    </row>
    <row r="14" spans="1:11" ht="12.75" customHeight="1" x14ac:dyDescent="0.2">
      <c r="A14" s="3" t="s">
        <v>1858</v>
      </c>
      <c r="B14" s="1772">
        <v>13199.431236454702</v>
      </c>
      <c r="C14" s="1221">
        <f t="shared" si="0"/>
        <v>139032.19793802756</v>
      </c>
      <c r="D14" s="1492">
        <v>53003.186999999998</v>
      </c>
      <c r="E14" s="1461">
        <v>5684.5370000000003</v>
      </c>
      <c r="F14" s="1461">
        <v>6863.1909999999998</v>
      </c>
      <c r="G14" s="1461">
        <v>0</v>
      </c>
      <c r="H14" s="1461">
        <v>1162.9500399999999</v>
      </c>
      <c r="I14" s="1505">
        <v>557.50099999999998</v>
      </c>
      <c r="J14" s="1492">
        <v>71760.831898027565</v>
      </c>
      <c r="K14" s="921">
        <v>5017</v>
      </c>
    </row>
    <row r="15" spans="1:11" ht="12.75" customHeight="1" x14ac:dyDescent="0.2">
      <c r="A15" s="3" t="s">
        <v>159</v>
      </c>
      <c r="B15" s="1772">
        <v>1231.6653584538001</v>
      </c>
      <c r="C15" s="1221">
        <f t="shared" si="0"/>
        <v>6076.4685068605577</v>
      </c>
      <c r="D15" s="1492">
        <v>2465.5300000000002</v>
      </c>
      <c r="E15" s="1461">
        <v>0</v>
      </c>
      <c r="F15" s="1461">
        <v>131.69999999999999</v>
      </c>
      <c r="G15" s="1461">
        <v>0</v>
      </c>
      <c r="H15" s="1461">
        <v>0</v>
      </c>
      <c r="I15" s="1505">
        <v>53.173999999999999</v>
      </c>
      <c r="J15" s="1492">
        <v>3426.0645068605581</v>
      </c>
      <c r="K15" s="921">
        <v>413</v>
      </c>
    </row>
    <row r="16" spans="1:11" ht="12.75" customHeight="1" x14ac:dyDescent="0.2">
      <c r="A16" s="3" t="s">
        <v>1859</v>
      </c>
      <c r="B16" s="1772">
        <v>5940.3110256575001</v>
      </c>
      <c r="C16" s="1221">
        <f t="shared" si="0"/>
        <v>33258.325184096524</v>
      </c>
      <c r="D16" s="1492">
        <v>15090.433000000001</v>
      </c>
      <c r="E16" s="1461">
        <v>0</v>
      </c>
      <c r="F16" s="1461">
        <v>1352.7</v>
      </c>
      <c r="G16" s="1461">
        <v>0</v>
      </c>
      <c r="H16" s="1461">
        <v>0</v>
      </c>
      <c r="I16" s="1505">
        <v>343.875</v>
      </c>
      <c r="J16" s="1492">
        <v>16471.317184096526</v>
      </c>
      <c r="K16" s="921">
        <v>1975</v>
      </c>
    </row>
    <row r="17" spans="1:12" ht="12.75" customHeight="1" x14ac:dyDescent="0.2">
      <c r="A17" s="3" t="s">
        <v>1860</v>
      </c>
      <c r="B17" s="1772">
        <v>212.42651822560003</v>
      </c>
      <c r="C17" s="1221">
        <f t="shared" si="0"/>
        <v>2173.0780640163853</v>
      </c>
      <c r="D17" s="1492">
        <v>568.11800000000005</v>
      </c>
      <c r="E17" s="1461">
        <v>0</v>
      </c>
      <c r="F17" s="1461">
        <v>13.252000000000001</v>
      </c>
      <c r="G17" s="1461">
        <v>0</v>
      </c>
      <c r="H17" s="1461">
        <v>0</v>
      </c>
      <c r="I17" s="1505">
        <v>63.981999999999999</v>
      </c>
      <c r="J17" s="1492">
        <v>1527.7260640163852</v>
      </c>
      <c r="K17" s="921">
        <v>92</v>
      </c>
    </row>
    <row r="18" spans="1:12" ht="12.75" customHeight="1" x14ac:dyDescent="0.2">
      <c r="A18" s="3" t="s">
        <v>283</v>
      </c>
      <c r="B18" s="1772">
        <v>2553.0057795000002</v>
      </c>
      <c r="C18" s="1221">
        <f t="shared" si="0"/>
        <v>18978.235443012876</v>
      </c>
      <c r="D18" s="1492">
        <v>7809.7690000000002</v>
      </c>
      <c r="E18" s="1461">
        <v>0</v>
      </c>
      <c r="F18" s="1461">
        <v>525.71500000000003</v>
      </c>
      <c r="G18" s="1461">
        <v>0</v>
      </c>
      <c r="H18" s="1461">
        <v>0</v>
      </c>
      <c r="I18" s="1505">
        <v>310.92500000000001</v>
      </c>
      <c r="J18" s="1492">
        <v>10331.826443012875</v>
      </c>
      <c r="K18" s="921">
        <v>1041</v>
      </c>
    </row>
    <row r="19" spans="1:12" ht="12.75" customHeight="1" x14ac:dyDescent="0.2">
      <c r="A19" s="3" t="s">
        <v>1069</v>
      </c>
      <c r="B19" s="1772">
        <v>942.36916910949992</v>
      </c>
      <c r="C19" s="1221">
        <f t="shared" si="0"/>
        <v>9319.8178888856528</v>
      </c>
      <c r="D19" s="1492">
        <v>3744.8629999999998</v>
      </c>
      <c r="E19" s="1461">
        <v>0</v>
      </c>
      <c r="F19" s="1461">
        <v>217.79</v>
      </c>
      <c r="G19" s="1461">
        <v>0</v>
      </c>
      <c r="H19" s="1461">
        <v>0</v>
      </c>
      <c r="I19" s="1505">
        <v>6.22</v>
      </c>
      <c r="J19" s="1492">
        <v>5350.9448888856532</v>
      </c>
      <c r="K19" s="921">
        <v>411</v>
      </c>
    </row>
    <row r="20" spans="1:12" ht="12.75" customHeight="1" x14ac:dyDescent="0.2">
      <c r="A20" s="3" t="s">
        <v>750</v>
      </c>
      <c r="B20" s="1772">
        <v>2698.5383009286998</v>
      </c>
      <c r="C20" s="1221">
        <f t="shared" si="0"/>
        <v>66304.162991087826</v>
      </c>
      <c r="D20" s="1492">
        <v>14106.63</v>
      </c>
      <c r="E20" s="1461">
        <v>349.88236000000001</v>
      </c>
      <c r="F20" s="1461">
        <v>637.13199999999995</v>
      </c>
      <c r="G20" s="1461">
        <v>0</v>
      </c>
      <c r="H20" s="1461">
        <v>629.71546999999998</v>
      </c>
      <c r="I20" s="1505">
        <v>85.641999999999996</v>
      </c>
      <c r="J20" s="1492">
        <v>50495.161161087832</v>
      </c>
      <c r="K20" s="921">
        <v>2049</v>
      </c>
    </row>
    <row r="21" spans="1:12" ht="12.75" customHeight="1" x14ac:dyDescent="0.2">
      <c r="A21" s="3" t="s">
        <v>1861</v>
      </c>
      <c r="B21" s="1772">
        <v>556.01062746829996</v>
      </c>
      <c r="C21" s="1221">
        <f t="shared" si="0"/>
        <v>2677.1004040368662</v>
      </c>
      <c r="D21" s="1492">
        <v>1217.271</v>
      </c>
      <c r="E21" s="1461">
        <v>0</v>
      </c>
      <c r="F21" s="1461">
        <v>97.972999999999999</v>
      </c>
      <c r="G21" s="1461">
        <v>0</v>
      </c>
      <c r="H21" s="1461">
        <v>0</v>
      </c>
      <c r="I21" s="1505">
        <v>29.577000000000002</v>
      </c>
      <c r="J21" s="1492">
        <v>1332.2794040368665</v>
      </c>
      <c r="K21" s="921">
        <v>184</v>
      </c>
    </row>
    <row r="22" spans="1:12" ht="12.75" customHeight="1" x14ac:dyDescent="0.2">
      <c r="A22" s="3" t="s">
        <v>1862</v>
      </c>
      <c r="B22" s="1772">
        <v>3486.4768285498003</v>
      </c>
      <c r="C22" s="1221">
        <f t="shared" si="0"/>
        <v>18561.412533894538</v>
      </c>
      <c r="D22" s="1492">
        <v>7510.308</v>
      </c>
      <c r="E22" s="1461">
        <v>0</v>
      </c>
      <c r="F22" s="1461">
        <v>341.70100000000002</v>
      </c>
      <c r="G22" s="1461">
        <v>0</v>
      </c>
      <c r="H22" s="1461">
        <v>0</v>
      </c>
      <c r="I22" s="1505">
        <v>48.052</v>
      </c>
      <c r="J22" s="1492">
        <v>10661.351533894536</v>
      </c>
      <c r="K22" s="921">
        <v>1040</v>
      </c>
    </row>
    <row r="23" spans="1:12" ht="12.75" customHeight="1" x14ac:dyDescent="0.2">
      <c r="A23" s="3" t="s">
        <v>555</v>
      </c>
      <c r="B23" s="1772">
        <v>1112.6637171773</v>
      </c>
      <c r="C23" s="1221">
        <f t="shared" si="0"/>
        <v>2775.6732638558824</v>
      </c>
      <c r="D23" s="1492">
        <v>1429.539</v>
      </c>
      <c r="E23" s="1461">
        <v>0</v>
      </c>
      <c r="F23" s="1461">
        <v>116.962</v>
      </c>
      <c r="G23" s="1461">
        <v>0</v>
      </c>
      <c r="H23" s="1461">
        <v>0</v>
      </c>
      <c r="I23" s="1505">
        <v>185.267</v>
      </c>
      <c r="J23" s="1492">
        <v>1043.9052638558824</v>
      </c>
      <c r="K23" s="921">
        <v>167</v>
      </c>
      <c r="L23" s="196"/>
    </row>
    <row r="24" spans="1:12" ht="12.75" customHeight="1" x14ac:dyDescent="0.2">
      <c r="A24" s="3" t="s">
        <v>1863</v>
      </c>
      <c r="B24" s="1772">
        <v>1335.0586396367003</v>
      </c>
      <c r="C24" s="1221">
        <f t="shared" si="0"/>
        <v>9514.9920242289882</v>
      </c>
      <c r="D24" s="1492">
        <v>3564.1089999999999</v>
      </c>
      <c r="E24" s="1461">
        <v>0</v>
      </c>
      <c r="F24" s="1461">
        <v>172.142</v>
      </c>
      <c r="G24" s="1461">
        <v>0</v>
      </c>
      <c r="H24" s="1461">
        <v>0</v>
      </c>
      <c r="I24" s="1505">
        <v>52.046999999999997</v>
      </c>
      <c r="J24" s="1492">
        <v>5726.6940242289884</v>
      </c>
      <c r="K24" s="921">
        <v>400</v>
      </c>
      <c r="L24" s="196"/>
    </row>
    <row r="25" spans="1:12" ht="12.75" customHeight="1" x14ac:dyDescent="0.2">
      <c r="A25" s="3" t="s">
        <v>1864</v>
      </c>
      <c r="B25" s="1772">
        <v>739.5915021589999</v>
      </c>
      <c r="C25" s="1221">
        <f t="shared" si="0"/>
        <v>3245.8744014312379</v>
      </c>
      <c r="D25" s="1492">
        <v>1275.1489999999999</v>
      </c>
      <c r="E25" s="1461">
        <v>0</v>
      </c>
      <c r="F25" s="1461">
        <v>159.178</v>
      </c>
      <c r="G25" s="1461">
        <v>0</v>
      </c>
      <c r="H25" s="1461">
        <v>0</v>
      </c>
      <c r="I25" s="1505">
        <v>59.91</v>
      </c>
      <c r="J25" s="1492">
        <v>1751.637401431238</v>
      </c>
      <c r="K25" s="921">
        <v>244</v>
      </c>
      <c r="L25" s="196"/>
    </row>
    <row r="26" spans="1:12" ht="12.75" customHeight="1" x14ac:dyDescent="0.2">
      <c r="A26" s="3" t="s">
        <v>1865</v>
      </c>
      <c r="B26" s="1774">
        <v>664.29930392239999</v>
      </c>
      <c r="C26" s="1221">
        <f t="shared" si="0"/>
        <v>6920.6348156229487</v>
      </c>
      <c r="D26" s="1492">
        <v>1910.056</v>
      </c>
      <c r="E26" s="1461">
        <v>0</v>
      </c>
      <c r="F26" s="1461">
        <v>38.863999999999997</v>
      </c>
      <c r="G26" s="1461">
        <v>0</v>
      </c>
      <c r="H26" s="1461">
        <v>0</v>
      </c>
      <c r="I26" s="1505">
        <v>108.04600000000001</v>
      </c>
      <c r="J26" s="1492">
        <v>4863.6688156229484</v>
      </c>
      <c r="K26" s="921">
        <v>299</v>
      </c>
      <c r="L26" s="196"/>
    </row>
    <row r="27" spans="1:12" ht="12.75" customHeight="1" x14ac:dyDescent="0.2">
      <c r="A27" s="197"/>
      <c r="B27" s="198"/>
      <c r="C27" s="1039"/>
      <c r="D27" s="1039"/>
      <c r="E27" s="1039"/>
      <c r="F27" s="1039"/>
      <c r="G27" s="1039"/>
      <c r="H27" s="1039"/>
      <c r="I27" s="1263"/>
      <c r="J27" s="1462"/>
      <c r="K27" s="912"/>
      <c r="L27" s="196"/>
    </row>
    <row r="28" spans="1:12" ht="12.75" customHeight="1" x14ac:dyDescent="0.2">
      <c r="A28" s="180" t="s">
        <v>27</v>
      </c>
      <c r="B28" s="199">
        <f>SUM(B4:B26)</f>
        <v>49837.785675721505</v>
      </c>
      <c r="C28" s="1463">
        <f t="shared" ref="C28:J28" si="1">SUM(C4:C26)</f>
        <v>426957.18959887029</v>
      </c>
      <c r="D28" s="1463">
        <f t="shared" si="1"/>
        <v>156163.12099999998</v>
      </c>
      <c r="E28" s="1463">
        <f t="shared" si="1"/>
        <v>6034.4193599999999</v>
      </c>
      <c r="F28" s="1463">
        <f t="shared" si="1"/>
        <v>17174.056</v>
      </c>
      <c r="G28" s="1463">
        <f t="shared" si="1"/>
        <v>0</v>
      </c>
      <c r="H28" s="1463">
        <f t="shared" si="1"/>
        <v>1792.6655099999998</v>
      </c>
      <c r="I28" s="1464">
        <f t="shared" si="1"/>
        <v>3027.8319999999994</v>
      </c>
      <c r="J28" s="1465">
        <f t="shared" si="1"/>
        <v>242765.09572887039</v>
      </c>
      <c r="K28" s="1008">
        <f>SUM(K4:K26)</f>
        <v>19092</v>
      </c>
      <c r="L28" s="196"/>
    </row>
    <row r="29" spans="1:12" ht="12.75" customHeight="1" thickBot="1" x14ac:dyDescent="0.25">
      <c r="A29" s="201"/>
      <c r="B29" s="202"/>
      <c r="C29" s="1466"/>
      <c r="D29" s="1467"/>
      <c r="E29" s="1467"/>
      <c r="F29" s="1467"/>
      <c r="G29" s="1467"/>
      <c r="H29" s="1467"/>
      <c r="I29" s="1506"/>
      <c r="J29" s="1468"/>
      <c r="K29" s="822"/>
      <c r="L29" s="196"/>
    </row>
    <row r="30" spans="1:12" s="19" customFormat="1" ht="12.75" customHeight="1" x14ac:dyDescent="0.2">
      <c r="A30" s="107" t="s">
        <v>285</v>
      </c>
      <c r="B30" s="1775">
        <v>49837.785675721505</v>
      </c>
      <c r="C30" s="1221">
        <f>SUM(D30:J30)</f>
        <v>426957.18959887035</v>
      </c>
      <c r="D30" s="1492">
        <v>156163.12099999998</v>
      </c>
      <c r="E30" s="1069">
        <v>6034.4193600000008</v>
      </c>
      <c r="F30" s="1469">
        <v>17174.056</v>
      </c>
      <c r="G30" s="1469">
        <v>0</v>
      </c>
      <c r="H30" s="1069">
        <v>1792.66551</v>
      </c>
      <c r="I30" s="1507">
        <v>3027.8319999999994</v>
      </c>
      <c r="J30" s="1492">
        <v>242765.09572887039</v>
      </c>
      <c r="K30" s="902">
        <v>19092</v>
      </c>
      <c r="L30" s="196"/>
    </row>
    <row r="31" spans="1:12" ht="12.75" customHeight="1" x14ac:dyDescent="0.2">
      <c r="A31" s="178"/>
      <c r="B31" s="179"/>
      <c r="C31" s="1073"/>
      <c r="D31" s="1244"/>
      <c r="E31" s="1073"/>
      <c r="F31" s="1244"/>
      <c r="G31" s="1244"/>
      <c r="H31" s="1073"/>
      <c r="I31" s="1508"/>
      <c r="J31" s="1470"/>
      <c r="K31" s="823"/>
      <c r="L31" s="196"/>
    </row>
    <row r="32" spans="1:12" ht="12.75" customHeight="1" x14ac:dyDescent="0.2">
      <c r="A32" s="180" t="s">
        <v>27</v>
      </c>
      <c r="B32" s="181">
        <f>SUM(B30)</f>
        <v>49837.785675721505</v>
      </c>
      <c r="C32" s="1471">
        <f t="shared" ref="C32:K32" si="2">SUM(C30)</f>
        <v>426957.18959887035</v>
      </c>
      <c r="D32" s="1471">
        <f t="shared" si="2"/>
        <v>156163.12099999998</v>
      </c>
      <c r="E32" s="1471">
        <f t="shared" si="2"/>
        <v>6034.4193600000008</v>
      </c>
      <c r="F32" s="1471">
        <f t="shared" si="2"/>
        <v>17174.056</v>
      </c>
      <c r="G32" s="1471">
        <f t="shared" si="2"/>
        <v>0</v>
      </c>
      <c r="H32" s="1471">
        <f t="shared" si="2"/>
        <v>1792.66551</v>
      </c>
      <c r="I32" s="1464">
        <f t="shared" si="2"/>
        <v>3027.8319999999994</v>
      </c>
      <c r="J32" s="1465">
        <f t="shared" si="2"/>
        <v>242765.09572887039</v>
      </c>
      <c r="K32" s="1008">
        <f t="shared" si="2"/>
        <v>19092</v>
      </c>
      <c r="L32" s="196"/>
    </row>
    <row r="33" spans="1:14" ht="12.75" thickBot="1" x14ac:dyDescent="0.25">
      <c r="A33" s="201"/>
      <c r="B33" s="207"/>
      <c r="C33" s="203"/>
      <c r="D33" s="203"/>
      <c r="E33" s="203"/>
      <c r="F33" s="203"/>
      <c r="G33" s="203"/>
      <c r="H33" s="203"/>
      <c r="I33" s="1509"/>
      <c r="J33" s="204"/>
      <c r="K33" s="822"/>
      <c r="L33" s="196"/>
    </row>
    <row r="34" spans="1:14" x14ac:dyDescent="0.2">
      <c r="A34" s="672"/>
      <c r="B34" s="673"/>
      <c r="C34" s="674"/>
      <c r="D34" s="674"/>
      <c r="E34" s="674"/>
      <c r="F34" s="674"/>
      <c r="G34" s="674"/>
      <c r="H34" s="674"/>
      <c r="I34" s="674"/>
      <c r="J34" s="674"/>
      <c r="K34" s="682"/>
      <c r="L34" s="196"/>
    </row>
    <row r="35" spans="1:14" x14ac:dyDescent="0.2">
      <c r="A35" s="676" t="s">
        <v>2064</v>
      </c>
      <c r="B35" s="615"/>
      <c r="C35" s="272"/>
      <c r="D35" s="272"/>
      <c r="E35" s="272"/>
      <c r="F35" s="272"/>
      <c r="G35" s="272"/>
      <c r="H35" s="272"/>
      <c r="I35" s="1741"/>
      <c r="J35" s="1741"/>
      <c r="K35" s="683"/>
      <c r="L35" s="200"/>
    </row>
    <row r="36" spans="1:14" ht="12" customHeight="1" x14ac:dyDescent="0.2">
      <c r="A36" s="1830" t="s">
        <v>2113</v>
      </c>
      <c r="B36" s="1828"/>
      <c r="C36" s="1828"/>
      <c r="D36" s="1828"/>
      <c r="E36" s="1828"/>
      <c r="F36" s="1828"/>
      <c r="G36" s="1828"/>
      <c r="H36" s="1828"/>
      <c r="I36" s="1829"/>
      <c r="J36" s="1830"/>
      <c r="K36" s="1829"/>
      <c r="L36" s="196"/>
    </row>
    <row r="37" spans="1:14" ht="36" customHeight="1" x14ac:dyDescent="0.2">
      <c r="A37" s="1827" t="s">
        <v>2085</v>
      </c>
      <c r="B37" s="1828"/>
      <c r="C37" s="1828"/>
      <c r="D37" s="1828"/>
      <c r="E37" s="1828"/>
      <c r="F37" s="1828"/>
      <c r="G37" s="1828"/>
      <c r="H37" s="1828"/>
      <c r="I37" s="1829"/>
      <c r="J37" s="1830"/>
      <c r="K37" s="1829"/>
      <c r="L37" s="205"/>
    </row>
    <row r="38" spans="1:14" ht="12" customHeight="1" x14ac:dyDescent="0.2">
      <c r="A38" s="1830" t="s">
        <v>1248</v>
      </c>
      <c r="B38" s="1828"/>
      <c r="C38" s="1828"/>
      <c r="D38" s="1828"/>
      <c r="E38" s="1828"/>
      <c r="F38" s="1828"/>
      <c r="G38" s="1828"/>
      <c r="H38" s="1828"/>
      <c r="I38" s="1829"/>
      <c r="J38" s="1830"/>
      <c r="K38" s="1829"/>
      <c r="L38" s="205"/>
    </row>
    <row r="39" spans="1:14" ht="36" customHeight="1" x14ac:dyDescent="0.2">
      <c r="A39" s="1827" t="s">
        <v>2110</v>
      </c>
      <c r="B39" s="1828"/>
      <c r="C39" s="1828"/>
      <c r="D39" s="1828"/>
      <c r="E39" s="1828"/>
      <c r="F39" s="1828"/>
      <c r="G39" s="1828"/>
      <c r="H39" s="1828"/>
      <c r="I39" s="1829"/>
      <c r="J39" s="1830"/>
      <c r="K39" s="1829"/>
      <c r="L39" s="206"/>
      <c r="N39" s="17"/>
    </row>
    <row r="40" spans="1:14" ht="12" customHeight="1" x14ac:dyDescent="0.2">
      <c r="A40" s="1830" t="s">
        <v>2080</v>
      </c>
      <c r="B40" s="1828"/>
      <c r="C40" s="1828"/>
      <c r="D40" s="1828"/>
      <c r="E40" s="1828"/>
      <c r="F40" s="1828"/>
      <c r="G40" s="1828"/>
      <c r="H40" s="1828"/>
      <c r="I40" s="1829"/>
      <c r="J40" s="1830"/>
      <c r="K40" s="1829"/>
      <c r="L40" s="196"/>
    </row>
    <row r="41" spans="1:14" ht="24" customHeight="1" x14ac:dyDescent="0.2">
      <c r="A41" s="1827" t="s">
        <v>2089</v>
      </c>
      <c r="B41" s="1828"/>
      <c r="C41" s="1828"/>
      <c r="D41" s="1828"/>
      <c r="E41" s="1828"/>
      <c r="F41" s="1828"/>
      <c r="G41" s="1828"/>
      <c r="H41" s="1828"/>
      <c r="I41" s="1829"/>
      <c r="J41" s="1830"/>
      <c r="K41" s="1829"/>
      <c r="L41" s="12"/>
    </row>
    <row r="42" spans="1:14" ht="24" customHeight="1" x14ac:dyDescent="0.2">
      <c r="A42" s="1827" t="s">
        <v>1249</v>
      </c>
      <c r="B42" s="1828"/>
      <c r="C42" s="1828"/>
      <c r="D42" s="1828"/>
      <c r="E42" s="1828"/>
      <c r="F42" s="1828"/>
      <c r="G42" s="1828"/>
      <c r="H42" s="1828"/>
      <c r="I42" s="1829"/>
      <c r="J42" s="1830"/>
      <c r="K42" s="1829"/>
      <c r="L42" s="15"/>
    </row>
    <row r="43" spans="1:14" ht="12.75" thickBot="1" x14ac:dyDescent="0.25">
      <c r="A43" s="1831" t="s">
        <v>2140</v>
      </c>
      <c r="B43" s="1832"/>
      <c r="C43" s="1832"/>
      <c r="D43" s="1832"/>
      <c r="E43" s="1832"/>
      <c r="F43" s="1832"/>
      <c r="G43" s="1832"/>
      <c r="H43" s="1832"/>
      <c r="I43" s="1833"/>
      <c r="J43" s="1831"/>
      <c r="K43" s="1833"/>
      <c r="L43" s="15"/>
    </row>
    <row r="44" spans="1:14" x14ac:dyDescent="0.2">
      <c r="B44" s="112"/>
      <c r="C44" s="208"/>
      <c r="D44" s="209"/>
      <c r="E44" s="209"/>
      <c r="F44" s="209"/>
      <c r="G44" s="209"/>
      <c r="H44" s="209"/>
      <c r="I44" s="1713"/>
      <c r="J44" s="1714"/>
      <c r="K44" s="694"/>
    </row>
    <row r="45" spans="1:14" x14ac:dyDescent="0.2">
      <c r="A45" s="46"/>
      <c r="B45" s="112"/>
      <c r="C45" s="208"/>
      <c r="D45" s="209"/>
      <c r="E45" s="209"/>
      <c r="F45" s="209"/>
      <c r="G45" s="209"/>
      <c r="H45" s="209"/>
      <c r="I45" s="209"/>
      <c r="J45" s="1715"/>
      <c r="K45" s="694"/>
      <c r="L45" s="85"/>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0.75" bottom="0.75" header="0.5" footer="0.5"/>
  <pageSetup scale="89" fitToWidth="0" fitToHeight="0" orientation="landscape" r:id="rId1"/>
  <headerFooter alignWithMargins="0">
    <oddHeader>&amp;C&amp;"Arial,Bold"&amp;11FY15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zoomScaleNormal="100" workbookViewId="0">
      <selection activeCell="A400" sqref="A400"/>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1852" t="s">
        <v>2112</v>
      </c>
      <c r="B1" s="1853"/>
      <c r="C1" s="1853"/>
      <c r="D1" s="1853"/>
      <c r="E1" s="1853"/>
      <c r="F1" s="1853"/>
      <c r="G1" s="1853"/>
      <c r="H1" s="1853"/>
      <c r="I1" s="1853"/>
      <c r="J1" s="1853"/>
      <c r="K1" s="1854"/>
    </row>
    <row r="2" spans="1:14" ht="13.5" thickBot="1" x14ac:dyDescent="0.25">
      <c r="A2" s="1837" t="s">
        <v>1946</v>
      </c>
      <c r="B2" s="1838"/>
      <c r="C2" s="1838"/>
      <c r="D2" s="1838"/>
      <c r="E2" s="1838"/>
      <c r="F2" s="1838"/>
      <c r="G2" s="1838"/>
      <c r="H2" s="1838"/>
      <c r="I2" s="1838"/>
      <c r="J2" s="1838"/>
      <c r="K2" s="1839"/>
    </row>
    <row r="3" spans="1:14" ht="57" customHeight="1" thickBot="1" x14ac:dyDescent="0.25">
      <c r="A3" s="1482" t="s">
        <v>1903</v>
      </c>
      <c r="B3" s="1483" t="s">
        <v>1947</v>
      </c>
      <c r="C3" s="22" t="s">
        <v>723</v>
      </c>
      <c r="D3" s="1483" t="s">
        <v>1921</v>
      </c>
      <c r="E3" s="22" t="s">
        <v>1899</v>
      </c>
      <c r="F3" s="1483" t="s">
        <v>284</v>
      </c>
      <c r="G3" s="1483" t="s">
        <v>2084</v>
      </c>
      <c r="H3" s="1483" t="s">
        <v>1950</v>
      </c>
      <c r="I3" s="1484" t="s">
        <v>1948</v>
      </c>
      <c r="J3" s="1482" t="s">
        <v>1949</v>
      </c>
      <c r="K3" s="1485" t="s">
        <v>1618</v>
      </c>
    </row>
    <row r="4" spans="1:14" x14ac:dyDescent="0.2">
      <c r="A4" s="173" t="s">
        <v>1962</v>
      </c>
      <c r="B4" s="1784"/>
      <c r="C4" s="1221">
        <f>SUM(D4:J4)</f>
        <v>6775.3295655277579</v>
      </c>
      <c r="D4" s="1785">
        <v>4409.9219999999996</v>
      </c>
      <c r="E4" s="1786">
        <v>0</v>
      </c>
      <c r="F4" s="1786">
        <v>311.2</v>
      </c>
      <c r="G4" s="1786">
        <v>0</v>
      </c>
      <c r="H4" s="1786">
        <v>0</v>
      </c>
      <c r="I4" s="1787">
        <v>10.114000000000001</v>
      </c>
      <c r="J4" s="1785">
        <v>2044.0935655277592</v>
      </c>
      <c r="K4" s="920">
        <v>273</v>
      </c>
      <c r="M4" s="1492"/>
      <c r="N4" s="1779"/>
    </row>
    <row r="5" spans="1:14" x14ac:dyDescent="0.2">
      <c r="A5" s="173" t="s">
        <v>1963</v>
      </c>
      <c r="B5" s="1784"/>
      <c r="C5" s="1221">
        <f t="shared" ref="C5:C68" si="0">SUM(D5:J5)</f>
        <v>12220.577362075819</v>
      </c>
      <c r="D5" s="1785">
        <v>7750.5450000000001</v>
      </c>
      <c r="E5" s="1786">
        <v>0</v>
      </c>
      <c r="F5" s="1786">
        <v>780.3</v>
      </c>
      <c r="G5" s="1786">
        <v>0</v>
      </c>
      <c r="H5" s="1786">
        <v>0</v>
      </c>
      <c r="I5" s="1788">
        <v>0.122</v>
      </c>
      <c r="J5" s="1785">
        <v>3689.6103620758195</v>
      </c>
      <c r="K5" s="921">
        <v>482</v>
      </c>
      <c r="M5" s="1492"/>
      <c r="N5" s="1779"/>
    </row>
    <row r="6" spans="1:14" x14ac:dyDescent="0.2">
      <c r="A6" s="173" t="s">
        <v>1964</v>
      </c>
      <c r="B6" s="1784"/>
      <c r="C6" s="1221">
        <f t="shared" si="0"/>
        <v>34460.556066634847</v>
      </c>
      <c r="D6" s="1785">
        <v>19631.481</v>
      </c>
      <c r="E6" s="1786">
        <v>0</v>
      </c>
      <c r="F6" s="1786">
        <v>2164.9749999999999</v>
      </c>
      <c r="G6" s="1786">
        <v>0</v>
      </c>
      <c r="H6" s="1786">
        <v>0</v>
      </c>
      <c r="I6" s="1788">
        <v>55.600999999999999</v>
      </c>
      <c r="J6" s="1785">
        <v>12608.499066634849</v>
      </c>
      <c r="K6" s="921">
        <v>1176</v>
      </c>
      <c r="M6" s="1492"/>
      <c r="N6" s="1779"/>
    </row>
    <row r="7" spans="1:14" x14ac:dyDescent="0.2">
      <c r="A7" s="173" t="s">
        <v>1965</v>
      </c>
      <c r="B7" s="1784"/>
      <c r="C7" s="1221">
        <f t="shared" si="0"/>
        <v>9388.9786634625852</v>
      </c>
      <c r="D7" s="1785">
        <v>3854.694</v>
      </c>
      <c r="E7" s="1786">
        <v>0</v>
      </c>
      <c r="F7" s="1786">
        <v>304.69499999999999</v>
      </c>
      <c r="G7" s="1786">
        <v>0</v>
      </c>
      <c r="H7" s="1786">
        <v>0</v>
      </c>
      <c r="I7" s="1788">
        <v>39.003999999999998</v>
      </c>
      <c r="J7" s="1785">
        <v>5190.5856634625852</v>
      </c>
      <c r="K7" s="921">
        <v>308</v>
      </c>
      <c r="M7" s="1492"/>
      <c r="N7" s="1779"/>
    </row>
    <row r="8" spans="1:14" x14ac:dyDescent="0.2">
      <c r="A8" s="173" t="s">
        <v>1966</v>
      </c>
      <c r="B8" s="1784"/>
      <c r="C8" s="1221">
        <f t="shared" si="0"/>
        <v>15641.977828731477</v>
      </c>
      <c r="D8" s="1785">
        <v>10332.078</v>
      </c>
      <c r="E8" s="1786">
        <v>0</v>
      </c>
      <c r="F8" s="1786">
        <v>482.52499999999998</v>
      </c>
      <c r="G8" s="1786">
        <v>0</v>
      </c>
      <c r="H8" s="1786">
        <v>0</v>
      </c>
      <c r="I8" s="1788">
        <v>105.062</v>
      </c>
      <c r="J8" s="1785">
        <v>4722.3128287314776</v>
      </c>
      <c r="K8" s="921">
        <v>428</v>
      </c>
      <c r="M8" s="1492"/>
      <c r="N8" s="1779"/>
    </row>
    <row r="9" spans="1:14" x14ac:dyDescent="0.2">
      <c r="A9" s="173" t="s">
        <v>1967</v>
      </c>
      <c r="B9" s="1784"/>
      <c r="C9" s="1221">
        <f t="shared" si="0"/>
        <v>6716.326453071666</v>
      </c>
      <c r="D9" s="1785">
        <v>4277.4979999999996</v>
      </c>
      <c r="E9" s="1786">
        <v>0</v>
      </c>
      <c r="F9" s="1786">
        <v>299.09100000000001</v>
      </c>
      <c r="G9" s="1786">
        <v>0</v>
      </c>
      <c r="H9" s="1786">
        <v>0</v>
      </c>
      <c r="I9" s="1788">
        <v>13.333</v>
      </c>
      <c r="J9" s="1785">
        <v>2126.404453071666</v>
      </c>
      <c r="K9" s="921">
        <v>372</v>
      </c>
      <c r="M9" s="1492"/>
      <c r="N9" s="1779"/>
    </row>
    <row r="10" spans="1:14" x14ac:dyDescent="0.2">
      <c r="A10" s="173" t="s">
        <v>1968</v>
      </c>
      <c r="B10" s="1784"/>
      <c r="C10" s="1221">
        <f t="shared" si="0"/>
        <v>34198.259872690425</v>
      </c>
      <c r="D10" s="1785">
        <v>20300.855</v>
      </c>
      <c r="E10" s="1786">
        <v>0</v>
      </c>
      <c r="F10" s="1786">
        <v>1350.2429999999999</v>
      </c>
      <c r="G10" s="1786">
        <v>0</v>
      </c>
      <c r="H10" s="1786">
        <v>0</v>
      </c>
      <c r="I10" s="1788">
        <v>45.393999999999998</v>
      </c>
      <c r="J10" s="1785">
        <v>12501.767872690427</v>
      </c>
      <c r="K10" s="921">
        <v>1415</v>
      </c>
      <c r="M10" s="1492"/>
      <c r="N10" s="1779"/>
    </row>
    <row r="11" spans="1:14" x14ac:dyDescent="0.2">
      <c r="A11" s="173" t="s">
        <v>1969</v>
      </c>
      <c r="B11" s="1784"/>
      <c r="C11" s="1221">
        <f t="shared" si="0"/>
        <v>6656.5720978807276</v>
      </c>
      <c r="D11" s="1785">
        <v>3583.13</v>
      </c>
      <c r="E11" s="1786">
        <v>0</v>
      </c>
      <c r="F11" s="1786">
        <v>289.57499999999999</v>
      </c>
      <c r="G11" s="1786">
        <v>0</v>
      </c>
      <c r="H11" s="1786">
        <v>0</v>
      </c>
      <c r="I11" s="1788">
        <v>13.135999999999999</v>
      </c>
      <c r="J11" s="1785">
        <v>2770.7310978807272</v>
      </c>
      <c r="K11" s="921">
        <v>298</v>
      </c>
      <c r="M11" s="1492"/>
      <c r="N11" s="1779"/>
    </row>
    <row r="12" spans="1:14" x14ac:dyDescent="0.2">
      <c r="A12" s="173" t="s">
        <v>1970</v>
      </c>
      <c r="B12" s="1784"/>
      <c r="C12" s="1221">
        <f t="shared" si="0"/>
        <v>7860.2295406606108</v>
      </c>
      <c r="D12" s="1785">
        <v>4660.7520000000004</v>
      </c>
      <c r="E12" s="1786">
        <v>0</v>
      </c>
      <c r="F12" s="1786">
        <v>346.58800000000002</v>
      </c>
      <c r="G12" s="1786">
        <v>0</v>
      </c>
      <c r="H12" s="1786">
        <v>0</v>
      </c>
      <c r="I12" s="1788">
        <v>17.759</v>
      </c>
      <c r="J12" s="1785">
        <v>2835.1305406606107</v>
      </c>
      <c r="K12" s="921">
        <v>309</v>
      </c>
      <c r="M12" s="1492"/>
      <c r="N12" s="1779"/>
    </row>
    <row r="13" spans="1:14" x14ac:dyDescent="0.2">
      <c r="A13" s="173" t="s">
        <v>1971</v>
      </c>
      <c r="B13" s="1784"/>
      <c r="C13" s="1221">
        <f t="shared" si="0"/>
        <v>14435.89218144959</v>
      </c>
      <c r="D13" s="1785">
        <v>9313.1460000000006</v>
      </c>
      <c r="E13" s="1786">
        <v>0</v>
      </c>
      <c r="F13" s="1786">
        <v>398.01499999999999</v>
      </c>
      <c r="G13" s="1786">
        <v>0</v>
      </c>
      <c r="H13" s="1786">
        <v>0</v>
      </c>
      <c r="I13" s="1788">
        <v>31.28</v>
      </c>
      <c r="J13" s="1785">
        <v>4693.4511814495891</v>
      </c>
      <c r="K13" s="921">
        <v>378</v>
      </c>
      <c r="M13" s="1492"/>
      <c r="N13" s="1779"/>
    </row>
    <row r="14" spans="1:14" x14ac:dyDescent="0.2">
      <c r="A14" s="173" t="s">
        <v>1972</v>
      </c>
      <c r="B14" s="1784"/>
      <c r="C14" s="1221">
        <f t="shared" si="0"/>
        <v>129524.88144283378</v>
      </c>
      <c r="D14" s="1785">
        <v>58799.633000000002</v>
      </c>
      <c r="E14" s="1786">
        <v>3518.0081</v>
      </c>
      <c r="F14" s="1786">
        <v>4006.8989999999999</v>
      </c>
      <c r="G14" s="1786">
        <v>0</v>
      </c>
      <c r="H14" s="1786">
        <v>2640.1497400000003</v>
      </c>
      <c r="I14" s="1788">
        <v>323.75900000000001</v>
      </c>
      <c r="J14" s="1785">
        <v>60236.432602833782</v>
      </c>
      <c r="K14" s="921">
        <v>3856</v>
      </c>
      <c r="M14" s="1492"/>
      <c r="N14" s="1779"/>
    </row>
    <row r="15" spans="1:14" x14ac:dyDescent="0.2">
      <c r="A15" s="173" t="s">
        <v>1973</v>
      </c>
      <c r="B15" s="1784"/>
      <c r="C15" s="1221">
        <f t="shared" si="0"/>
        <v>19871.839562054149</v>
      </c>
      <c r="D15" s="1785">
        <v>10836.62</v>
      </c>
      <c r="E15" s="1786">
        <v>0</v>
      </c>
      <c r="F15" s="1786">
        <v>947.86800000000005</v>
      </c>
      <c r="G15" s="1786">
        <v>0</v>
      </c>
      <c r="H15" s="1786">
        <v>0</v>
      </c>
      <c r="I15" s="1788">
        <v>53.509</v>
      </c>
      <c r="J15" s="1785">
        <v>8033.8425620541493</v>
      </c>
      <c r="K15" s="921">
        <v>999</v>
      </c>
      <c r="M15" s="1492"/>
      <c r="N15" s="1779"/>
    </row>
    <row r="16" spans="1:14" x14ac:dyDescent="0.2">
      <c r="A16" s="173" t="s">
        <v>1974</v>
      </c>
      <c r="B16" s="1784"/>
      <c r="C16" s="1221">
        <f t="shared" si="0"/>
        <v>74258.306166100476</v>
      </c>
      <c r="D16" s="1785">
        <v>34635.135000000002</v>
      </c>
      <c r="E16" s="1786">
        <v>0</v>
      </c>
      <c r="F16" s="1786">
        <v>2640.4789999999998</v>
      </c>
      <c r="G16" s="1786">
        <v>0</v>
      </c>
      <c r="H16" s="1786">
        <v>0</v>
      </c>
      <c r="I16" s="1788">
        <v>228.94</v>
      </c>
      <c r="J16" s="1785">
        <v>36753.752166100472</v>
      </c>
      <c r="K16" s="921">
        <v>2337</v>
      </c>
      <c r="M16" s="1492"/>
      <c r="N16" s="1779"/>
    </row>
    <row r="17" spans="1:14" x14ac:dyDescent="0.2">
      <c r="A17" s="173" t="s">
        <v>1975</v>
      </c>
      <c r="B17" s="1784"/>
      <c r="C17" s="1221">
        <f t="shared" si="0"/>
        <v>10134.675288022363</v>
      </c>
      <c r="D17" s="1785">
        <v>6059.5540000000001</v>
      </c>
      <c r="E17" s="1786">
        <v>0</v>
      </c>
      <c r="F17" s="1786">
        <v>388.44200000000001</v>
      </c>
      <c r="G17" s="1786">
        <v>0</v>
      </c>
      <c r="H17" s="1786">
        <v>0</v>
      </c>
      <c r="I17" s="1788">
        <v>67.591999999999999</v>
      </c>
      <c r="J17" s="1785">
        <v>3619.0872880223637</v>
      </c>
      <c r="K17" s="921">
        <v>410</v>
      </c>
      <c r="M17" s="1492"/>
      <c r="N17" s="1779"/>
    </row>
    <row r="18" spans="1:14" x14ac:dyDescent="0.2">
      <c r="A18" s="173" t="s">
        <v>1976</v>
      </c>
      <c r="B18" s="1784"/>
      <c r="C18" s="1221">
        <f t="shared" si="0"/>
        <v>18653.005452457066</v>
      </c>
      <c r="D18" s="1785">
        <v>8557.0290000000005</v>
      </c>
      <c r="E18" s="1786">
        <v>0</v>
      </c>
      <c r="F18" s="1786">
        <v>693.57500000000005</v>
      </c>
      <c r="G18" s="1786">
        <v>0</v>
      </c>
      <c r="H18" s="1786">
        <v>0</v>
      </c>
      <c r="I18" s="1788">
        <v>25.024999999999999</v>
      </c>
      <c r="J18" s="1785">
        <v>9377.3764524570652</v>
      </c>
      <c r="K18" s="921">
        <v>581</v>
      </c>
      <c r="M18" s="1492"/>
      <c r="N18" s="1779"/>
    </row>
    <row r="19" spans="1:14" x14ac:dyDescent="0.2">
      <c r="A19" s="173" t="s">
        <v>1977</v>
      </c>
      <c r="B19" s="1789"/>
      <c r="C19" s="1221">
        <f t="shared" si="0"/>
        <v>90021.700627894548</v>
      </c>
      <c r="D19" s="1785">
        <v>38896.798999999999</v>
      </c>
      <c r="E19" s="1786">
        <v>0</v>
      </c>
      <c r="F19" s="1786">
        <v>2681.2510000000002</v>
      </c>
      <c r="G19" s="1786">
        <v>0</v>
      </c>
      <c r="H19" s="1786">
        <v>0</v>
      </c>
      <c r="I19" s="1788">
        <v>283.959</v>
      </c>
      <c r="J19" s="1785">
        <v>48159.69162789455</v>
      </c>
      <c r="K19" s="921">
        <v>3004</v>
      </c>
      <c r="M19" s="1492"/>
      <c r="N19" s="1779"/>
    </row>
    <row r="20" spans="1:14" x14ac:dyDescent="0.2">
      <c r="A20" s="173" t="s">
        <v>1978</v>
      </c>
      <c r="B20" s="1789"/>
      <c r="C20" s="1221">
        <f t="shared" si="0"/>
        <v>9137.9496420532341</v>
      </c>
      <c r="D20" s="1785">
        <v>4116.8689999999997</v>
      </c>
      <c r="E20" s="1786">
        <v>0</v>
      </c>
      <c r="F20" s="1786">
        <v>442.33300000000003</v>
      </c>
      <c r="G20" s="1786">
        <v>0</v>
      </c>
      <c r="H20" s="1786">
        <v>0</v>
      </c>
      <c r="I20" s="1788">
        <v>14.662000000000001</v>
      </c>
      <c r="J20" s="1785">
        <v>4564.0856420532346</v>
      </c>
      <c r="K20" s="921">
        <v>266</v>
      </c>
      <c r="M20" s="1492"/>
      <c r="N20" s="1779"/>
    </row>
    <row r="21" spans="1:14" x14ac:dyDescent="0.2">
      <c r="A21" s="173" t="s">
        <v>1979</v>
      </c>
      <c r="B21" s="1789"/>
      <c r="C21" s="1221">
        <f t="shared" si="0"/>
        <v>33785.649449113058</v>
      </c>
      <c r="D21" s="1785">
        <v>18851.884999999998</v>
      </c>
      <c r="E21" s="1786">
        <v>0</v>
      </c>
      <c r="F21" s="1786">
        <v>1128.8789999999999</v>
      </c>
      <c r="G21" s="1786">
        <v>0</v>
      </c>
      <c r="H21" s="1786">
        <v>0</v>
      </c>
      <c r="I21" s="1788">
        <v>150.78399999999999</v>
      </c>
      <c r="J21" s="1785">
        <v>13654.101449113055</v>
      </c>
      <c r="K21" s="921">
        <v>988</v>
      </c>
      <c r="M21" s="1492"/>
      <c r="N21" s="1779"/>
    </row>
    <row r="22" spans="1:14" x14ac:dyDescent="0.2">
      <c r="A22" s="173" t="s">
        <v>1980</v>
      </c>
      <c r="B22" s="1790"/>
      <c r="C22" s="1221">
        <f t="shared" si="0"/>
        <v>8781.6858014486061</v>
      </c>
      <c r="D22" s="1785">
        <v>4568.085</v>
      </c>
      <c r="E22" s="1786">
        <v>0</v>
      </c>
      <c r="F22" s="1786">
        <v>343.70100000000002</v>
      </c>
      <c r="G22" s="1786">
        <v>0</v>
      </c>
      <c r="H22" s="1786">
        <v>0</v>
      </c>
      <c r="I22" s="1788">
        <v>23</v>
      </c>
      <c r="J22" s="1785">
        <v>3846.899801448606</v>
      </c>
      <c r="K22" s="921">
        <v>325</v>
      </c>
      <c r="M22" s="1492"/>
      <c r="N22" s="1779"/>
    </row>
    <row r="23" spans="1:14" x14ac:dyDescent="0.2">
      <c r="A23" s="173" t="s">
        <v>1981</v>
      </c>
      <c r="B23" s="1790"/>
      <c r="C23" s="1221">
        <f t="shared" si="0"/>
        <v>6165.2063887854147</v>
      </c>
      <c r="D23" s="1785">
        <v>3637.741</v>
      </c>
      <c r="E23" s="1786">
        <v>0</v>
      </c>
      <c r="F23" s="1786">
        <v>191.94399999999999</v>
      </c>
      <c r="G23" s="1786">
        <v>0</v>
      </c>
      <c r="H23" s="1786">
        <v>0</v>
      </c>
      <c r="I23" s="1788">
        <v>10.331</v>
      </c>
      <c r="J23" s="1785">
        <v>2325.1903887854141</v>
      </c>
      <c r="K23" s="921">
        <v>218</v>
      </c>
      <c r="M23" s="1492"/>
      <c r="N23" s="1779"/>
    </row>
    <row r="24" spans="1:14" x14ac:dyDescent="0.2">
      <c r="A24" s="173" t="s">
        <v>1982</v>
      </c>
      <c r="B24" s="1791"/>
      <c r="C24" s="1221">
        <f t="shared" si="0"/>
        <v>14408.167610037897</v>
      </c>
      <c r="D24" s="1785">
        <v>6901.1289999999999</v>
      </c>
      <c r="E24" s="1786">
        <v>0</v>
      </c>
      <c r="F24" s="1786">
        <v>562.20799999999997</v>
      </c>
      <c r="G24" s="1786">
        <v>0</v>
      </c>
      <c r="H24" s="1786">
        <v>0</v>
      </c>
      <c r="I24" s="1788">
        <v>43.55</v>
      </c>
      <c r="J24" s="1785">
        <v>6901.2806100378975</v>
      </c>
      <c r="K24" s="921">
        <v>534</v>
      </c>
      <c r="M24" s="1492"/>
      <c r="N24" s="1779"/>
    </row>
    <row r="25" spans="1:14" x14ac:dyDescent="0.2">
      <c r="A25" s="173" t="s">
        <v>1983</v>
      </c>
      <c r="B25" s="1791"/>
      <c r="C25" s="1221">
        <f t="shared" si="0"/>
        <v>21674.462789006677</v>
      </c>
      <c r="D25" s="1785">
        <v>12806.448</v>
      </c>
      <c r="E25" s="1786">
        <v>0</v>
      </c>
      <c r="F25" s="1786">
        <v>1290.04</v>
      </c>
      <c r="G25" s="1786">
        <v>0</v>
      </c>
      <c r="H25" s="1786">
        <v>0</v>
      </c>
      <c r="I25" s="1788">
        <v>61.744</v>
      </c>
      <c r="J25" s="1785">
        <v>7516.2307890066741</v>
      </c>
      <c r="K25" s="921">
        <v>850</v>
      </c>
      <c r="M25" s="1492"/>
      <c r="N25" s="1779"/>
    </row>
    <row r="26" spans="1:14" x14ac:dyDescent="0.2">
      <c r="A26" s="173" t="s">
        <v>1984</v>
      </c>
      <c r="B26" s="1791"/>
      <c r="C26" s="1221">
        <f t="shared" si="0"/>
        <v>6169.2954428860739</v>
      </c>
      <c r="D26" s="1785">
        <v>3458.0160000000001</v>
      </c>
      <c r="E26" s="1786">
        <v>0</v>
      </c>
      <c r="F26" s="1786">
        <v>123.43300000000001</v>
      </c>
      <c r="G26" s="1786">
        <v>0</v>
      </c>
      <c r="H26" s="1786">
        <v>0</v>
      </c>
      <c r="I26" s="1788">
        <v>0.14099999999999999</v>
      </c>
      <c r="J26" s="1785">
        <v>2587.7054428860743</v>
      </c>
      <c r="K26" s="921">
        <v>216</v>
      </c>
      <c r="M26" s="1492"/>
      <c r="N26" s="1779"/>
    </row>
    <row r="27" spans="1:14" x14ac:dyDescent="0.2">
      <c r="A27" s="173" t="s">
        <v>1985</v>
      </c>
      <c r="B27" s="1791"/>
      <c r="C27" s="1221">
        <f t="shared" si="0"/>
        <v>13738.918976617893</v>
      </c>
      <c r="D27" s="1785">
        <v>7527.3969999999999</v>
      </c>
      <c r="E27" s="1786">
        <v>0</v>
      </c>
      <c r="F27" s="1786">
        <v>374.93900000000002</v>
      </c>
      <c r="G27" s="1786">
        <v>0</v>
      </c>
      <c r="H27" s="1786">
        <v>0</v>
      </c>
      <c r="I27" s="1788">
        <v>22.221</v>
      </c>
      <c r="J27" s="1785">
        <v>5814.3619766178936</v>
      </c>
      <c r="K27" s="921">
        <v>405</v>
      </c>
      <c r="M27" s="1492"/>
      <c r="N27" s="1779"/>
    </row>
    <row r="28" spans="1:14" x14ac:dyDescent="0.2">
      <c r="A28" s="173" t="s">
        <v>1986</v>
      </c>
      <c r="B28" s="1791"/>
      <c r="C28" s="1221">
        <f t="shared" si="0"/>
        <v>603.44583829389899</v>
      </c>
      <c r="D28" s="1785">
        <v>296.34500000000003</v>
      </c>
      <c r="E28" s="1786">
        <v>0</v>
      </c>
      <c r="F28" s="1786">
        <v>0</v>
      </c>
      <c r="G28" s="1786">
        <v>0</v>
      </c>
      <c r="H28" s="1786">
        <v>0</v>
      </c>
      <c r="I28" s="1788">
        <v>26.209</v>
      </c>
      <c r="J28" s="1785">
        <v>280.8918382938989</v>
      </c>
      <c r="K28" s="921">
        <v>27</v>
      </c>
      <c r="M28" s="1492"/>
      <c r="N28" s="1779"/>
    </row>
    <row r="29" spans="1:14" x14ac:dyDescent="0.2">
      <c r="A29" s="173" t="s">
        <v>1987</v>
      </c>
      <c r="B29" s="1791"/>
      <c r="C29" s="1221">
        <f t="shared" si="0"/>
        <v>17093.6504315981</v>
      </c>
      <c r="D29" s="1785">
        <v>7482.66</v>
      </c>
      <c r="E29" s="1786">
        <v>0</v>
      </c>
      <c r="F29" s="1786">
        <v>631.58699999999999</v>
      </c>
      <c r="G29" s="1786">
        <v>0</v>
      </c>
      <c r="H29" s="1786">
        <v>0</v>
      </c>
      <c r="I29" s="1788">
        <v>85.861000000000004</v>
      </c>
      <c r="J29" s="1785">
        <v>8893.5424315980999</v>
      </c>
      <c r="K29" s="921">
        <v>580</v>
      </c>
      <c r="M29" s="1492"/>
      <c r="N29" s="1779"/>
    </row>
    <row r="30" spans="1:14" x14ac:dyDescent="0.2">
      <c r="A30" s="173" t="s">
        <v>1988</v>
      </c>
      <c r="B30" s="1791"/>
      <c r="C30" s="1221">
        <f t="shared" si="0"/>
        <v>19665.256646190599</v>
      </c>
      <c r="D30" s="1785">
        <v>9932</v>
      </c>
      <c r="E30" s="1786">
        <v>0</v>
      </c>
      <c r="F30" s="1786">
        <v>644.00099999999998</v>
      </c>
      <c r="G30" s="1786">
        <v>0</v>
      </c>
      <c r="H30" s="1786">
        <v>0</v>
      </c>
      <c r="I30" s="1788">
        <v>90.046999999999997</v>
      </c>
      <c r="J30" s="1785">
        <v>8999.2086461905983</v>
      </c>
      <c r="K30" s="921">
        <v>792</v>
      </c>
      <c r="M30" s="1492"/>
      <c r="N30" s="1779"/>
    </row>
    <row r="31" spans="1:14" x14ac:dyDescent="0.2">
      <c r="A31" s="173" t="s">
        <v>4</v>
      </c>
      <c r="B31" s="1792"/>
      <c r="C31" s="1221">
        <f t="shared" si="0"/>
        <v>4346.7700405069681</v>
      </c>
      <c r="D31" s="1785">
        <v>2347.5430000000001</v>
      </c>
      <c r="E31" s="1786">
        <v>0</v>
      </c>
      <c r="F31" s="1786">
        <v>296.62900000000002</v>
      </c>
      <c r="G31" s="1786">
        <v>0</v>
      </c>
      <c r="H31" s="1786">
        <v>0</v>
      </c>
      <c r="I31" s="1788">
        <v>0</v>
      </c>
      <c r="J31" s="1785">
        <v>1702.5980405069683</v>
      </c>
      <c r="K31" s="921">
        <v>138</v>
      </c>
      <c r="M31" s="1492"/>
      <c r="N31" s="1779"/>
    </row>
    <row r="32" spans="1:14" x14ac:dyDescent="0.2">
      <c r="A32" s="173" t="s">
        <v>1989</v>
      </c>
      <c r="B32" s="1793"/>
      <c r="C32" s="1221">
        <f t="shared" si="0"/>
        <v>6975.8789468479026</v>
      </c>
      <c r="D32" s="1785">
        <v>3622.48</v>
      </c>
      <c r="E32" s="1786">
        <v>0</v>
      </c>
      <c r="F32" s="1786">
        <v>445.64499999999998</v>
      </c>
      <c r="G32" s="1786">
        <v>0</v>
      </c>
      <c r="H32" s="1786">
        <v>0</v>
      </c>
      <c r="I32" s="1788">
        <v>0.51700000000000002</v>
      </c>
      <c r="J32" s="1785">
        <v>2907.2369468479028</v>
      </c>
      <c r="K32" s="921">
        <v>335</v>
      </c>
      <c r="M32" s="1492"/>
      <c r="N32" s="1779"/>
    </row>
    <row r="33" spans="1:14" x14ac:dyDescent="0.2">
      <c r="A33" s="173" t="s">
        <v>1990</v>
      </c>
      <c r="B33" s="1793"/>
      <c r="C33" s="1221">
        <f t="shared" si="0"/>
        <v>15056.169980739669</v>
      </c>
      <c r="D33" s="1785">
        <v>8900.68</v>
      </c>
      <c r="E33" s="1786">
        <v>0</v>
      </c>
      <c r="F33" s="1786">
        <v>915.18399999999997</v>
      </c>
      <c r="G33" s="1786">
        <v>0</v>
      </c>
      <c r="H33" s="1786">
        <v>0</v>
      </c>
      <c r="I33" s="1788">
        <v>20.669</v>
      </c>
      <c r="J33" s="1785">
        <v>5219.6369807396704</v>
      </c>
      <c r="K33" s="921">
        <v>678</v>
      </c>
      <c r="M33" s="1492"/>
      <c r="N33" s="1779"/>
    </row>
    <row r="34" spans="1:14" x14ac:dyDescent="0.2">
      <c r="A34" s="173" t="s">
        <v>1991</v>
      </c>
      <c r="B34" s="1792"/>
      <c r="C34" s="1221">
        <f t="shared" si="0"/>
        <v>9580.1159646068627</v>
      </c>
      <c r="D34" s="1785">
        <v>5616.73</v>
      </c>
      <c r="E34" s="1786">
        <v>0</v>
      </c>
      <c r="F34" s="1786">
        <v>388.99</v>
      </c>
      <c r="G34" s="1786">
        <v>0</v>
      </c>
      <c r="H34" s="1786">
        <v>0</v>
      </c>
      <c r="I34" s="1788">
        <v>4.4119999999999999</v>
      </c>
      <c r="J34" s="1785">
        <v>3569.9839646068626</v>
      </c>
      <c r="K34" s="921">
        <v>458</v>
      </c>
      <c r="M34" s="1492"/>
      <c r="N34" s="1779"/>
    </row>
    <row r="35" spans="1:14" x14ac:dyDescent="0.2">
      <c r="A35" s="173" t="s">
        <v>1992</v>
      </c>
      <c r="B35" s="1792"/>
      <c r="C35" s="1221">
        <f t="shared" si="0"/>
        <v>42438.164923166565</v>
      </c>
      <c r="D35" s="1785">
        <v>16713.972000000002</v>
      </c>
      <c r="E35" s="1786">
        <v>0</v>
      </c>
      <c r="F35" s="1786">
        <v>1576.9829999999999</v>
      </c>
      <c r="G35" s="1786">
        <v>0</v>
      </c>
      <c r="H35" s="1786">
        <v>0</v>
      </c>
      <c r="I35" s="1788">
        <v>126.087</v>
      </c>
      <c r="J35" s="1785">
        <v>24021.122923166564</v>
      </c>
      <c r="K35" s="921">
        <v>1284</v>
      </c>
      <c r="M35" s="1492"/>
      <c r="N35" s="1779"/>
    </row>
    <row r="36" spans="1:14" x14ac:dyDescent="0.2">
      <c r="A36" s="173" t="s">
        <v>1993</v>
      </c>
      <c r="B36" s="1792"/>
      <c r="C36" s="1221">
        <f t="shared" si="0"/>
        <v>16479.481250502489</v>
      </c>
      <c r="D36" s="1785">
        <v>6962.174</v>
      </c>
      <c r="E36" s="1786">
        <v>0</v>
      </c>
      <c r="F36" s="1786">
        <v>814.33500000000004</v>
      </c>
      <c r="G36" s="1786">
        <v>0</v>
      </c>
      <c r="H36" s="1786">
        <v>0</v>
      </c>
      <c r="I36" s="1788">
        <v>18.895</v>
      </c>
      <c r="J36" s="1785">
        <v>8684.077250502487</v>
      </c>
      <c r="K36" s="921">
        <v>594</v>
      </c>
      <c r="M36" s="1492"/>
      <c r="N36" s="1779"/>
    </row>
    <row r="37" spans="1:14" x14ac:dyDescent="0.2">
      <c r="A37" s="173" t="s">
        <v>1994</v>
      </c>
      <c r="B37" s="1792"/>
      <c r="C37" s="1221">
        <f t="shared" si="0"/>
        <v>11802.71122193916</v>
      </c>
      <c r="D37" s="1785">
        <v>5976.366</v>
      </c>
      <c r="E37" s="1786">
        <v>0</v>
      </c>
      <c r="F37" s="1786">
        <v>498.315</v>
      </c>
      <c r="G37" s="1786">
        <v>0</v>
      </c>
      <c r="H37" s="1786">
        <v>0</v>
      </c>
      <c r="I37" s="1788">
        <v>11.003</v>
      </c>
      <c r="J37" s="1785">
        <v>5317.0272219391618</v>
      </c>
      <c r="K37" s="921">
        <v>511</v>
      </c>
      <c r="M37" s="1492"/>
      <c r="N37" s="1779"/>
    </row>
    <row r="38" spans="1:14" x14ac:dyDescent="0.2">
      <c r="A38" s="173" t="s">
        <v>1995</v>
      </c>
      <c r="B38" s="1792"/>
      <c r="C38" s="1221">
        <f t="shared" si="0"/>
        <v>7658.0812424767446</v>
      </c>
      <c r="D38" s="1785">
        <v>4328.9359999999997</v>
      </c>
      <c r="E38" s="1786">
        <v>0</v>
      </c>
      <c r="F38" s="1786">
        <v>250.369</v>
      </c>
      <c r="G38" s="1786">
        <v>0</v>
      </c>
      <c r="H38" s="1786">
        <v>0</v>
      </c>
      <c r="I38" s="1788">
        <v>11.115</v>
      </c>
      <c r="J38" s="1785">
        <v>3067.661242476745</v>
      </c>
      <c r="K38" s="921">
        <v>380</v>
      </c>
      <c r="M38" s="1492"/>
      <c r="N38" s="1779"/>
    </row>
    <row r="39" spans="1:14" x14ac:dyDescent="0.2">
      <c r="A39" s="173" t="s">
        <v>1996</v>
      </c>
      <c r="B39" s="1792"/>
      <c r="C39" s="1221">
        <f t="shared" si="0"/>
        <v>22852.236922433221</v>
      </c>
      <c r="D39" s="1785">
        <v>12195.615</v>
      </c>
      <c r="E39" s="1786">
        <v>0</v>
      </c>
      <c r="F39" s="1786">
        <v>1238.2909999999999</v>
      </c>
      <c r="G39" s="1786">
        <v>0</v>
      </c>
      <c r="H39" s="1786">
        <v>0</v>
      </c>
      <c r="I39" s="1788">
        <v>138.16800000000001</v>
      </c>
      <c r="J39" s="1785">
        <v>9280.1629224332246</v>
      </c>
      <c r="K39" s="921">
        <v>803</v>
      </c>
      <c r="M39" s="1492"/>
      <c r="N39" s="1779"/>
    </row>
    <row r="40" spans="1:14" x14ac:dyDescent="0.2">
      <c r="A40" s="173" t="s">
        <v>1997</v>
      </c>
      <c r="B40" s="1792"/>
      <c r="C40" s="1221">
        <f t="shared" si="0"/>
        <v>20453.227206028336</v>
      </c>
      <c r="D40" s="1785">
        <v>12178.359</v>
      </c>
      <c r="E40" s="1786">
        <v>0</v>
      </c>
      <c r="F40" s="1786">
        <v>970.81200000000001</v>
      </c>
      <c r="G40" s="1786">
        <v>0</v>
      </c>
      <c r="H40" s="1786">
        <v>0</v>
      </c>
      <c r="I40" s="1788">
        <v>25.972000000000001</v>
      </c>
      <c r="J40" s="1785">
        <v>7278.0842060283376</v>
      </c>
      <c r="K40" s="921">
        <v>751</v>
      </c>
      <c r="M40" s="1492"/>
      <c r="N40" s="1779"/>
    </row>
    <row r="41" spans="1:14" x14ac:dyDescent="0.2">
      <c r="A41" s="173" t="s">
        <v>1998</v>
      </c>
      <c r="B41" s="1792"/>
      <c r="C41" s="1221">
        <f t="shared" si="0"/>
        <v>5403.9763372354764</v>
      </c>
      <c r="D41" s="1785">
        <v>3257.4650000000001</v>
      </c>
      <c r="E41" s="1786">
        <v>0</v>
      </c>
      <c r="F41" s="1786">
        <v>181.786</v>
      </c>
      <c r="G41" s="1786">
        <v>0</v>
      </c>
      <c r="H41" s="1786">
        <v>0</v>
      </c>
      <c r="I41" s="1788">
        <v>20</v>
      </c>
      <c r="J41" s="1785">
        <v>1944.7253372354764</v>
      </c>
      <c r="K41" s="921">
        <v>189</v>
      </c>
      <c r="M41" s="1492"/>
      <c r="N41" s="1779"/>
    </row>
    <row r="42" spans="1:14" x14ac:dyDescent="0.2">
      <c r="A42" s="173" t="s">
        <v>1999</v>
      </c>
      <c r="B42" s="1792"/>
      <c r="C42" s="1221">
        <f t="shared" si="0"/>
        <v>22585.604705671889</v>
      </c>
      <c r="D42" s="1785">
        <v>9999.4220000000005</v>
      </c>
      <c r="E42" s="1786">
        <v>0</v>
      </c>
      <c r="F42" s="1786">
        <v>1055.7249999999999</v>
      </c>
      <c r="G42" s="1786">
        <v>0</v>
      </c>
      <c r="H42" s="1786">
        <v>0</v>
      </c>
      <c r="I42" s="1788">
        <v>86.317999999999998</v>
      </c>
      <c r="J42" s="1785">
        <v>11444.139705671889</v>
      </c>
      <c r="K42" s="921">
        <v>1061</v>
      </c>
      <c r="M42" s="1492"/>
      <c r="N42" s="1779"/>
    </row>
    <row r="43" spans="1:14" x14ac:dyDescent="0.2">
      <c r="A43" s="173" t="s">
        <v>2000</v>
      </c>
      <c r="B43" s="1792"/>
      <c r="C43" s="1221">
        <f t="shared" si="0"/>
        <v>12585.508845840654</v>
      </c>
      <c r="D43" s="1785">
        <v>5982.6379999999999</v>
      </c>
      <c r="E43" s="1786">
        <v>0</v>
      </c>
      <c r="F43" s="1786">
        <v>427.88299999999998</v>
      </c>
      <c r="G43" s="1786">
        <v>0</v>
      </c>
      <c r="H43" s="1786">
        <v>0</v>
      </c>
      <c r="I43" s="1788">
        <v>55.084000000000003</v>
      </c>
      <c r="J43" s="1785">
        <v>6119.903845840654</v>
      </c>
      <c r="K43" s="921">
        <v>472</v>
      </c>
      <c r="M43" s="1492"/>
      <c r="N43" s="1779"/>
    </row>
    <row r="44" spans="1:14" x14ac:dyDescent="0.2">
      <c r="A44" s="173" t="s">
        <v>2001</v>
      </c>
      <c r="B44" s="1792"/>
      <c r="C44" s="1221">
        <f t="shared" si="0"/>
        <v>9397.2641507660228</v>
      </c>
      <c r="D44" s="1785">
        <v>5997.1379999999999</v>
      </c>
      <c r="E44" s="1786">
        <v>0</v>
      </c>
      <c r="F44" s="1786">
        <v>423.892</v>
      </c>
      <c r="G44" s="1786">
        <v>0</v>
      </c>
      <c r="H44" s="1786">
        <v>0</v>
      </c>
      <c r="I44" s="1788">
        <v>22.574000000000002</v>
      </c>
      <c r="J44" s="1785">
        <v>2953.6601507660243</v>
      </c>
      <c r="K44" s="921">
        <v>479</v>
      </c>
      <c r="M44" s="1492"/>
      <c r="N44" s="1779"/>
    </row>
    <row r="45" spans="1:14" x14ac:dyDescent="0.2">
      <c r="A45" s="173" t="s">
        <v>2002</v>
      </c>
      <c r="B45" s="1792"/>
      <c r="C45" s="1221">
        <f t="shared" si="0"/>
        <v>8665.876517350418</v>
      </c>
      <c r="D45" s="1785">
        <v>5622.0680000000002</v>
      </c>
      <c r="E45" s="1786">
        <v>0</v>
      </c>
      <c r="F45" s="1786">
        <v>362.49900000000002</v>
      </c>
      <c r="G45" s="1786">
        <v>0</v>
      </c>
      <c r="H45" s="1786">
        <v>0</v>
      </c>
      <c r="I45" s="1788">
        <v>5.1999999999999998E-2</v>
      </c>
      <c r="J45" s="1785">
        <v>2681.2575173504174</v>
      </c>
      <c r="K45" s="921">
        <v>338</v>
      </c>
      <c r="M45" s="1492"/>
      <c r="N45" s="1779"/>
    </row>
    <row r="46" spans="1:14" x14ac:dyDescent="0.2">
      <c r="A46" s="173" t="s">
        <v>2003</v>
      </c>
      <c r="B46" s="1792"/>
      <c r="C46" s="1221">
        <f t="shared" si="0"/>
        <v>1467.8342353476673</v>
      </c>
      <c r="D46" s="1785">
        <v>744.64400000000001</v>
      </c>
      <c r="E46" s="1786">
        <v>0</v>
      </c>
      <c r="F46" s="1786">
        <v>70.695999999999998</v>
      </c>
      <c r="G46" s="1786">
        <v>0</v>
      </c>
      <c r="H46" s="1786">
        <v>0</v>
      </c>
      <c r="I46" s="1788">
        <v>0</v>
      </c>
      <c r="J46" s="1785">
        <v>652.49423534766731</v>
      </c>
      <c r="K46" s="921">
        <v>84</v>
      </c>
      <c r="M46" s="1492"/>
      <c r="N46" s="1779"/>
    </row>
    <row r="47" spans="1:14" x14ac:dyDescent="0.2">
      <c r="A47" s="173" t="s">
        <v>2004</v>
      </c>
      <c r="B47" s="1792"/>
      <c r="C47" s="1221">
        <f t="shared" si="0"/>
        <v>12823.203725159214</v>
      </c>
      <c r="D47" s="1785">
        <v>6811.6970000000001</v>
      </c>
      <c r="E47" s="1786">
        <v>0</v>
      </c>
      <c r="F47" s="1786">
        <v>580.95699999999999</v>
      </c>
      <c r="G47" s="1786">
        <v>0</v>
      </c>
      <c r="H47" s="1786">
        <v>0</v>
      </c>
      <c r="I47" s="1788">
        <v>24.797000000000001</v>
      </c>
      <c r="J47" s="1785">
        <v>5405.7527251592137</v>
      </c>
      <c r="K47" s="921">
        <v>448</v>
      </c>
      <c r="M47" s="1492"/>
      <c r="N47" s="1779"/>
    </row>
    <row r="48" spans="1:14" x14ac:dyDescent="0.2">
      <c r="A48" s="173" t="s">
        <v>2005</v>
      </c>
      <c r="B48" s="1792"/>
      <c r="C48" s="1221">
        <f t="shared" si="0"/>
        <v>6461.8206883761322</v>
      </c>
      <c r="D48" s="1785">
        <v>3052.81</v>
      </c>
      <c r="E48" s="1786">
        <v>0</v>
      </c>
      <c r="F48" s="1786">
        <v>49.305999999999997</v>
      </c>
      <c r="G48" s="1786">
        <v>0</v>
      </c>
      <c r="H48" s="1786">
        <v>0</v>
      </c>
      <c r="I48" s="1788">
        <v>9.798</v>
      </c>
      <c r="J48" s="1785">
        <v>3349.9066883761329</v>
      </c>
      <c r="K48" s="921">
        <v>225</v>
      </c>
      <c r="M48" s="1492"/>
      <c r="N48" s="1779"/>
    </row>
    <row r="49" spans="1:14" x14ac:dyDescent="0.2">
      <c r="A49" s="173" t="s">
        <v>2006</v>
      </c>
      <c r="B49" s="1792"/>
      <c r="C49" s="1221">
        <f t="shared" si="0"/>
        <v>9283.8992330286292</v>
      </c>
      <c r="D49" s="1785">
        <v>5003.4390000000003</v>
      </c>
      <c r="E49" s="1786">
        <v>0</v>
      </c>
      <c r="F49" s="1786">
        <v>236.83199999999999</v>
      </c>
      <c r="G49" s="1786">
        <v>0</v>
      </c>
      <c r="H49" s="1786">
        <v>0</v>
      </c>
      <c r="I49" s="1788">
        <v>8.8550000000000004</v>
      </c>
      <c r="J49" s="1785">
        <v>4034.7732330286294</v>
      </c>
      <c r="K49" s="921">
        <v>374</v>
      </c>
      <c r="M49" s="1492"/>
      <c r="N49" s="1779"/>
    </row>
    <row r="50" spans="1:14" x14ac:dyDescent="0.2">
      <c r="A50" s="173" t="s">
        <v>2007</v>
      </c>
      <c r="B50" s="1792"/>
      <c r="C50" s="1221">
        <f t="shared" si="0"/>
        <v>14897.798054481736</v>
      </c>
      <c r="D50" s="1785">
        <v>8706.3490000000002</v>
      </c>
      <c r="E50" s="1786">
        <v>0</v>
      </c>
      <c r="F50" s="1786">
        <v>624.19000000000005</v>
      </c>
      <c r="G50" s="1786">
        <v>0</v>
      </c>
      <c r="H50" s="1786">
        <v>0</v>
      </c>
      <c r="I50" s="1788">
        <v>88.117000000000004</v>
      </c>
      <c r="J50" s="1785">
        <v>5479.1420544817347</v>
      </c>
      <c r="K50" s="921">
        <v>485</v>
      </c>
      <c r="M50" s="1492"/>
      <c r="N50" s="1779"/>
    </row>
    <row r="51" spans="1:14" x14ac:dyDescent="0.2">
      <c r="A51" s="173" t="s">
        <v>2008</v>
      </c>
      <c r="B51" s="1792"/>
      <c r="C51" s="1221">
        <f t="shared" si="0"/>
        <v>1007.4414097349843</v>
      </c>
      <c r="D51" s="1785">
        <v>629.12599999999998</v>
      </c>
      <c r="E51" s="1786">
        <v>0</v>
      </c>
      <c r="F51" s="1786">
        <v>71.709999999999994</v>
      </c>
      <c r="G51" s="1786">
        <v>0</v>
      </c>
      <c r="H51" s="1786">
        <v>0</v>
      </c>
      <c r="I51" s="1788">
        <v>4.1230000000000002</v>
      </c>
      <c r="J51" s="1785">
        <v>302.48240973498423</v>
      </c>
      <c r="K51" s="921">
        <v>58</v>
      </c>
      <c r="M51" s="1492"/>
      <c r="N51" s="1779"/>
    </row>
    <row r="52" spans="1:14" x14ac:dyDescent="0.2">
      <c r="A52" s="173" t="s">
        <v>2009</v>
      </c>
      <c r="B52" s="1792"/>
      <c r="C52" s="1221">
        <f t="shared" si="0"/>
        <v>4958.2157433232724</v>
      </c>
      <c r="D52" s="1785">
        <v>2973.1370000000002</v>
      </c>
      <c r="E52" s="1786">
        <v>0</v>
      </c>
      <c r="F52" s="1786">
        <v>179.83500000000001</v>
      </c>
      <c r="G52" s="1786">
        <v>0</v>
      </c>
      <c r="H52" s="1786">
        <v>0</v>
      </c>
      <c r="I52" s="1788">
        <v>0.42299999999999999</v>
      </c>
      <c r="J52" s="1785">
        <v>1804.8207433232726</v>
      </c>
      <c r="K52" s="921">
        <v>144</v>
      </c>
      <c r="M52" s="1492"/>
      <c r="N52" s="1779"/>
    </row>
    <row r="53" spans="1:14" x14ac:dyDescent="0.2">
      <c r="A53" s="173" t="s">
        <v>2010</v>
      </c>
      <c r="B53" s="1792"/>
      <c r="C53" s="1221">
        <f t="shared" si="0"/>
        <v>26952.644975755411</v>
      </c>
      <c r="D53" s="1785">
        <v>15465.494000000001</v>
      </c>
      <c r="E53" s="1786">
        <v>0</v>
      </c>
      <c r="F53" s="1786">
        <v>1429.0830000000001</v>
      </c>
      <c r="G53" s="1786">
        <v>0</v>
      </c>
      <c r="H53" s="1786">
        <v>0</v>
      </c>
      <c r="I53" s="1788">
        <v>42.935000000000002</v>
      </c>
      <c r="J53" s="1785">
        <v>10015.132975755409</v>
      </c>
      <c r="K53" s="921">
        <v>1448</v>
      </c>
      <c r="M53" s="1492"/>
      <c r="N53" s="1779"/>
    </row>
    <row r="54" spans="1:14" x14ac:dyDescent="0.2">
      <c r="A54" s="173" t="s">
        <v>2011</v>
      </c>
      <c r="B54" s="1792"/>
      <c r="C54" s="1221">
        <f t="shared" si="0"/>
        <v>10588.615548186381</v>
      </c>
      <c r="D54" s="1785">
        <v>6151.9279999999999</v>
      </c>
      <c r="E54" s="1786">
        <v>0</v>
      </c>
      <c r="F54" s="1786">
        <v>711.52099999999996</v>
      </c>
      <c r="G54" s="1786">
        <v>0</v>
      </c>
      <c r="H54" s="1786">
        <v>0</v>
      </c>
      <c r="I54" s="1788">
        <v>9.4960000000000004</v>
      </c>
      <c r="J54" s="1785">
        <v>3715.6705481863805</v>
      </c>
      <c r="K54" s="921">
        <v>458</v>
      </c>
      <c r="M54" s="1492"/>
      <c r="N54" s="1779"/>
    </row>
    <row r="55" spans="1:14" x14ac:dyDescent="0.2">
      <c r="A55" s="173" t="s">
        <v>2012</v>
      </c>
      <c r="B55" s="1792"/>
      <c r="C55" s="1221">
        <f t="shared" si="0"/>
        <v>9730.5220409710491</v>
      </c>
      <c r="D55" s="1785">
        <v>5089.4620000000004</v>
      </c>
      <c r="E55" s="1786">
        <v>0</v>
      </c>
      <c r="F55" s="1786">
        <v>554.25900000000001</v>
      </c>
      <c r="G55" s="1786">
        <v>0</v>
      </c>
      <c r="H55" s="1786">
        <v>0</v>
      </c>
      <c r="I55" s="1788">
        <v>10</v>
      </c>
      <c r="J55" s="1785">
        <v>4076.8010409710478</v>
      </c>
      <c r="K55" s="921">
        <v>324</v>
      </c>
      <c r="M55" s="1492"/>
      <c r="N55" s="1779"/>
    </row>
    <row r="56" spans="1:14" x14ac:dyDescent="0.2">
      <c r="A56" s="173" t="s">
        <v>2013</v>
      </c>
      <c r="B56" s="1792"/>
      <c r="C56" s="1221">
        <f t="shared" si="0"/>
        <v>10223.609548568165</v>
      </c>
      <c r="D56" s="1785">
        <v>5065.3310000000001</v>
      </c>
      <c r="E56" s="1786">
        <v>0</v>
      </c>
      <c r="F56" s="1786">
        <v>356.608</v>
      </c>
      <c r="G56" s="1786">
        <v>0</v>
      </c>
      <c r="H56" s="1786">
        <v>0</v>
      </c>
      <c r="I56" s="1788">
        <v>23.827999999999999</v>
      </c>
      <c r="J56" s="1785">
        <v>4777.8425485681646</v>
      </c>
      <c r="K56" s="921">
        <v>387</v>
      </c>
      <c r="M56" s="1492"/>
      <c r="N56" s="1779"/>
    </row>
    <row r="57" spans="1:14" x14ac:dyDescent="0.2">
      <c r="A57" s="173" t="s">
        <v>2014</v>
      </c>
      <c r="B57" s="1792"/>
      <c r="C57" s="1221">
        <f t="shared" si="0"/>
        <v>13002.164531552178</v>
      </c>
      <c r="D57" s="1785">
        <v>6951.9</v>
      </c>
      <c r="E57" s="1786">
        <v>0</v>
      </c>
      <c r="F57" s="1786">
        <v>389.48899999999998</v>
      </c>
      <c r="G57" s="1786">
        <v>0</v>
      </c>
      <c r="H57" s="1786">
        <v>0</v>
      </c>
      <c r="I57" s="1788">
        <v>21.724</v>
      </c>
      <c r="J57" s="1785">
        <v>5639.0515315521789</v>
      </c>
      <c r="K57" s="921">
        <v>347</v>
      </c>
      <c r="M57" s="1492"/>
      <c r="N57" s="1779"/>
    </row>
    <row r="58" spans="1:14" x14ac:dyDescent="0.2">
      <c r="A58" s="173" t="s">
        <v>2015</v>
      </c>
      <c r="B58" s="1792"/>
      <c r="C58" s="1221">
        <f t="shared" si="0"/>
        <v>8078.5588463053491</v>
      </c>
      <c r="D58" s="1785">
        <v>4523.33</v>
      </c>
      <c r="E58" s="1786">
        <v>0</v>
      </c>
      <c r="F58" s="1786">
        <v>299.89499999999998</v>
      </c>
      <c r="G58" s="1786">
        <v>0</v>
      </c>
      <c r="H58" s="1786">
        <v>0</v>
      </c>
      <c r="I58" s="1788">
        <v>5.2030000000000003</v>
      </c>
      <c r="J58" s="1785">
        <v>3250.1308463053483</v>
      </c>
      <c r="K58" s="921">
        <v>241</v>
      </c>
      <c r="M58" s="1492"/>
      <c r="N58" s="1779"/>
    </row>
    <row r="59" spans="1:14" x14ac:dyDescent="0.2">
      <c r="A59" s="173" t="s">
        <v>2016</v>
      </c>
      <c r="B59" s="1792"/>
      <c r="C59" s="1221">
        <f t="shared" si="0"/>
        <v>6117.7052517269676</v>
      </c>
      <c r="D59" s="1785">
        <v>3826.1660000000002</v>
      </c>
      <c r="E59" s="1786">
        <v>0</v>
      </c>
      <c r="F59" s="1786">
        <v>397.49900000000002</v>
      </c>
      <c r="G59" s="1786">
        <v>0</v>
      </c>
      <c r="H59" s="1786">
        <v>0</v>
      </c>
      <c r="I59" s="1788">
        <v>13.884</v>
      </c>
      <c r="J59" s="1785">
        <v>1880.1562517269676</v>
      </c>
      <c r="K59" s="921">
        <v>239</v>
      </c>
      <c r="M59" s="1492"/>
      <c r="N59" s="1779"/>
    </row>
    <row r="60" spans="1:14" x14ac:dyDescent="0.2">
      <c r="A60" s="173" t="s">
        <v>2017</v>
      </c>
      <c r="B60" s="1792"/>
      <c r="C60" s="1221">
        <f t="shared" si="0"/>
        <v>10933.667938796843</v>
      </c>
      <c r="D60" s="1785">
        <v>6056.2470000000003</v>
      </c>
      <c r="E60" s="1786">
        <v>0</v>
      </c>
      <c r="F60" s="1786">
        <v>441.32</v>
      </c>
      <c r="G60" s="1786">
        <v>0</v>
      </c>
      <c r="H60" s="1786">
        <v>0</v>
      </c>
      <c r="I60" s="1788">
        <v>47.645000000000003</v>
      </c>
      <c r="J60" s="1785">
        <v>4388.455938796842</v>
      </c>
      <c r="K60" s="921">
        <v>444</v>
      </c>
      <c r="M60" s="1492"/>
      <c r="N60" s="1779"/>
    </row>
    <row r="61" spans="1:14" x14ac:dyDescent="0.2">
      <c r="A61" s="173" t="s">
        <v>2018</v>
      </c>
      <c r="B61" s="1792"/>
      <c r="C61" s="1221">
        <f t="shared" si="0"/>
        <v>73370.832252232081</v>
      </c>
      <c r="D61" s="1785">
        <v>41029.508999999998</v>
      </c>
      <c r="E61" s="1786">
        <v>0</v>
      </c>
      <c r="F61" s="1786">
        <v>3947.5189999999998</v>
      </c>
      <c r="G61" s="1786">
        <v>0</v>
      </c>
      <c r="H61" s="1786">
        <v>0</v>
      </c>
      <c r="I61" s="1788">
        <v>465.98599999999999</v>
      </c>
      <c r="J61" s="1785">
        <v>27927.818252232082</v>
      </c>
      <c r="K61" s="921">
        <v>3550</v>
      </c>
      <c r="M61" s="1492"/>
      <c r="N61" s="1779"/>
    </row>
    <row r="62" spans="1:14" x14ac:dyDescent="0.2">
      <c r="A62" s="173" t="s">
        <v>2019</v>
      </c>
      <c r="B62" s="1792"/>
      <c r="C62" s="1221">
        <f t="shared" si="0"/>
        <v>11129.351249203439</v>
      </c>
      <c r="D62" s="1785">
        <v>6709.6220000000003</v>
      </c>
      <c r="E62" s="1786">
        <v>0</v>
      </c>
      <c r="F62" s="1786">
        <v>599.46100000000001</v>
      </c>
      <c r="G62" s="1786">
        <v>0</v>
      </c>
      <c r="H62" s="1786">
        <v>0</v>
      </c>
      <c r="I62" s="1788">
        <v>0</v>
      </c>
      <c r="J62" s="1785">
        <v>3820.2682492034387</v>
      </c>
      <c r="K62" s="921">
        <v>407</v>
      </c>
      <c r="M62" s="1492"/>
      <c r="N62" s="1779"/>
    </row>
    <row r="63" spans="1:14" x14ac:dyDescent="0.2">
      <c r="A63" s="173" t="s">
        <v>2020</v>
      </c>
      <c r="B63" s="1792"/>
      <c r="C63" s="1221">
        <f t="shared" si="0"/>
        <v>5243.6903952676184</v>
      </c>
      <c r="D63" s="1785">
        <v>3332.694</v>
      </c>
      <c r="E63" s="1786">
        <v>0</v>
      </c>
      <c r="F63" s="1786">
        <v>172.90199999999999</v>
      </c>
      <c r="G63" s="1786">
        <v>0</v>
      </c>
      <c r="H63" s="1786">
        <v>0</v>
      </c>
      <c r="I63" s="1788">
        <v>10.09</v>
      </c>
      <c r="J63" s="1785">
        <v>1728.0043952676185</v>
      </c>
      <c r="K63" s="921">
        <v>250</v>
      </c>
      <c r="M63" s="1492"/>
      <c r="N63" s="1779"/>
    </row>
    <row r="64" spans="1:14" x14ac:dyDescent="0.2">
      <c r="A64" s="173" t="s">
        <v>344</v>
      </c>
      <c r="B64" s="1792"/>
      <c r="C64" s="1221">
        <f t="shared" si="0"/>
        <v>24388.608097729204</v>
      </c>
      <c r="D64" s="1785">
        <v>10240.255999999999</v>
      </c>
      <c r="E64" s="1786">
        <v>0</v>
      </c>
      <c r="F64" s="1786">
        <v>834.89099999999996</v>
      </c>
      <c r="G64" s="1786">
        <v>0</v>
      </c>
      <c r="H64" s="1786">
        <v>0</v>
      </c>
      <c r="I64" s="1788">
        <v>31.663</v>
      </c>
      <c r="J64" s="1785">
        <v>13281.798097729205</v>
      </c>
      <c r="K64" s="921">
        <v>768</v>
      </c>
      <c r="M64" s="1492"/>
      <c r="N64" s="1779"/>
    </row>
    <row r="65" spans="1:14" x14ac:dyDescent="0.2">
      <c r="A65" s="173" t="s">
        <v>2021</v>
      </c>
      <c r="B65" s="1792"/>
      <c r="C65" s="1221">
        <f t="shared" si="0"/>
        <v>11720.715720312764</v>
      </c>
      <c r="D65" s="1785">
        <v>7207.3980000000001</v>
      </c>
      <c r="E65" s="1786">
        <v>0</v>
      </c>
      <c r="F65" s="1786">
        <v>921.83900000000006</v>
      </c>
      <c r="G65" s="1786">
        <v>0</v>
      </c>
      <c r="H65" s="1786">
        <v>0</v>
      </c>
      <c r="I65" s="1788">
        <v>11.348000000000001</v>
      </c>
      <c r="J65" s="1785">
        <v>3580.1307203127653</v>
      </c>
      <c r="K65" s="921">
        <v>538</v>
      </c>
      <c r="M65" s="1492"/>
      <c r="N65" s="1779"/>
    </row>
    <row r="66" spans="1:14" x14ac:dyDescent="0.2">
      <c r="A66" s="173" t="s">
        <v>2022</v>
      </c>
      <c r="B66" s="1792"/>
      <c r="C66" s="1221">
        <f t="shared" si="0"/>
        <v>12815.447373229279</v>
      </c>
      <c r="D66" s="1785">
        <v>7606.0510000000004</v>
      </c>
      <c r="E66" s="1786">
        <v>0</v>
      </c>
      <c r="F66" s="1786">
        <v>582.36699999999996</v>
      </c>
      <c r="G66" s="1786">
        <v>0</v>
      </c>
      <c r="H66" s="1786">
        <v>0</v>
      </c>
      <c r="I66" s="1788">
        <v>11.250999999999999</v>
      </c>
      <c r="J66" s="1785">
        <v>4615.7783732292792</v>
      </c>
      <c r="K66" s="921">
        <v>562</v>
      </c>
      <c r="M66" s="1492"/>
      <c r="N66" s="1779"/>
    </row>
    <row r="67" spans="1:14" x14ac:dyDescent="0.2">
      <c r="A67" s="173" t="s">
        <v>2023</v>
      </c>
      <c r="B67" s="1792"/>
      <c r="C67" s="1221">
        <f t="shared" si="0"/>
        <v>13231.977391191434</v>
      </c>
      <c r="D67" s="1785">
        <v>7996.3069999999998</v>
      </c>
      <c r="E67" s="1786">
        <v>0</v>
      </c>
      <c r="F67" s="1786">
        <v>874.90300000000002</v>
      </c>
      <c r="G67" s="1786">
        <v>0</v>
      </c>
      <c r="H67" s="1786">
        <v>0</v>
      </c>
      <c r="I67" s="1788">
        <v>22.745999999999999</v>
      </c>
      <c r="J67" s="1785">
        <v>4338.0213911914361</v>
      </c>
      <c r="K67" s="921">
        <v>638</v>
      </c>
      <c r="M67" s="1492"/>
      <c r="N67" s="1779"/>
    </row>
    <row r="68" spans="1:14" x14ac:dyDescent="0.2">
      <c r="A68" s="173" t="s">
        <v>347</v>
      </c>
      <c r="B68" s="1794"/>
      <c r="C68" s="1221">
        <f t="shared" si="0"/>
        <v>209764.85190205782</v>
      </c>
      <c r="D68" s="1785">
        <v>71303.126999999993</v>
      </c>
      <c r="E68" s="1786">
        <v>19358.063170000001</v>
      </c>
      <c r="F68" s="1786">
        <v>6571.9629999999997</v>
      </c>
      <c r="G68" s="1786">
        <v>0</v>
      </c>
      <c r="H68" s="1786">
        <v>18807.426520000001</v>
      </c>
      <c r="I68" s="1788">
        <v>1042.8630000000001</v>
      </c>
      <c r="J68" s="1785">
        <v>92681.409212057828</v>
      </c>
      <c r="K68" s="921">
        <v>5095</v>
      </c>
      <c r="M68" s="1492"/>
      <c r="N68" s="1779"/>
    </row>
    <row r="69" spans="1:14" x14ac:dyDescent="0.2">
      <c r="A69" s="173" t="s">
        <v>2024</v>
      </c>
      <c r="B69" s="1792"/>
      <c r="C69" s="1221">
        <f t="shared" ref="C69:C81" si="1">SUM(D69:J69)</f>
        <v>13807.770863908807</v>
      </c>
      <c r="D69" s="1785">
        <v>6822.9539999999997</v>
      </c>
      <c r="E69" s="1786">
        <v>0</v>
      </c>
      <c r="F69" s="1786">
        <v>735.98</v>
      </c>
      <c r="G69" s="1786">
        <v>0</v>
      </c>
      <c r="H69" s="1786">
        <v>0</v>
      </c>
      <c r="I69" s="1786">
        <v>62.426000000000002</v>
      </c>
      <c r="J69" s="1795">
        <v>6186.4108639088072</v>
      </c>
      <c r="K69" s="921">
        <v>472</v>
      </c>
      <c r="M69" s="1492"/>
      <c r="N69" s="1779"/>
    </row>
    <row r="70" spans="1:14" x14ac:dyDescent="0.2">
      <c r="A70" s="173" t="s">
        <v>2025</v>
      </c>
      <c r="B70" s="1792"/>
      <c r="C70" s="1221">
        <f t="shared" si="1"/>
        <v>12208.98851342663</v>
      </c>
      <c r="D70" s="1785">
        <v>7053.9269999999997</v>
      </c>
      <c r="E70" s="1786">
        <v>0</v>
      </c>
      <c r="F70" s="1786">
        <v>552.26800000000003</v>
      </c>
      <c r="G70" s="1786">
        <v>0</v>
      </c>
      <c r="H70" s="1786">
        <v>0</v>
      </c>
      <c r="I70" s="1786">
        <v>16.896999999999998</v>
      </c>
      <c r="J70" s="1795">
        <v>4585.8965134266309</v>
      </c>
      <c r="K70" s="921">
        <v>522</v>
      </c>
      <c r="M70" s="1492"/>
      <c r="N70" s="1779"/>
    </row>
    <row r="71" spans="1:14" x14ac:dyDescent="0.2">
      <c r="A71" s="173" t="s">
        <v>2026</v>
      </c>
      <c r="B71" s="1792"/>
      <c r="C71" s="1221">
        <f t="shared" si="1"/>
        <v>8720.277192815849</v>
      </c>
      <c r="D71" s="1785">
        <v>4854.0240000000003</v>
      </c>
      <c r="E71" s="1786">
        <v>0</v>
      </c>
      <c r="F71" s="1786">
        <v>498.53100000000001</v>
      </c>
      <c r="G71" s="1786">
        <v>0</v>
      </c>
      <c r="H71" s="1786">
        <v>0</v>
      </c>
      <c r="I71" s="1786">
        <v>124.509</v>
      </c>
      <c r="J71" s="1795">
        <v>3243.2131928158492</v>
      </c>
      <c r="K71" s="921">
        <v>431</v>
      </c>
      <c r="M71" s="1492"/>
      <c r="N71" s="1779"/>
    </row>
    <row r="72" spans="1:14" x14ac:dyDescent="0.2">
      <c r="A72" s="173" t="s">
        <v>2027</v>
      </c>
      <c r="B72" s="1792"/>
      <c r="C72" s="1221">
        <f t="shared" si="1"/>
        <v>29026.978082763359</v>
      </c>
      <c r="D72" s="1785">
        <v>12793.169</v>
      </c>
      <c r="E72" s="1786">
        <v>0</v>
      </c>
      <c r="F72" s="1786">
        <v>1639.0989999999999</v>
      </c>
      <c r="G72" s="1786">
        <v>0</v>
      </c>
      <c r="H72" s="1786">
        <v>0</v>
      </c>
      <c r="I72" s="1786">
        <v>61.552999999999997</v>
      </c>
      <c r="J72" s="1795">
        <v>14533.157082763357</v>
      </c>
      <c r="K72" s="921">
        <v>955</v>
      </c>
      <c r="M72" s="1492"/>
      <c r="N72" s="1779"/>
    </row>
    <row r="73" spans="1:14" x14ac:dyDescent="0.2">
      <c r="A73" s="173" t="s">
        <v>2028</v>
      </c>
      <c r="B73" s="1792"/>
      <c r="C73" s="1221">
        <f t="shared" si="1"/>
        <v>51955.834867431251</v>
      </c>
      <c r="D73" s="1785">
        <v>23425.605</v>
      </c>
      <c r="E73" s="1786">
        <v>0</v>
      </c>
      <c r="F73" s="1786">
        <v>1826.6310000000001</v>
      </c>
      <c r="G73" s="1786">
        <v>0</v>
      </c>
      <c r="H73" s="1786">
        <v>0</v>
      </c>
      <c r="I73" s="1786">
        <v>318.55399999999997</v>
      </c>
      <c r="J73" s="1795">
        <v>26385.04486743125</v>
      </c>
      <c r="K73" s="921">
        <v>1544</v>
      </c>
      <c r="M73" s="1492"/>
      <c r="N73" s="1779"/>
    </row>
    <row r="74" spans="1:14" x14ac:dyDescent="0.2">
      <c r="A74" s="173" t="s">
        <v>2029</v>
      </c>
      <c r="B74" s="1792"/>
      <c r="C74" s="1221">
        <f t="shared" si="1"/>
        <v>26679.386594628246</v>
      </c>
      <c r="D74" s="1785">
        <v>10967.496999999999</v>
      </c>
      <c r="E74" s="1786">
        <v>0</v>
      </c>
      <c r="F74" s="1786">
        <v>791.77800000000002</v>
      </c>
      <c r="G74" s="1786">
        <v>0</v>
      </c>
      <c r="H74" s="1786">
        <v>0</v>
      </c>
      <c r="I74" s="1786">
        <v>28.748000000000001</v>
      </c>
      <c r="J74" s="1795">
        <v>14891.363594628245</v>
      </c>
      <c r="K74" s="921">
        <v>941</v>
      </c>
      <c r="M74" s="1492"/>
      <c r="N74" s="1779"/>
    </row>
    <row r="75" spans="1:14" x14ac:dyDescent="0.2">
      <c r="A75" s="173" t="s">
        <v>2030</v>
      </c>
      <c r="B75" s="1792"/>
      <c r="C75" s="1221">
        <f t="shared" si="1"/>
        <v>11951.715659732195</v>
      </c>
      <c r="D75" s="1785">
        <v>5991.5389999999998</v>
      </c>
      <c r="E75" s="1786">
        <v>0</v>
      </c>
      <c r="F75" s="1786">
        <v>538.596</v>
      </c>
      <c r="G75" s="1786">
        <v>0</v>
      </c>
      <c r="H75" s="1786">
        <v>0</v>
      </c>
      <c r="I75" s="1786">
        <v>10</v>
      </c>
      <c r="J75" s="1795">
        <v>5411.5806597321962</v>
      </c>
      <c r="K75" s="921">
        <v>450</v>
      </c>
      <c r="M75" s="1492"/>
      <c r="N75" s="1779"/>
    </row>
    <row r="76" spans="1:14" x14ac:dyDescent="0.2">
      <c r="A76" s="173" t="s">
        <v>2031</v>
      </c>
      <c r="B76" s="1792"/>
      <c r="C76" s="1221">
        <f t="shared" si="1"/>
        <v>15153.849524020201</v>
      </c>
      <c r="D76" s="1785">
        <v>6764.4939999999997</v>
      </c>
      <c r="E76" s="1786">
        <v>0</v>
      </c>
      <c r="F76" s="1786">
        <v>476.95600000000002</v>
      </c>
      <c r="G76" s="1786">
        <v>0</v>
      </c>
      <c r="H76" s="1786">
        <v>0</v>
      </c>
      <c r="I76" s="1786">
        <v>17.577999999999999</v>
      </c>
      <c r="J76" s="1795">
        <v>7894.8215240202007</v>
      </c>
      <c r="K76" s="921">
        <v>488</v>
      </c>
      <c r="M76" s="1492"/>
      <c r="N76" s="1779"/>
    </row>
    <row r="77" spans="1:14" x14ac:dyDescent="0.2">
      <c r="A77" s="173" t="s">
        <v>2032</v>
      </c>
      <c r="B77" s="1792"/>
      <c r="C77" s="1221">
        <f t="shared" si="1"/>
        <v>26277.657620140777</v>
      </c>
      <c r="D77" s="1785">
        <v>12718.303</v>
      </c>
      <c r="E77" s="1786">
        <v>0</v>
      </c>
      <c r="F77" s="1786">
        <v>805.48900000000003</v>
      </c>
      <c r="G77" s="1786">
        <v>0</v>
      </c>
      <c r="H77" s="1786">
        <v>0</v>
      </c>
      <c r="I77" s="1786">
        <v>202.899</v>
      </c>
      <c r="J77" s="1795">
        <v>12550.966620140778</v>
      </c>
      <c r="K77" s="921">
        <v>786</v>
      </c>
      <c r="M77" s="1492"/>
      <c r="N77" s="1779"/>
    </row>
    <row r="78" spans="1:14" x14ac:dyDescent="0.2">
      <c r="A78" s="173" t="s">
        <v>2033</v>
      </c>
      <c r="B78" s="1792"/>
      <c r="C78" s="1221">
        <f t="shared" si="1"/>
        <v>4179.5073976821441</v>
      </c>
      <c r="D78" s="1785">
        <v>2059.0810000000001</v>
      </c>
      <c r="E78" s="1786">
        <v>0</v>
      </c>
      <c r="F78" s="1786">
        <v>9.1219999999999999</v>
      </c>
      <c r="G78" s="1786">
        <v>0</v>
      </c>
      <c r="H78" s="1786">
        <v>0</v>
      </c>
      <c r="I78" s="1786">
        <v>10</v>
      </c>
      <c r="J78" s="1795">
        <v>2101.3043976821446</v>
      </c>
      <c r="K78" s="921">
        <v>207</v>
      </c>
      <c r="M78" s="1492"/>
      <c r="N78" s="1779"/>
    </row>
    <row r="79" spans="1:14" x14ac:dyDescent="0.2">
      <c r="A79" s="173" t="s">
        <v>2034</v>
      </c>
      <c r="B79" s="1792"/>
      <c r="C79" s="1221">
        <f t="shared" si="1"/>
        <v>7552.0741127601777</v>
      </c>
      <c r="D79" s="1785">
        <v>4307.6530000000002</v>
      </c>
      <c r="E79" s="1786">
        <v>0</v>
      </c>
      <c r="F79" s="1786">
        <v>535.33600000000001</v>
      </c>
      <c r="G79" s="1786">
        <v>0</v>
      </c>
      <c r="H79" s="1786">
        <v>0</v>
      </c>
      <c r="I79" s="1786">
        <v>47.697000000000003</v>
      </c>
      <c r="J79" s="1795">
        <v>2661.3881127601771</v>
      </c>
      <c r="K79" s="921">
        <v>331</v>
      </c>
      <c r="M79" s="1492"/>
      <c r="N79" s="1779"/>
    </row>
    <row r="80" spans="1:14" x14ac:dyDescent="0.2">
      <c r="A80" s="173" t="s">
        <v>2035</v>
      </c>
      <c r="B80" s="1792"/>
      <c r="C80" s="1221">
        <f t="shared" si="1"/>
        <v>11882.493400055864</v>
      </c>
      <c r="D80" s="1785">
        <v>5953.7060000000001</v>
      </c>
      <c r="E80" s="1786">
        <v>0</v>
      </c>
      <c r="F80" s="1786">
        <v>279.36700000000002</v>
      </c>
      <c r="G80" s="1786">
        <v>0</v>
      </c>
      <c r="H80" s="1786">
        <v>0</v>
      </c>
      <c r="I80" s="1786">
        <v>17.507999999999999</v>
      </c>
      <c r="J80" s="1795">
        <v>5631.9124000558631</v>
      </c>
      <c r="K80" s="921">
        <v>397</v>
      </c>
      <c r="M80" s="1492"/>
      <c r="N80" s="1779"/>
    </row>
    <row r="81" spans="1:14" x14ac:dyDescent="0.2">
      <c r="A81" s="173" t="s">
        <v>2036</v>
      </c>
      <c r="B81" s="1792"/>
      <c r="C81" s="1221">
        <f t="shared" si="1"/>
        <v>16848.801202826457</v>
      </c>
      <c r="D81" s="1785">
        <v>9409.5329999999994</v>
      </c>
      <c r="E81" s="1786">
        <v>0</v>
      </c>
      <c r="F81" s="1786">
        <v>882.99900000000002</v>
      </c>
      <c r="G81" s="1786">
        <v>0</v>
      </c>
      <c r="H81" s="1786">
        <v>0</v>
      </c>
      <c r="I81" s="1786">
        <v>15.430999999999999</v>
      </c>
      <c r="J81" s="1795">
        <v>6540.8382028264577</v>
      </c>
      <c r="K81" s="921">
        <v>764</v>
      </c>
      <c r="M81" s="1492"/>
      <c r="N81" s="1779"/>
    </row>
    <row r="82" spans="1:14" x14ac:dyDescent="0.2">
      <c r="A82" s="176"/>
      <c r="B82" s="177"/>
      <c r="C82" s="1472"/>
      <c r="D82" s="1472"/>
      <c r="E82" s="1472"/>
      <c r="F82" s="1472"/>
      <c r="G82" s="1472"/>
      <c r="H82" s="1472"/>
      <c r="I82" s="1472"/>
      <c r="J82" s="1473"/>
      <c r="K82" s="911"/>
    </row>
    <row r="83" spans="1:14" x14ac:dyDescent="0.2">
      <c r="A83" s="834" t="s">
        <v>1904</v>
      </c>
      <c r="B83" s="110">
        <v>90394.736245849999</v>
      </c>
      <c r="C83" s="1474">
        <f>SUM(C4:C81)</f>
        <v>1602762.3766284217</v>
      </c>
      <c r="D83" s="1474">
        <f t="shared" ref="D83:K83" si="2">SUM(D4:D81)</f>
        <v>784776.54099999997</v>
      </c>
      <c r="E83" s="1474">
        <f t="shared" si="2"/>
        <v>22876.07127</v>
      </c>
      <c r="F83" s="1474">
        <f t="shared" si="2"/>
        <v>64137.321000000025</v>
      </c>
      <c r="G83" s="1474">
        <f t="shared" si="2"/>
        <v>0</v>
      </c>
      <c r="H83" s="1474">
        <f t="shared" si="2"/>
        <v>21447.576260000002</v>
      </c>
      <c r="I83" s="1702">
        <f t="shared" si="2"/>
        <v>5223.5800000000017</v>
      </c>
      <c r="J83" s="1377">
        <f t="shared" si="2"/>
        <v>704301.28709842172</v>
      </c>
      <c r="K83" s="1782">
        <f t="shared" si="2"/>
        <v>56100</v>
      </c>
    </row>
    <row r="84" spans="1:14" ht="13.5" thickBot="1" x14ac:dyDescent="0.25">
      <c r="A84" s="182"/>
      <c r="B84" s="183"/>
      <c r="C84" s="1475"/>
      <c r="D84" s="1475"/>
      <c r="E84" s="1475"/>
      <c r="F84" s="1475"/>
      <c r="G84" s="1475"/>
      <c r="H84" s="1475"/>
      <c r="I84" s="1475"/>
      <c r="J84" s="1476"/>
      <c r="K84" s="824"/>
    </row>
    <row r="85" spans="1:14" x14ac:dyDescent="0.2">
      <c r="A85" s="158" t="s">
        <v>285</v>
      </c>
      <c r="B85" s="1796">
        <v>90394.736245849999</v>
      </c>
      <c r="C85" s="1809">
        <f>SUM(D85:J85)</f>
        <v>1602762.3766284217</v>
      </c>
      <c r="D85" s="1797">
        <v>784776.54099999997</v>
      </c>
      <c r="E85" s="1798">
        <v>22876.071270000004</v>
      </c>
      <c r="F85" s="1799">
        <v>64137.321000000025</v>
      </c>
      <c r="G85" s="1799">
        <v>0</v>
      </c>
      <c r="H85" s="1798">
        <v>21447.576260000002</v>
      </c>
      <c r="I85" s="1798">
        <v>5223.5800000000017</v>
      </c>
      <c r="J85" s="1800">
        <v>704301.28709842172</v>
      </c>
      <c r="K85" s="1801">
        <v>56100</v>
      </c>
      <c r="M85" s="1492"/>
    </row>
    <row r="86" spans="1:14" x14ac:dyDescent="0.2">
      <c r="A86" s="178"/>
      <c r="B86" s="179"/>
      <c r="C86" s="1073"/>
      <c r="D86" s="1244"/>
      <c r="E86" s="1073"/>
      <c r="F86" s="1244"/>
      <c r="G86" s="1244"/>
      <c r="H86" s="1073"/>
      <c r="I86" s="1073"/>
      <c r="J86" s="1703"/>
      <c r="K86" s="823"/>
    </row>
    <row r="87" spans="1:14" x14ac:dyDescent="0.2">
      <c r="A87" s="180" t="s">
        <v>724</v>
      </c>
      <c r="B87" s="181">
        <f>SUM(B85:B86)</f>
        <v>90394.736245849999</v>
      </c>
      <c r="C87" s="1471">
        <f t="shared" ref="C87:K87" si="3">SUM(C85:C86)</f>
        <v>1602762.3766284217</v>
      </c>
      <c r="D87" s="1471">
        <f t="shared" si="3"/>
        <v>784776.54099999997</v>
      </c>
      <c r="E87" s="1471">
        <f t="shared" si="3"/>
        <v>22876.071270000004</v>
      </c>
      <c r="F87" s="1471">
        <f t="shared" si="3"/>
        <v>64137.321000000025</v>
      </c>
      <c r="G87" s="1471">
        <f t="shared" si="3"/>
        <v>0</v>
      </c>
      <c r="H87" s="1471">
        <f t="shared" si="3"/>
        <v>21447.576260000002</v>
      </c>
      <c r="I87" s="1464">
        <f t="shared" si="3"/>
        <v>5223.5800000000017</v>
      </c>
      <c r="J87" s="1465">
        <f t="shared" si="3"/>
        <v>704301.28709842172</v>
      </c>
      <c r="K87" s="1008">
        <f t="shared" si="3"/>
        <v>56100</v>
      </c>
    </row>
    <row r="88" spans="1:14" ht="13.5" thickBot="1" x14ac:dyDescent="0.25">
      <c r="A88" s="176"/>
      <c r="B88" s="177"/>
      <c r="C88" s="175"/>
      <c r="D88" s="174"/>
      <c r="E88" s="174"/>
      <c r="F88" s="174"/>
      <c r="G88" s="174"/>
      <c r="H88" s="174"/>
      <c r="I88" s="174"/>
      <c r="J88" s="671"/>
      <c r="K88" s="791"/>
    </row>
    <row r="89" spans="1:14" x14ac:dyDescent="0.2">
      <c r="A89" s="672"/>
      <c r="B89" s="673"/>
      <c r="C89" s="674"/>
      <c r="D89" s="674"/>
      <c r="E89" s="674"/>
      <c r="F89" s="674"/>
      <c r="G89" s="674"/>
      <c r="H89" s="674"/>
      <c r="I89" s="674"/>
      <c r="J89" s="674"/>
      <c r="K89" s="682"/>
    </row>
    <row r="90" spans="1:14" x14ac:dyDescent="0.2">
      <c r="A90" s="676" t="s">
        <v>2064</v>
      </c>
      <c r="B90" s="615"/>
      <c r="C90" s="272"/>
      <c r="D90" s="272"/>
      <c r="E90" s="272"/>
      <c r="F90" s="272"/>
      <c r="G90" s="272"/>
      <c r="H90" s="272"/>
      <c r="I90" s="272"/>
      <c r="J90" s="272"/>
      <c r="K90" s="683"/>
    </row>
    <row r="91" spans="1:14" ht="12.75" customHeight="1" x14ac:dyDescent="0.2">
      <c r="A91" s="1830" t="s">
        <v>2113</v>
      </c>
      <c r="B91" s="1828"/>
      <c r="C91" s="1828"/>
      <c r="D91" s="1828"/>
      <c r="E91" s="1828"/>
      <c r="F91" s="1828"/>
      <c r="G91" s="1828"/>
      <c r="H91" s="1828"/>
      <c r="I91" s="1828"/>
      <c r="J91" s="1828"/>
      <c r="K91" s="1829"/>
    </row>
    <row r="92" spans="1:14" s="2" customFormat="1" ht="36" customHeight="1" x14ac:dyDescent="0.2">
      <c r="A92" s="1827" t="s">
        <v>2085</v>
      </c>
      <c r="B92" s="1828"/>
      <c r="C92" s="1828"/>
      <c r="D92" s="1828"/>
      <c r="E92" s="1828"/>
      <c r="F92" s="1828"/>
      <c r="G92" s="1828"/>
      <c r="H92" s="1828"/>
      <c r="I92" s="1828"/>
      <c r="J92" s="1828"/>
      <c r="K92" s="1829"/>
    </row>
    <row r="93" spans="1:14" ht="12" customHeight="1" x14ac:dyDescent="0.2">
      <c r="A93" s="1830" t="s">
        <v>1248</v>
      </c>
      <c r="B93" s="1828"/>
      <c r="C93" s="1828"/>
      <c r="D93" s="1828"/>
      <c r="E93" s="1828"/>
      <c r="F93" s="1828"/>
      <c r="G93" s="1828"/>
      <c r="H93" s="1828"/>
      <c r="I93" s="1828"/>
      <c r="J93" s="1828"/>
      <c r="K93" s="1829"/>
    </row>
    <row r="94" spans="1:14" ht="36" customHeight="1" x14ac:dyDescent="0.2">
      <c r="A94" s="1827" t="s">
        <v>2110</v>
      </c>
      <c r="B94" s="1828"/>
      <c r="C94" s="1828"/>
      <c r="D94" s="1828"/>
      <c r="E94" s="1828"/>
      <c r="F94" s="1828"/>
      <c r="G94" s="1828"/>
      <c r="H94" s="1828"/>
      <c r="I94" s="1829"/>
      <c r="J94" s="1830"/>
      <c r="K94" s="1829"/>
    </row>
    <row r="95" spans="1:14" ht="12" customHeight="1" x14ac:dyDescent="0.2">
      <c r="A95" s="1830" t="s">
        <v>2080</v>
      </c>
      <c r="B95" s="1828"/>
      <c r="C95" s="1828"/>
      <c r="D95" s="1828"/>
      <c r="E95" s="1828"/>
      <c r="F95" s="1828"/>
      <c r="G95" s="1828"/>
      <c r="H95" s="1828"/>
      <c r="I95" s="1828"/>
      <c r="J95" s="1828"/>
      <c r="K95" s="1829"/>
    </row>
    <row r="96" spans="1:14" ht="24" customHeight="1" x14ac:dyDescent="0.2">
      <c r="A96" s="1827" t="s">
        <v>2089</v>
      </c>
      <c r="B96" s="1828"/>
      <c r="C96" s="1828"/>
      <c r="D96" s="1828"/>
      <c r="E96" s="1828"/>
      <c r="F96" s="1828"/>
      <c r="G96" s="1828"/>
      <c r="H96" s="1828"/>
      <c r="I96" s="1828"/>
      <c r="J96" s="1828"/>
      <c r="K96" s="1829"/>
    </row>
    <row r="97" spans="1:11" ht="23.25" customHeight="1" x14ac:dyDescent="0.2">
      <c r="A97" s="1827" t="s">
        <v>1249</v>
      </c>
      <c r="B97" s="1828"/>
      <c r="C97" s="1828"/>
      <c r="D97" s="1828"/>
      <c r="E97" s="1828"/>
      <c r="F97" s="1828"/>
      <c r="G97" s="1828"/>
      <c r="H97" s="1828"/>
      <c r="I97" s="1828"/>
      <c r="J97" s="1828"/>
      <c r="K97" s="1829"/>
    </row>
    <row r="98" spans="1:11" ht="13.5" customHeight="1" thickBot="1" x14ac:dyDescent="0.25">
      <c r="A98" s="1831" t="s">
        <v>2140</v>
      </c>
      <c r="B98" s="1832"/>
      <c r="C98" s="1832"/>
      <c r="D98" s="1832"/>
      <c r="E98" s="1832"/>
      <c r="F98" s="1832"/>
      <c r="G98" s="1832"/>
      <c r="H98" s="1832"/>
      <c r="I98" s="1832"/>
      <c r="J98" s="1832"/>
      <c r="K98" s="1833"/>
    </row>
  </sheetData>
  <mergeCells count="10">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4" x14ac:dyDescent="0.2">
      <c r="A1" s="1852" t="s">
        <v>2112</v>
      </c>
      <c r="B1" s="1853"/>
      <c r="C1" s="1853"/>
      <c r="D1" s="1853"/>
      <c r="E1" s="1853"/>
      <c r="F1" s="1853"/>
      <c r="G1" s="1853"/>
      <c r="H1" s="1853"/>
      <c r="I1" s="1853"/>
      <c r="J1" s="1853"/>
      <c r="K1" s="1854"/>
    </row>
    <row r="2" spans="1:14" ht="13.5" customHeight="1" thickBot="1" x14ac:dyDescent="0.25">
      <c r="A2" s="1837" t="s">
        <v>1946</v>
      </c>
      <c r="B2" s="1838"/>
      <c r="C2" s="1838"/>
      <c r="D2" s="1838"/>
      <c r="E2" s="1838"/>
      <c r="F2" s="1838"/>
      <c r="G2" s="1838"/>
      <c r="H2" s="1838"/>
      <c r="I2" s="1838"/>
      <c r="J2" s="1838"/>
      <c r="K2" s="1839"/>
    </row>
    <row r="3" spans="1:14" s="600" customFormat="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4" ht="12.75" x14ac:dyDescent="0.2">
      <c r="A4" s="1783" t="s">
        <v>1906</v>
      </c>
      <c r="B4" s="1778">
        <v>9493.4839339325008</v>
      </c>
      <c r="C4" s="1047">
        <f>SUM(D4:J4)</f>
        <v>89961.123000000007</v>
      </c>
      <c r="D4" s="1492">
        <v>53086.885000000002</v>
      </c>
      <c r="E4" s="1035">
        <v>0</v>
      </c>
      <c r="F4" s="1035">
        <v>16101.432000000001</v>
      </c>
      <c r="G4" s="1035">
        <v>0</v>
      </c>
      <c r="H4" s="1035">
        <v>0</v>
      </c>
      <c r="I4" s="1502">
        <v>426.82499999999999</v>
      </c>
      <c r="J4" s="1665">
        <v>20345.981</v>
      </c>
      <c r="K4" s="897">
        <v>2934</v>
      </c>
    </row>
    <row r="5" spans="1:14" ht="12.75" thickBot="1" x14ac:dyDescent="0.25">
      <c r="A5" s="907"/>
      <c r="B5" s="81"/>
      <c r="C5" s="1477"/>
      <c r="D5" s="1477"/>
      <c r="E5" s="1477"/>
      <c r="F5" s="1477"/>
      <c r="G5" s="1477"/>
      <c r="H5" s="1477"/>
      <c r="I5" s="1503"/>
      <c r="J5" s="1478"/>
      <c r="K5" s="678"/>
    </row>
    <row r="6" spans="1:14" ht="12.75" thickBot="1" x14ac:dyDescent="0.25">
      <c r="A6" s="907"/>
      <c r="B6" s="81"/>
      <c r="C6" s="1477"/>
      <c r="D6" s="1477"/>
      <c r="E6" s="1477"/>
      <c r="F6" s="1477"/>
      <c r="G6" s="1477"/>
      <c r="H6" s="1477"/>
      <c r="I6" s="1503"/>
      <c r="J6" s="1478"/>
      <c r="K6" s="1006"/>
    </row>
    <row r="7" spans="1:14" ht="12.75" thickBot="1" x14ac:dyDescent="0.25">
      <c r="A7" s="908" t="s">
        <v>1247</v>
      </c>
      <c r="B7" s="909">
        <f t="shared" ref="B7:J7" si="0">SUM(B4)</f>
        <v>9493.4839339325008</v>
      </c>
      <c r="C7" s="1479">
        <f t="shared" si="0"/>
        <v>89961.123000000007</v>
      </c>
      <c r="D7" s="1479">
        <f t="shared" si="0"/>
        <v>53086.885000000002</v>
      </c>
      <c r="E7" s="1479">
        <f t="shared" si="0"/>
        <v>0</v>
      </c>
      <c r="F7" s="1479">
        <f t="shared" si="0"/>
        <v>16101.432000000001</v>
      </c>
      <c r="G7" s="1479">
        <f t="shared" si="0"/>
        <v>0</v>
      </c>
      <c r="H7" s="1479">
        <f t="shared" si="0"/>
        <v>0</v>
      </c>
      <c r="I7" s="1480">
        <f t="shared" si="0"/>
        <v>426.82499999999999</v>
      </c>
      <c r="J7" s="1481">
        <f t="shared" si="0"/>
        <v>20345.981</v>
      </c>
      <c r="K7" s="1007">
        <f>SUM(K4)</f>
        <v>2934</v>
      </c>
    </row>
    <row r="8" spans="1:14" ht="12.75" thickBot="1" x14ac:dyDescent="0.25">
      <c r="A8" s="1763"/>
      <c r="B8" s="1764"/>
      <c r="C8" s="1765"/>
      <c r="D8" s="1766"/>
      <c r="E8" s="1766"/>
      <c r="F8" s="1766"/>
      <c r="G8" s="1766"/>
      <c r="H8" s="1766"/>
      <c r="I8" s="1767"/>
      <c r="J8" s="1768"/>
      <c r="K8" s="1769"/>
    </row>
    <row r="9" spans="1:14" x14ac:dyDescent="0.2">
      <c r="A9" s="1758"/>
      <c r="B9" s="1759"/>
      <c r="C9" s="1760"/>
      <c r="D9" s="1761"/>
      <c r="E9" s="1761"/>
      <c r="F9" s="1761"/>
      <c r="G9" s="1761"/>
      <c r="H9" s="1761"/>
      <c r="I9" s="1761"/>
      <c r="J9" s="1761"/>
      <c r="K9" s="1762"/>
    </row>
    <row r="10" spans="1:14" x14ac:dyDescent="0.2">
      <c r="A10" s="910" t="s">
        <v>2064</v>
      </c>
      <c r="B10" s="19"/>
      <c r="C10" s="19"/>
      <c r="D10" s="19"/>
      <c r="E10" s="19"/>
      <c r="F10" s="19"/>
      <c r="G10" s="19"/>
      <c r="H10" s="19"/>
      <c r="I10" s="1757"/>
      <c r="J10" s="1757"/>
      <c r="K10" s="11"/>
      <c r="L10" s="2" t="s">
        <v>1902</v>
      </c>
    </row>
    <row r="11" spans="1:14" ht="12" customHeight="1" x14ac:dyDescent="0.2">
      <c r="A11" s="1830" t="s">
        <v>2113</v>
      </c>
      <c r="B11" s="1828"/>
      <c r="C11" s="1828"/>
      <c r="D11" s="1828"/>
      <c r="E11" s="1828"/>
      <c r="F11" s="1828"/>
      <c r="G11" s="1828"/>
      <c r="H11" s="1828"/>
      <c r="I11" s="1829"/>
      <c r="J11" s="1830"/>
      <c r="K11" s="1829"/>
    </row>
    <row r="12" spans="1:14" ht="36" customHeight="1" x14ac:dyDescent="0.2">
      <c r="A12" s="1827" t="s">
        <v>2085</v>
      </c>
      <c r="B12" s="1828"/>
      <c r="C12" s="1828"/>
      <c r="D12" s="1828"/>
      <c r="E12" s="1828"/>
      <c r="F12" s="1828"/>
      <c r="G12" s="1828"/>
      <c r="H12" s="1828"/>
      <c r="I12" s="1829"/>
      <c r="J12" s="1830"/>
      <c r="K12" s="1829"/>
    </row>
    <row r="13" spans="1:14" ht="12" customHeight="1" x14ac:dyDescent="0.2">
      <c r="A13" s="1830" t="s">
        <v>1248</v>
      </c>
      <c r="B13" s="1828"/>
      <c r="C13" s="1828"/>
      <c r="D13" s="1828"/>
      <c r="E13" s="1828"/>
      <c r="F13" s="1828"/>
      <c r="G13" s="1828"/>
      <c r="H13" s="1828"/>
      <c r="I13" s="1829"/>
      <c r="J13" s="1830"/>
      <c r="K13" s="1829"/>
    </row>
    <row r="14" spans="1:14" ht="36" customHeight="1" x14ac:dyDescent="0.2">
      <c r="A14" s="1827" t="s">
        <v>2110</v>
      </c>
      <c r="B14" s="1828"/>
      <c r="C14" s="1828"/>
      <c r="D14" s="1828"/>
      <c r="E14" s="1828"/>
      <c r="F14" s="1828"/>
      <c r="G14" s="1828"/>
      <c r="H14" s="1828"/>
      <c r="I14" s="1829"/>
      <c r="J14" s="1830"/>
      <c r="K14" s="1829"/>
      <c r="N14" s="17"/>
    </row>
    <row r="15" spans="1:14" ht="12" customHeight="1" x14ac:dyDescent="0.2">
      <c r="A15" s="1830" t="s">
        <v>2080</v>
      </c>
      <c r="B15" s="1828"/>
      <c r="C15" s="1828"/>
      <c r="D15" s="1828"/>
      <c r="E15" s="1828"/>
      <c r="F15" s="1828"/>
      <c r="G15" s="1828"/>
      <c r="H15" s="1828"/>
      <c r="I15" s="1829"/>
      <c r="J15" s="1830"/>
      <c r="K15" s="1829"/>
    </row>
    <row r="16" spans="1:14" ht="24" customHeight="1" x14ac:dyDescent="0.2">
      <c r="A16" s="1827" t="s">
        <v>2089</v>
      </c>
      <c r="B16" s="1828"/>
      <c r="C16" s="1828"/>
      <c r="D16" s="1828"/>
      <c r="E16" s="1828"/>
      <c r="F16" s="1828"/>
      <c r="G16" s="1828"/>
      <c r="H16" s="1828"/>
      <c r="I16" s="1829"/>
      <c r="J16" s="1830"/>
      <c r="K16" s="1829"/>
    </row>
    <row r="17" spans="1:11" ht="24.75" customHeight="1" x14ac:dyDescent="0.2">
      <c r="A17" s="1827" t="s">
        <v>1249</v>
      </c>
      <c r="B17" s="1828"/>
      <c r="C17" s="1828"/>
      <c r="D17" s="1828"/>
      <c r="E17" s="1828"/>
      <c r="F17" s="1828"/>
      <c r="G17" s="1828"/>
      <c r="H17" s="1828"/>
      <c r="I17" s="1829"/>
      <c r="J17" s="1830"/>
      <c r="K17" s="1829"/>
    </row>
    <row r="18" spans="1:11" ht="12.75" thickBot="1" x14ac:dyDescent="0.25">
      <c r="A18" s="1831" t="s">
        <v>2140</v>
      </c>
      <c r="B18" s="1832"/>
      <c r="C18" s="1832"/>
      <c r="D18" s="1832"/>
      <c r="E18" s="1832"/>
      <c r="F18" s="1832"/>
      <c r="G18" s="1832"/>
      <c r="H18" s="1832"/>
      <c r="I18" s="1833"/>
      <c r="J18" s="1831"/>
      <c r="K18" s="1833"/>
    </row>
    <row r="19" spans="1:11" x14ac:dyDescent="0.2">
      <c r="I19" s="1666"/>
      <c r="J19" s="1666"/>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Normal="100" workbookViewId="0">
      <selection activeCell="A400" sqref="A400"/>
    </sheetView>
  </sheetViews>
  <sheetFormatPr defaultRowHeight="12.75" x14ac:dyDescent="0.2"/>
  <cols>
    <col min="1" max="1" width="97.5703125" customWidth="1"/>
  </cols>
  <sheetData>
    <row r="1" spans="1:1" x14ac:dyDescent="0.2">
      <c r="A1" s="1824" t="s">
        <v>2135</v>
      </c>
    </row>
    <row r="2" spans="1:1" x14ac:dyDescent="0.2">
      <c r="A2" t="s">
        <v>2136</v>
      </c>
    </row>
    <row r="3" spans="1:1" x14ac:dyDescent="0.2">
      <c r="A3" t="s">
        <v>2137</v>
      </c>
    </row>
    <row r="4" spans="1:1" ht="38.25" x14ac:dyDescent="0.2">
      <c r="A4" s="1825" t="s">
        <v>2139</v>
      </c>
    </row>
    <row r="5" spans="1:1" ht="25.5" x14ac:dyDescent="0.2">
      <c r="A5" s="1825" t="s">
        <v>2138</v>
      </c>
    </row>
    <row r="7" spans="1:1" x14ac:dyDescent="0.2">
      <c r="A7" s="1824" t="s">
        <v>2114</v>
      </c>
    </row>
    <row r="8" spans="1:1" ht="102.75" customHeight="1" x14ac:dyDescent="0.2">
      <c r="A8" s="1825" t="s">
        <v>2115</v>
      </c>
    </row>
    <row r="9" spans="1:1" x14ac:dyDescent="0.2">
      <c r="A9" s="1824" t="s">
        <v>2116</v>
      </c>
    </row>
    <row r="10" spans="1:1" ht="25.5" x14ac:dyDescent="0.2">
      <c r="A10" s="1825" t="s">
        <v>2117</v>
      </c>
    </row>
    <row r="11" spans="1:1" x14ac:dyDescent="0.2">
      <c r="A11" s="1824" t="s">
        <v>2118</v>
      </c>
    </row>
    <row r="12" spans="1:1" ht="51" x14ac:dyDescent="0.2">
      <c r="A12" s="1825" t="s">
        <v>2119</v>
      </c>
    </row>
    <row r="13" spans="1:1" x14ac:dyDescent="0.2">
      <c r="A13" s="1824" t="s">
        <v>2120</v>
      </c>
    </row>
    <row r="14" spans="1:1" ht="89.25" x14ac:dyDescent="0.2">
      <c r="A14" s="1825" t="s">
        <v>2121</v>
      </c>
    </row>
    <row r="15" spans="1:1" x14ac:dyDescent="0.2">
      <c r="A15" s="1824" t="s">
        <v>2122</v>
      </c>
    </row>
    <row r="16" spans="1:1" ht="114.75" x14ac:dyDescent="0.2">
      <c r="A16" s="1825" t="s">
        <v>2123</v>
      </c>
    </row>
    <row r="17" spans="1:1" x14ac:dyDescent="0.2">
      <c r="A17" s="1824" t="s">
        <v>2124</v>
      </c>
    </row>
    <row r="18" spans="1:1" ht="38.25" x14ac:dyDescent="0.2">
      <c r="A18" s="1825" t="s">
        <v>2125</v>
      </c>
    </row>
    <row r="19" spans="1:1" x14ac:dyDescent="0.2">
      <c r="A19" s="1824" t="s">
        <v>2126</v>
      </c>
    </row>
    <row r="20" spans="1:1" ht="38.25" x14ac:dyDescent="0.2">
      <c r="A20" s="1825" t="s">
        <v>2127</v>
      </c>
    </row>
    <row r="21" spans="1:1" x14ac:dyDescent="0.2">
      <c r="A21" s="1824" t="s">
        <v>2128</v>
      </c>
    </row>
    <row r="22" spans="1:1" ht="51" x14ac:dyDescent="0.2">
      <c r="A22" s="1825" t="s">
        <v>2129</v>
      </c>
    </row>
    <row r="23" spans="1:1" x14ac:dyDescent="0.2">
      <c r="A23" s="1824" t="s">
        <v>2130</v>
      </c>
    </row>
    <row r="24" spans="1:1" ht="38.25" x14ac:dyDescent="0.2">
      <c r="A24" s="1825" t="s">
        <v>2131</v>
      </c>
    </row>
    <row r="25" spans="1:1" x14ac:dyDescent="0.2">
      <c r="A25" s="1824" t="s">
        <v>2132</v>
      </c>
    </row>
    <row r="26" spans="1:1" ht="25.5" x14ac:dyDescent="0.2">
      <c r="A26" s="1825" t="s">
        <v>2133</v>
      </c>
    </row>
  </sheetData>
  <pageMargins left="0.25" right="0.25" top="0.75" bottom="0.75" header="0.5" footer="0.5"/>
  <pageSetup scale="89" orientation="portrait" r:id="rId1"/>
  <headerFooter alignWithMargins="0">
    <oddHeader>&amp;C&amp;"Arial,Bold"&amp;11FY15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2" width="8.85546875" style="2"/>
    <col min="13" max="13" width="11" style="2" bestFit="1" customWidth="1"/>
    <col min="14"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51" t="s">
        <v>186</v>
      </c>
      <c r="B4" s="1772">
        <v>56608.394623760003</v>
      </c>
      <c r="C4" s="1221">
        <f>SUM(D4:J4)</f>
        <v>492636.14033239265</v>
      </c>
      <c r="D4" s="1492">
        <v>169896.21100000001</v>
      </c>
      <c r="E4" s="1211">
        <v>632.31114999999988</v>
      </c>
      <c r="F4" s="1211">
        <v>49264.502999999997</v>
      </c>
      <c r="G4" s="1211">
        <v>0</v>
      </c>
      <c r="H4" s="1211">
        <v>39523.558340000003</v>
      </c>
      <c r="I4" s="1643">
        <v>6256.9369999999999</v>
      </c>
      <c r="J4" s="1492">
        <v>227062.61984239268</v>
      </c>
      <c r="K4" s="920">
        <v>13186</v>
      </c>
    </row>
    <row r="5" spans="1:11" ht="12.75" customHeight="1" x14ac:dyDescent="0.2">
      <c r="A5" s="51" t="s">
        <v>187</v>
      </c>
      <c r="B5" s="1772">
        <v>129.3126024323</v>
      </c>
      <c r="C5" s="1221">
        <f t="shared" ref="C5:C61" si="0">SUM(D5:J5)</f>
        <v>295.02385219174505</v>
      </c>
      <c r="D5" s="1492">
        <v>176.072</v>
      </c>
      <c r="E5" s="1211">
        <v>0</v>
      </c>
      <c r="F5" s="1211">
        <v>26.52</v>
      </c>
      <c r="G5" s="1211">
        <v>0</v>
      </c>
      <c r="H5" s="1211">
        <v>0</v>
      </c>
      <c r="I5" s="1644">
        <v>5.048</v>
      </c>
      <c r="J5" s="1492">
        <v>87.383852191745021</v>
      </c>
      <c r="K5" s="921">
        <v>19</v>
      </c>
    </row>
    <row r="6" spans="1:11" ht="12.75" customHeight="1" x14ac:dyDescent="0.2">
      <c r="A6" s="51" t="s">
        <v>188</v>
      </c>
      <c r="B6" s="1772">
        <v>4306.1138809559998</v>
      </c>
      <c r="C6" s="1221">
        <f t="shared" si="0"/>
        <v>24408.520124168852</v>
      </c>
      <c r="D6" s="1492">
        <v>10992.387000000001</v>
      </c>
      <c r="E6" s="1211">
        <v>0</v>
      </c>
      <c r="F6" s="1211">
        <v>1189.5119999999999</v>
      </c>
      <c r="G6" s="1211">
        <v>0</v>
      </c>
      <c r="H6" s="1211">
        <v>0</v>
      </c>
      <c r="I6" s="1644">
        <v>233.34100000000001</v>
      </c>
      <c r="J6" s="1492">
        <v>11993.28012416885</v>
      </c>
      <c r="K6" s="921">
        <v>949</v>
      </c>
    </row>
    <row r="7" spans="1:11" ht="12.75" customHeight="1" x14ac:dyDescent="0.2">
      <c r="A7" s="51" t="s">
        <v>189</v>
      </c>
      <c r="B7" s="1772">
        <v>17696.289561079997</v>
      </c>
      <c r="C7" s="1221">
        <f t="shared" si="0"/>
        <v>112274.757611843</v>
      </c>
      <c r="D7" s="1492">
        <v>63370.063999999998</v>
      </c>
      <c r="E7" s="1211">
        <v>0</v>
      </c>
      <c r="F7" s="1211">
        <v>7249.71</v>
      </c>
      <c r="G7" s="1211">
        <v>0</v>
      </c>
      <c r="H7" s="1211">
        <v>0</v>
      </c>
      <c r="I7" s="1644">
        <v>1495.616</v>
      </c>
      <c r="J7" s="1492">
        <v>40159.367611843001</v>
      </c>
      <c r="K7" s="921">
        <v>5085</v>
      </c>
    </row>
    <row r="8" spans="1:11" ht="12.75" customHeight="1" x14ac:dyDescent="0.2">
      <c r="A8" s="51" t="s">
        <v>190</v>
      </c>
      <c r="B8" s="1772">
        <v>5630.4766778191997</v>
      </c>
      <c r="C8" s="1221">
        <f t="shared" si="0"/>
        <v>33264.317697811319</v>
      </c>
      <c r="D8" s="1492">
        <v>16295.637000000001</v>
      </c>
      <c r="E8" s="1211">
        <v>0</v>
      </c>
      <c r="F8" s="1211">
        <v>924.59699999999998</v>
      </c>
      <c r="G8" s="1211">
        <v>0</v>
      </c>
      <c r="H8" s="1211">
        <v>0</v>
      </c>
      <c r="I8" s="1644">
        <v>382.00299999999999</v>
      </c>
      <c r="J8" s="1492">
        <v>15662.080697811321</v>
      </c>
      <c r="K8" s="921">
        <v>1523</v>
      </c>
    </row>
    <row r="9" spans="1:11" ht="12.75" customHeight="1" x14ac:dyDescent="0.2">
      <c r="A9" s="51" t="s">
        <v>191</v>
      </c>
      <c r="B9" s="1772">
        <v>1204.8120592801999</v>
      </c>
      <c r="C9" s="1221">
        <f t="shared" si="0"/>
        <v>6589.3319382641394</v>
      </c>
      <c r="D9" s="1492">
        <v>3607.509</v>
      </c>
      <c r="E9" s="1211">
        <v>0</v>
      </c>
      <c r="F9" s="1211">
        <v>410.67599999999999</v>
      </c>
      <c r="G9" s="1211">
        <v>0</v>
      </c>
      <c r="H9" s="1211">
        <v>0</v>
      </c>
      <c r="I9" s="1644">
        <v>167.18199999999999</v>
      </c>
      <c r="J9" s="1492">
        <v>2403.9649382641392</v>
      </c>
      <c r="K9" s="921">
        <v>255</v>
      </c>
    </row>
    <row r="10" spans="1:11" ht="12.75" customHeight="1" x14ac:dyDescent="0.2">
      <c r="A10" s="51" t="s">
        <v>192</v>
      </c>
      <c r="B10" s="1772">
        <v>53368.942477870005</v>
      </c>
      <c r="C10" s="1221">
        <f t="shared" si="0"/>
        <v>386500.90562886553</v>
      </c>
      <c r="D10" s="1492">
        <v>152378.125</v>
      </c>
      <c r="E10" s="1211">
        <v>17132.375530000001</v>
      </c>
      <c r="F10" s="1211">
        <v>37985.627</v>
      </c>
      <c r="G10" s="1211">
        <v>0</v>
      </c>
      <c r="H10" s="1211">
        <v>5661.4589900000001</v>
      </c>
      <c r="I10" s="1644">
        <v>6802.116</v>
      </c>
      <c r="J10" s="1492">
        <v>166541.20310886551</v>
      </c>
      <c r="K10" s="921">
        <v>11911</v>
      </c>
    </row>
    <row r="11" spans="1:11" ht="12.75" customHeight="1" x14ac:dyDescent="0.2">
      <c r="A11" s="51" t="s">
        <v>193</v>
      </c>
      <c r="B11" s="1772">
        <v>2562.5326981311</v>
      </c>
      <c r="C11" s="1221">
        <f t="shared" si="0"/>
        <v>19821.225387527593</v>
      </c>
      <c r="D11" s="1492">
        <v>12185.646000000001</v>
      </c>
      <c r="E11" s="1211">
        <v>0</v>
      </c>
      <c r="F11" s="1211">
        <v>504.84399999999999</v>
      </c>
      <c r="G11" s="1211">
        <v>0</v>
      </c>
      <c r="H11" s="1211">
        <v>0</v>
      </c>
      <c r="I11" s="1644">
        <v>201.905</v>
      </c>
      <c r="J11" s="1492">
        <v>6928.8303875275924</v>
      </c>
      <c r="K11" s="921">
        <v>801</v>
      </c>
    </row>
    <row r="12" spans="1:11" ht="12.75" customHeight="1" x14ac:dyDescent="0.2">
      <c r="A12" s="51" t="s">
        <v>194</v>
      </c>
      <c r="B12" s="1772">
        <v>15507.51244783</v>
      </c>
      <c r="C12" s="1221">
        <f t="shared" si="0"/>
        <v>91198.659056042059</v>
      </c>
      <c r="D12" s="1492">
        <v>47944.31</v>
      </c>
      <c r="E12" s="1211">
        <v>0</v>
      </c>
      <c r="F12" s="1211">
        <v>4731.45</v>
      </c>
      <c r="G12" s="1211">
        <v>0</v>
      </c>
      <c r="H12" s="1211">
        <v>0</v>
      </c>
      <c r="I12" s="1644">
        <v>1774.011</v>
      </c>
      <c r="J12" s="1492">
        <v>36748.888056042058</v>
      </c>
      <c r="K12" s="921">
        <v>3455</v>
      </c>
    </row>
    <row r="13" spans="1:11" ht="12.75" customHeight="1" x14ac:dyDescent="0.2">
      <c r="A13" s="51" t="s">
        <v>195</v>
      </c>
      <c r="B13" s="1772">
        <v>44040.619593449999</v>
      </c>
      <c r="C13" s="1221">
        <f t="shared" si="0"/>
        <v>416375.11608692259</v>
      </c>
      <c r="D13" s="1492">
        <v>163450.01</v>
      </c>
      <c r="E13" s="1211">
        <v>12272.08612</v>
      </c>
      <c r="F13" s="1211">
        <v>36106.341999999997</v>
      </c>
      <c r="G13" s="1211">
        <v>0</v>
      </c>
      <c r="H13" s="1211">
        <v>1305.1903199999999</v>
      </c>
      <c r="I13" s="1644">
        <v>3335.8420000000001</v>
      </c>
      <c r="J13" s="1492">
        <v>199905.64564692261</v>
      </c>
      <c r="K13" s="921">
        <v>14136</v>
      </c>
    </row>
    <row r="14" spans="1:11" ht="12.75" customHeight="1" x14ac:dyDescent="0.2">
      <c r="A14" s="51" t="s">
        <v>196</v>
      </c>
      <c r="B14" s="1772">
        <v>1749.1620648598</v>
      </c>
      <c r="C14" s="1221">
        <f t="shared" si="0"/>
        <v>9955.2027681990276</v>
      </c>
      <c r="D14" s="1492">
        <v>5681.9009999999998</v>
      </c>
      <c r="E14" s="1211">
        <v>0</v>
      </c>
      <c r="F14" s="1211">
        <v>484.34500000000003</v>
      </c>
      <c r="G14" s="1211">
        <v>0</v>
      </c>
      <c r="H14" s="1211">
        <v>0</v>
      </c>
      <c r="I14" s="1644">
        <v>114.017</v>
      </c>
      <c r="J14" s="1492">
        <v>3674.9397681990272</v>
      </c>
      <c r="K14" s="921">
        <v>493</v>
      </c>
    </row>
    <row r="15" spans="1:11" ht="12.75" customHeight="1" x14ac:dyDescent="0.2">
      <c r="A15" s="51" t="s">
        <v>197</v>
      </c>
      <c r="B15" s="1772">
        <v>10259.383214597001</v>
      </c>
      <c r="C15" s="1221">
        <f t="shared" si="0"/>
        <v>96473.021940075007</v>
      </c>
      <c r="D15" s="1492">
        <v>43289.983</v>
      </c>
      <c r="E15" s="1211">
        <v>0</v>
      </c>
      <c r="F15" s="1211">
        <v>3463.4949999999999</v>
      </c>
      <c r="G15" s="1211">
        <v>0</v>
      </c>
      <c r="H15" s="1211">
        <v>0</v>
      </c>
      <c r="I15" s="1644">
        <v>773.59100000000001</v>
      </c>
      <c r="J15" s="1492">
        <v>48945.952940074996</v>
      </c>
      <c r="K15" s="921">
        <v>4282</v>
      </c>
    </row>
    <row r="16" spans="1:11" ht="12.75" customHeight="1" x14ac:dyDescent="0.2">
      <c r="A16" s="51" t="s">
        <v>198</v>
      </c>
      <c r="B16" s="1772">
        <v>7641.1536066939998</v>
      </c>
      <c r="C16" s="1221">
        <f t="shared" si="0"/>
        <v>51196.857401242116</v>
      </c>
      <c r="D16" s="1492">
        <v>26764.733</v>
      </c>
      <c r="E16" s="1211">
        <v>0</v>
      </c>
      <c r="F16" s="1211">
        <v>8107.7359999999999</v>
      </c>
      <c r="G16" s="1211">
        <v>0</v>
      </c>
      <c r="H16" s="1211">
        <v>0</v>
      </c>
      <c r="I16" s="1644">
        <v>395.68799999999999</v>
      </c>
      <c r="J16" s="1492">
        <v>15928.700401242115</v>
      </c>
      <c r="K16" s="921">
        <v>1909</v>
      </c>
    </row>
    <row r="17" spans="1:13" ht="12.75" customHeight="1" x14ac:dyDescent="0.2">
      <c r="A17" s="51" t="s">
        <v>199</v>
      </c>
      <c r="B17" s="1772">
        <v>1518.6216291752999</v>
      </c>
      <c r="C17" s="1221">
        <f t="shared" si="0"/>
        <v>10221.497215066491</v>
      </c>
      <c r="D17" s="1492">
        <v>5768.7470000000003</v>
      </c>
      <c r="E17" s="1211">
        <v>0</v>
      </c>
      <c r="F17" s="1211">
        <v>238.66</v>
      </c>
      <c r="G17" s="1211">
        <v>0</v>
      </c>
      <c r="H17" s="1211">
        <v>0</v>
      </c>
      <c r="I17" s="1644">
        <v>269.37099999999998</v>
      </c>
      <c r="J17" s="1492">
        <v>3944.7192150664896</v>
      </c>
      <c r="K17" s="921">
        <v>358</v>
      </c>
    </row>
    <row r="18" spans="1:13" ht="12.75" customHeight="1" x14ac:dyDescent="0.2">
      <c r="A18" s="51" t="s">
        <v>200</v>
      </c>
      <c r="B18" s="1772">
        <v>47178.32599256</v>
      </c>
      <c r="C18" s="1221">
        <f t="shared" si="0"/>
        <v>285201.7499579693</v>
      </c>
      <c r="D18" s="1492">
        <v>160573.15900000001</v>
      </c>
      <c r="E18" s="1211">
        <v>48.835209999999996</v>
      </c>
      <c r="F18" s="1211">
        <v>37313.663</v>
      </c>
      <c r="G18" s="1211">
        <v>0</v>
      </c>
      <c r="H18" s="1211">
        <v>1456.76748</v>
      </c>
      <c r="I18" s="1644">
        <v>2318.8339999999998</v>
      </c>
      <c r="J18" s="1492">
        <v>83490.491267969264</v>
      </c>
      <c r="K18" s="921">
        <v>9002</v>
      </c>
    </row>
    <row r="19" spans="1:13" ht="12.75" customHeight="1" x14ac:dyDescent="0.2">
      <c r="A19" s="51" t="s">
        <v>201</v>
      </c>
      <c r="B19" s="1772">
        <v>12795.430025337999</v>
      </c>
      <c r="C19" s="1221">
        <f t="shared" si="0"/>
        <v>79894.060773279431</v>
      </c>
      <c r="D19" s="1492">
        <v>37514.608999999997</v>
      </c>
      <c r="E19" s="1211">
        <v>0</v>
      </c>
      <c r="F19" s="1211">
        <v>16195.396000000001</v>
      </c>
      <c r="G19" s="1211">
        <v>0</v>
      </c>
      <c r="H19" s="1211">
        <v>0</v>
      </c>
      <c r="I19" s="1644">
        <v>418.68299999999999</v>
      </c>
      <c r="J19" s="1492">
        <v>25765.37277327944</v>
      </c>
      <c r="K19" s="921">
        <v>2150</v>
      </c>
    </row>
    <row r="20" spans="1:13" ht="12.75" customHeight="1" x14ac:dyDescent="0.2">
      <c r="A20" s="51" t="s">
        <v>202</v>
      </c>
      <c r="B20" s="1772">
        <v>6601.6967429939996</v>
      </c>
      <c r="C20" s="1221">
        <f t="shared" si="0"/>
        <v>70763.873586954025</v>
      </c>
      <c r="D20" s="1492">
        <v>27634.013999999999</v>
      </c>
      <c r="E20" s="1211">
        <v>0</v>
      </c>
      <c r="F20" s="1211">
        <v>1309.704</v>
      </c>
      <c r="G20" s="1211">
        <v>0</v>
      </c>
      <c r="H20" s="1211">
        <v>0</v>
      </c>
      <c r="I20" s="1644">
        <v>398.74299999999999</v>
      </c>
      <c r="J20" s="1492">
        <v>41421.412586954022</v>
      </c>
      <c r="K20" s="921">
        <v>2569</v>
      </c>
    </row>
    <row r="21" spans="1:13" ht="12.75" customHeight="1" x14ac:dyDescent="0.2">
      <c r="A21" s="51" t="s">
        <v>203</v>
      </c>
      <c r="B21" s="1772">
        <v>3614.5168155309998</v>
      </c>
      <c r="C21" s="1221">
        <f t="shared" si="0"/>
        <v>19909.90227916987</v>
      </c>
      <c r="D21" s="1492">
        <v>9253.7970000000005</v>
      </c>
      <c r="E21" s="1211">
        <v>0</v>
      </c>
      <c r="F21" s="1211">
        <v>782.04499999999996</v>
      </c>
      <c r="G21" s="1211">
        <v>0</v>
      </c>
      <c r="H21" s="1211">
        <v>0</v>
      </c>
      <c r="I21" s="1644">
        <v>216.251</v>
      </c>
      <c r="J21" s="1492">
        <v>9657.8092791698691</v>
      </c>
      <c r="K21" s="921">
        <v>857</v>
      </c>
    </row>
    <row r="22" spans="1:13" ht="12.75" customHeight="1" x14ac:dyDescent="0.2">
      <c r="A22" s="51" t="s">
        <v>204</v>
      </c>
      <c r="B22" s="1772">
        <v>301820.8062015</v>
      </c>
      <c r="C22" s="1221">
        <f t="shared" si="0"/>
        <v>2644554.28736661</v>
      </c>
      <c r="D22" s="1492">
        <v>994740.19900000002</v>
      </c>
      <c r="E22" s="1211">
        <v>15819.058700000001</v>
      </c>
      <c r="F22" s="1211">
        <v>303963.48599999998</v>
      </c>
      <c r="G22" s="1211">
        <v>0</v>
      </c>
      <c r="H22" s="1211">
        <v>43242.718550000005</v>
      </c>
      <c r="I22" s="1644">
        <v>31856.478999999999</v>
      </c>
      <c r="J22" s="1492">
        <v>1254932.3461166101</v>
      </c>
      <c r="K22" s="921">
        <v>75905</v>
      </c>
    </row>
    <row r="23" spans="1:13" ht="12.75" customHeight="1" x14ac:dyDescent="0.2">
      <c r="A23" s="51" t="s">
        <v>205</v>
      </c>
      <c r="B23" s="1772">
        <v>8433.0803524050007</v>
      </c>
      <c r="C23" s="1221">
        <f t="shared" si="0"/>
        <v>69540.427051277962</v>
      </c>
      <c r="D23" s="1492">
        <v>31133.553</v>
      </c>
      <c r="E23" s="1211">
        <v>0</v>
      </c>
      <c r="F23" s="1211">
        <v>3997.4740000000002</v>
      </c>
      <c r="G23" s="1211">
        <v>0</v>
      </c>
      <c r="H23" s="1211">
        <v>0</v>
      </c>
      <c r="I23" s="1644">
        <v>457.137</v>
      </c>
      <c r="J23" s="1492">
        <v>33952.263051277958</v>
      </c>
      <c r="K23" s="921">
        <v>2675</v>
      </c>
    </row>
    <row r="24" spans="1:13" ht="12.75" customHeight="1" x14ac:dyDescent="0.2">
      <c r="A24" s="51" t="s">
        <v>206</v>
      </c>
      <c r="B24" s="1772">
        <v>12378.767464770001</v>
      </c>
      <c r="C24" s="1221">
        <f t="shared" si="0"/>
        <v>74487.810118616791</v>
      </c>
      <c r="D24" s="1492">
        <v>27433.368999999999</v>
      </c>
      <c r="E24" s="1211">
        <v>0</v>
      </c>
      <c r="F24" s="1211">
        <v>3668.8789999999999</v>
      </c>
      <c r="G24" s="1211">
        <v>0</v>
      </c>
      <c r="H24" s="1211">
        <v>0</v>
      </c>
      <c r="I24" s="1644">
        <v>2617.0100000000002</v>
      </c>
      <c r="J24" s="1492">
        <v>40768.552118616783</v>
      </c>
      <c r="K24" s="921">
        <v>2134</v>
      </c>
    </row>
    <row r="25" spans="1:13" ht="12.75" customHeight="1" x14ac:dyDescent="0.2">
      <c r="A25" s="51" t="s">
        <v>207</v>
      </c>
      <c r="B25" s="1772">
        <v>2142.8373831389999</v>
      </c>
      <c r="C25" s="1221">
        <f t="shared" si="0"/>
        <v>13943.41384666579</v>
      </c>
      <c r="D25" s="1492">
        <v>6642.2690000000002</v>
      </c>
      <c r="E25" s="1211">
        <v>0</v>
      </c>
      <c r="F25" s="1211">
        <v>331.05</v>
      </c>
      <c r="G25" s="1211">
        <v>0</v>
      </c>
      <c r="H25" s="1211">
        <v>0</v>
      </c>
      <c r="I25" s="1644">
        <v>155.63200000000001</v>
      </c>
      <c r="J25" s="1492">
        <v>6814.4628466657905</v>
      </c>
      <c r="K25" s="921">
        <v>660</v>
      </c>
    </row>
    <row r="26" spans="1:13" ht="12.75" customHeight="1" x14ac:dyDescent="0.2">
      <c r="A26" s="51" t="s">
        <v>208</v>
      </c>
      <c r="B26" s="1772">
        <v>6420.701908514201</v>
      </c>
      <c r="C26" s="1221">
        <f t="shared" si="0"/>
        <v>66969.378098067507</v>
      </c>
      <c r="D26" s="1492">
        <v>28514.286</v>
      </c>
      <c r="E26" s="1211">
        <v>0</v>
      </c>
      <c r="F26" s="1211">
        <v>764.13699999999994</v>
      </c>
      <c r="G26" s="1211">
        <v>0</v>
      </c>
      <c r="H26" s="1211">
        <v>0</v>
      </c>
      <c r="I26" s="1644">
        <v>586.70100000000002</v>
      </c>
      <c r="J26" s="1492">
        <v>37104.254098067504</v>
      </c>
      <c r="K26" s="921">
        <v>2314</v>
      </c>
    </row>
    <row r="27" spans="1:13" ht="12.75" customHeight="1" x14ac:dyDescent="0.2">
      <c r="A27" s="51" t="s">
        <v>209</v>
      </c>
      <c r="B27" s="1772">
        <v>11081.570413644002</v>
      </c>
      <c r="C27" s="1221">
        <f t="shared" si="0"/>
        <v>83600.023407746805</v>
      </c>
      <c r="D27" s="1492">
        <v>40405.978000000003</v>
      </c>
      <c r="E27" s="1211">
        <v>108.17072999999999</v>
      </c>
      <c r="F27" s="1211">
        <v>5467.6719999999996</v>
      </c>
      <c r="G27" s="1211">
        <v>0</v>
      </c>
      <c r="H27" s="1211">
        <v>2219.0826299999999</v>
      </c>
      <c r="I27" s="1644">
        <v>604.64400000000001</v>
      </c>
      <c r="J27" s="1492">
        <v>34794.476047746801</v>
      </c>
      <c r="K27" s="921">
        <v>3169</v>
      </c>
    </row>
    <row r="28" spans="1:13" ht="12.75" customHeight="1" x14ac:dyDescent="0.2">
      <c r="A28" s="51" t="s">
        <v>210</v>
      </c>
      <c r="B28" s="1772">
        <v>959.99458267</v>
      </c>
      <c r="C28" s="1221">
        <f t="shared" si="0"/>
        <v>6341.6241465849862</v>
      </c>
      <c r="D28" s="1492">
        <v>3499.9870000000001</v>
      </c>
      <c r="E28" s="1211">
        <v>0</v>
      </c>
      <c r="F28" s="1211">
        <v>144.827</v>
      </c>
      <c r="G28" s="1211">
        <v>0</v>
      </c>
      <c r="H28" s="1211">
        <v>0</v>
      </c>
      <c r="I28" s="1644">
        <v>18.814</v>
      </c>
      <c r="J28" s="1492">
        <v>2677.996146584986</v>
      </c>
      <c r="K28" s="921">
        <v>332</v>
      </c>
    </row>
    <row r="29" spans="1:13" ht="12.75" customHeight="1" x14ac:dyDescent="0.2">
      <c r="A29" s="51" t="s">
        <v>211</v>
      </c>
      <c r="B29" s="1772">
        <v>1281.4182594960002</v>
      </c>
      <c r="C29" s="1221">
        <f t="shared" si="0"/>
        <v>3191.3833691114578</v>
      </c>
      <c r="D29" s="1492">
        <v>1400.5650000000001</v>
      </c>
      <c r="E29" s="1211">
        <v>0</v>
      </c>
      <c r="F29" s="1211">
        <v>221.63200000000001</v>
      </c>
      <c r="G29" s="1211">
        <v>0</v>
      </c>
      <c r="H29" s="1211">
        <v>0</v>
      </c>
      <c r="I29" s="1644">
        <v>49.3</v>
      </c>
      <c r="J29" s="1492">
        <v>1519.8863691114575</v>
      </c>
      <c r="K29" s="921">
        <v>167</v>
      </c>
    </row>
    <row r="30" spans="1:13" ht="12.75" customHeight="1" x14ac:dyDescent="0.2">
      <c r="A30" s="51" t="s">
        <v>212</v>
      </c>
      <c r="B30" s="1772">
        <v>18992.261759659999</v>
      </c>
      <c r="C30" s="1221">
        <f t="shared" si="0"/>
        <v>188943.57673741152</v>
      </c>
      <c r="D30" s="1492">
        <v>97800.402000000002</v>
      </c>
      <c r="E30" s="1211">
        <v>0</v>
      </c>
      <c r="F30" s="1211">
        <v>14521.097</v>
      </c>
      <c r="G30" s="1211">
        <v>0</v>
      </c>
      <c r="H30" s="1211">
        <v>0</v>
      </c>
      <c r="I30" s="1644">
        <v>1993.172</v>
      </c>
      <c r="J30" s="1492">
        <v>74628.905737411522</v>
      </c>
      <c r="K30" s="921">
        <v>6594</v>
      </c>
      <c r="M30" s="16"/>
    </row>
    <row r="31" spans="1:13" ht="12.75" customHeight="1" x14ac:dyDescent="0.2">
      <c r="A31" s="51" t="s">
        <v>213</v>
      </c>
      <c r="B31" s="1772">
        <v>9709.3125555299994</v>
      </c>
      <c r="C31" s="1221">
        <f t="shared" si="0"/>
        <v>60531.674918795339</v>
      </c>
      <c r="D31" s="1492">
        <v>30040.723000000002</v>
      </c>
      <c r="E31" s="1211">
        <v>0</v>
      </c>
      <c r="F31" s="1211">
        <v>3687.3049999999998</v>
      </c>
      <c r="G31" s="1211">
        <v>0</v>
      </c>
      <c r="H31" s="1211">
        <v>0</v>
      </c>
      <c r="I31" s="1644">
        <v>831.36300000000006</v>
      </c>
      <c r="J31" s="1492">
        <v>25972.283918795347</v>
      </c>
      <c r="K31" s="921">
        <v>2122</v>
      </c>
    </row>
    <row r="32" spans="1:13" ht="12.75" customHeight="1" x14ac:dyDescent="0.2">
      <c r="A32" s="51" t="s">
        <v>2041</v>
      </c>
      <c r="B32" s="1772">
        <v>9145.9229180679995</v>
      </c>
      <c r="C32" s="1221">
        <f t="shared" si="0"/>
        <v>57152.966960780002</v>
      </c>
      <c r="D32" s="1492">
        <v>34388.292999999998</v>
      </c>
      <c r="E32" s="1211">
        <v>0</v>
      </c>
      <c r="F32" s="1211">
        <v>1916.933</v>
      </c>
      <c r="G32" s="1211">
        <v>0</v>
      </c>
      <c r="H32" s="1211">
        <v>0</v>
      </c>
      <c r="I32" s="1644">
        <v>1024.8579999999999</v>
      </c>
      <c r="J32" s="1492">
        <v>19822.882960780011</v>
      </c>
      <c r="K32" s="921">
        <v>2436</v>
      </c>
    </row>
    <row r="33" spans="1:11" ht="12.75" customHeight="1" x14ac:dyDescent="0.2">
      <c r="A33" s="51" t="s">
        <v>214</v>
      </c>
      <c r="B33" s="1772">
        <v>121737.36943893999</v>
      </c>
      <c r="C33" s="1221">
        <f t="shared" si="0"/>
        <v>719228.25391294726</v>
      </c>
      <c r="D33" s="1492">
        <v>347556.25799999997</v>
      </c>
      <c r="E33" s="1211">
        <v>0</v>
      </c>
      <c r="F33" s="1211">
        <v>105942.802</v>
      </c>
      <c r="G33" s="1211">
        <v>0</v>
      </c>
      <c r="H33" s="1211">
        <v>0</v>
      </c>
      <c r="I33" s="1644">
        <v>13429.503000000001</v>
      </c>
      <c r="J33" s="1492">
        <v>252299.69091294732</v>
      </c>
      <c r="K33" s="921">
        <v>23843</v>
      </c>
    </row>
    <row r="34" spans="1:11" ht="12.75" customHeight="1" x14ac:dyDescent="0.2">
      <c r="A34" s="51" t="s">
        <v>215</v>
      </c>
      <c r="B34" s="1772">
        <v>30145.984773139997</v>
      </c>
      <c r="C34" s="1221">
        <f t="shared" si="0"/>
        <v>165805.53414981329</v>
      </c>
      <c r="D34" s="1492">
        <v>93558.478000000003</v>
      </c>
      <c r="E34" s="1211">
        <v>0</v>
      </c>
      <c r="F34" s="1211">
        <v>15081.946</v>
      </c>
      <c r="G34" s="1211">
        <v>0</v>
      </c>
      <c r="H34" s="1211">
        <v>0</v>
      </c>
      <c r="I34" s="1644">
        <v>2628.0329999999999</v>
      </c>
      <c r="J34" s="1492">
        <v>54537.077149813289</v>
      </c>
      <c r="K34" s="921">
        <v>6083</v>
      </c>
    </row>
    <row r="35" spans="1:11" ht="12.75" customHeight="1" x14ac:dyDescent="0.2">
      <c r="A35" s="51" t="s">
        <v>216</v>
      </c>
      <c r="B35" s="1772">
        <v>2003.1410840269998</v>
      </c>
      <c r="C35" s="1221">
        <f t="shared" si="0"/>
        <v>14544.539684824562</v>
      </c>
      <c r="D35" s="1492">
        <v>6633.7020000000002</v>
      </c>
      <c r="E35" s="1211">
        <v>0</v>
      </c>
      <c r="F35" s="1211">
        <v>190.46199999999999</v>
      </c>
      <c r="G35" s="1211">
        <v>0</v>
      </c>
      <c r="H35" s="1211">
        <v>0</v>
      </c>
      <c r="I35" s="1644">
        <v>69.537999999999997</v>
      </c>
      <c r="J35" s="1492">
        <v>7650.8376848245625</v>
      </c>
      <c r="K35" s="921">
        <v>713</v>
      </c>
    </row>
    <row r="36" spans="1:11" ht="12.75" customHeight="1" x14ac:dyDescent="0.2">
      <c r="A36" s="51" t="s">
        <v>217</v>
      </c>
      <c r="B36" s="1772">
        <v>134793.99040346997</v>
      </c>
      <c r="C36" s="1221">
        <f t="shared" si="0"/>
        <v>1147332.7380008618</v>
      </c>
      <c r="D36" s="1492">
        <v>580365.91899999999</v>
      </c>
      <c r="E36" s="1211">
        <v>207.92975000000001</v>
      </c>
      <c r="F36" s="1211">
        <v>170144.704</v>
      </c>
      <c r="G36" s="1211">
        <v>0</v>
      </c>
      <c r="H36" s="1211">
        <v>9038.2315799999997</v>
      </c>
      <c r="I36" s="1644">
        <v>9698.7099999999991</v>
      </c>
      <c r="J36" s="1492">
        <v>377877.24367086188</v>
      </c>
      <c r="K36" s="921">
        <v>37557</v>
      </c>
    </row>
    <row r="37" spans="1:11" ht="12.75" customHeight="1" x14ac:dyDescent="0.2">
      <c r="A37" s="51" t="s">
        <v>218</v>
      </c>
      <c r="B37" s="1772">
        <v>87006.333216860003</v>
      </c>
      <c r="C37" s="1221">
        <f t="shared" si="0"/>
        <v>684821.27770955302</v>
      </c>
      <c r="D37" s="1492">
        <v>330417.09999999998</v>
      </c>
      <c r="E37" s="1211">
        <v>0</v>
      </c>
      <c r="F37" s="1211">
        <v>67017.587</v>
      </c>
      <c r="G37" s="1211">
        <v>0</v>
      </c>
      <c r="H37" s="1211">
        <v>0</v>
      </c>
      <c r="I37" s="1644">
        <v>7609.2979999999998</v>
      </c>
      <c r="J37" s="1492">
        <v>279777.29270955309</v>
      </c>
      <c r="K37" s="921">
        <v>22676</v>
      </c>
    </row>
    <row r="38" spans="1:11" ht="12.75" customHeight="1" x14ac:dyDescent="0.2">
      <c r="A38" s="51" t="s">
        <v>219</v>
      </c>
      <c r="B38" s="1772">
        <v>2625.4776676677002</v>
      </c>
      <c r="C38" s="1221">
        <f t="shared" si="0"/>
        <v>23780.697152391171</v>
      </c>
      <c r="D38" s="1492">
        <v>11910.611999999999</v>
      </c>
      <c r="E38" s="1211">
        <v>0</v>
      </c>
      <c r="F38" s="1211">
        <v>1524.896</v>
      </c>
      <c r="G38" s="1211">
        <v>0</v>
      </c>
      <c r="H38" s="1211">
        <v>0</v>
      </c>
      <c r="I38" s="1644">
        <v>169.965</v>
      </c>
      <c r="J38" s="1492">
        <v>10175.224152391171</v>
      </c>
      <c r="K38" s="921">
        <v>895</v>
      </c>
    </row>
    <row r="39" spans="1:11" ht="12.75" customHeight="1" x14ac:dyDescent="0.2">
      <c r="A39" s="51" t="s">
        <v>220</v>
      </c>
      <c r="B39" s="1772">
        <v>112207.53839507999</v>
      </c>
      <c r="C39" s="1221">
        <f t="shared" si="0"/>
        <v>899162.89046761231</v>
      </c>
      <c r="D39" s="1492">
        <v>416030.28600000002</v>
      </c>
      <c r="E39" s="1211">
        <v>8929.3656200000005</v>
      </c>
      <c r="F39" s="1211">
        <v>98924.471000000005</v>
      </c>
      <c r="G39" s="1211">
        <v>0</v>
      </c>
      <c r="H39" s="1211">
        <v>2137.7835800000003</v>
      </c>
      <c r="I39" s="1644">
        <v>6756.9790000000003</v>
      </c>
      <c r="J39" s="1492">
        <v>366384.00526761223</v>
      </c>
      <c r="K39" s="921">
        <v>28918</v>
      </c>
    </row>
    <row r="40" spans="1:11" ht="12.75" customHeight="1" x14ac:dyDescent="0.2">
      <c r="A40" s="51" t="s">
        <v>221</v>
      </c>
      <c r="B40" s="1772">
        <v>227463.0433669</v>
      </c>
      <c r="C40" s="1221">
        <f t="shared" si="0"/>
        <v>2383792.8874693746</v>
      </c>
      <c r="D40" s="1492">
        <v>1055347.6189999999</v>
      </c>
      <c r="E40" s="1211">
        <v>22068.209070000001</v>
      </c>
      <c r="F40" s="1211">
        <v>508150.4</v>
      </c>
      <c r="G40" s="1211">
        <v>0</v>
      </c>
      <c r="H40" s="1211">
        <v>73521.794299999994</v>
      </c>
      <c r="I40" s="1644">
        <v>21564.014999999999</v>
      </c>
      <c r="J40" s="1492">
        <v>703140.85009937431</v>
      </c>
      <c r="K40" s="921">
        <v>66912</v>
      </c>
    </row>
    <row r="41" spans="1:11" ht="12.75" customHeight="1" x14ac:dyDescent="0.2">
      <c r="A41" s="51" t="s">
        <v>222</v>
      </c>
      <c r="B41" s="1772">
        <v>24956.789683390001</v>
      </c>
      <c r="C41" s="1221">
        <f t="shared" si="0"/>
        <v>337092.82219385612</v>
      </c>
      <c r="D41" s="1492">
        <v>70971.023000000001</v>
      </c>
      <c r="E41" s="1211">
        <v>10527.030139999999</v>
      </c>
      <c r="F41" s="1211">
        <v>25992.907999999999</v>
      </c>
      <c r="G41" s="1211">
        <v>0</v>
      </c>
      <c r="H41" s="1211">
        <v>3618.8625099999999</v>
      </c>
      <c r="I41" s="1644">
        <v>2797.9830000000002</v>
      </c>
      <c r="J41" s="1492">
        <v>223185.01554385608</v>
      </c>
      <c r="K41" s="921">
        <v>7151</v>
      </c>
    </row>
    <row r="42" spans="1:11" ht="12.75" customHeight="1" x14ac:dyDescent="0.2">
      <c r="A42" s="51" t="s">
        <v>223</v>
      </c>
      <c r="B42" s="1772">
        <v>35495.163430410001</v>
      </c>
      <c r="C42" s="1221">
        <f t="shared" si="0"/>
        <v>261071.89910822298</v>
      </c>
      <c r="D42" s="1492">
        <v>122851.024</v>
      </c>
      <c r="E42" s="1211">
        <v>0</v>
      </c>
      <c r="F42" s="1211">
        <v>22290.261999999999</v>
      </c>
      <c r="G42" s="1211">
        <v>0</v>
      </c>
      <c r="H42" s="1211">
        <v>0</v>
      </c>
      <c r="I42" s="1644">
        <v>2208.308</v>
      </c>
      <c r="J42" s="1492">
        <v>113722.30510822301</v>
      </c>
      <c r="K42" s="921">
        <v>9168</v>
      </c>
    </row>
    <row r="43" spans="1:11" ht="12.75" customHeight="1" x14ac:dyDescent="0.2">
      <c r="A43" s="51" t="s">
        <v>224</v>
      </c>
      <c r="B43" s="1772">
        <v>20983.498892169999</v>
      </c>
      <c r="C43" s="1221">
        <f t="shared" si="0"/>
        <v>100093.56637187222</v>
      </c>
      <c r="D43" s="1492">
        <v>60829.857000000004</v>
      </c>
      <c r="E43" s="1211">
        <v>0</v>
      </c>
      <c r="F43" s="1211">
        <v>6364.6729999999998</v>
      </c>
      <c r="G43" s="1211">
        <v>0</v>
      </c>
      <c r="H43" s="1211">
        <v>0</v>
      </c>
      <c r="I43" s="1644">
        <v>1944.6890000000001</v>
      </c>
      <c r="J43" s="1492">
        <v>30954.347371872223</v>
      </c>
      <c r="K43" s="921">
        <v>4657</v>
      </c>
    </row>
    <row r="44" spans="1:11" ht="12.75" customHeight="1" x14ac:dyDescent="0.2">
      <c r="A44" s="51" t="s">
        <v>225</v>
      </c>
      <c r="B44" s="1772">
        <v>28120.638239600004</v>
      </c>
      <c r="C44" s="1221">
        <f t="shared" si="0"/>
        <v>287864.63534244063</v>
      </c>
      <c r="D44" s="1492">
        <v>67704.126999999993</v>
      </c>
      <c r="E44" s="1211">
        <v>786.40346999999997</v>
      </c>
      <c r="F44" s="1211">
        <v>18104.554</v>
      </c>
      <c r="G44" s="1211">
        <v>0</v>
      </c>
      <c r="H44" s="1211">
        <v>8478.2727900000009</v>
      </c>
      <c r="I44" s="1644">
        <v>3846.4740000000002</v>
      </c>
      <c r="J44" s="1492">
        <v>188944.80408244062</v>
      </c>
      <c r="K44" s="921">
        <v>6815</v>
      </c>
    </row>
    <row r="45" spans="1:11" ht="12.75" customHeight="1" x14ac:dyDescent="0.2">
      <c r="A45" s="51" t="s">
        <v>226</v>
      </c>
      <c r="B45" s="1772">
        <v>23097.973900920002</v>
      </c>
      <c r="C45" s="1221">
        <f t="shared" si="0"/>
        <v>142817.73310189086</v>
      </c>
      <c r="D45" s="1492">
        <v>82093.94</v>
      </c>
      <c r="E45" s="1211">
        <v>0</v>
      </c>
      <c r="F45" s="1211">
        <v>12483.199000000001</v>
      </c>
      <c r="G45" s="1211">
        <v>0</v>
      </c>
      <c r="H45" s="1211">
        <v>0</v>
      </c>
      <c r="I45" s="1644">
        <v>3124.7890000000002</v>
      </c>
      <c r="J45" s="1492">
        <v>45115.805101890866</v>
      </c>
      <c r="K45" s="921">
        <v>5485</v>
      </c>
    </row>
    <row r="46" spans="1:11" ht="12.75" customHeight="1" x14ac:dyDescent="0.2">
      <c r="A46" s="51" t="s">
        <v>227</v>
      </c>
      <c r="B46" s="1772">
        <v>58489.80619245</v>
      </c>
      <c r="C46" s="1221">
        <f t="shared" si="0"/>
        <v>581147.41792663094</v>
      </c>
      <c r="D46" s="1492">
        <v>161045.745</v>
      </c>
      <c r="E46" s="1211">
        <v>70438.513390000007</v>
      </c>
      <c r="F46" s="1211">
        <v>40086.142</v>
      </c>
      <c r="G46" s="1211">
        <v>0</v>
      </c>
      <c r="H46" s="1211">
        <v>5699.8059000000003</v>
      </c>
      <c r="I46" s="1644">
        <v>7335.268</v>
      </c>
      <c r="J46" s="1492">
        <v>296541.94363663095</v>
      </c>
      <c r="K46" s="921">
        <v>14538</v>
      </c>
    </row>
    <row r="47" spans="1:11" ht="12.75" customHeight="1" x14ac:dyDescent="0.2">
      <c r="A47" s="51" t="s">
        <v>129</v>
      </c>
      <c r="B47" s="1772">
        <v>11480.61574603</v>
      </c>
      <c r="C47" s="1221">
        <f t="shared" si="0"/>
        <v>97546.775098572529</v>
      </c>
      <c r="D47" s="1492">
        <v>44972.375</v>
      </c>
      <c r="E47" s="1211">
        <v>0</v>
      </c>
      <c r="F47" s="1211">
        <v>4626.59</v>
      </c>
      <c r="G47" s="1211">
        <v>0</v>
      </c>
      <c r="H47" s="1211">
        <v>0</v>
      </c>
      <c r="I47" s="1644">
        <v>1286.125</v>
      </c>
      <c r="J47" s="1492">
        <v>46661.685098572532</v>
      </c>
      <c r="K47" s="921">
        <v>3448</v>
      </c>
    </row>
    <row r="48" spans="1:11" ht="12.75" customHeight="1" x14ac:dyDescent="0.2">
      <c r="A48" s="51" t="s">
        <v>228</v>
      </c>
      <c r="B48" s="1772">
        <v>16404.472686796002</v>
      </c>
      <c r="C48" s="1221">
        <f t="shared" si="0"/>
        <v>162738.8663266401</v>
      </c>
      <c r="D48" s="1492">
        <v>89502.021999999997</v>
      </c>
      <c r="E48" s="1211">
        <v>0</v>
      </c>
      <c r="F48" s="1211">
        <v>5795.58</v>
      </c>
      <c r="G48" s="1211">
        <v>0</v>
      </c>
      <c r="H48" s="1211">
        <v>0</v>
      </c>
      <c r="I48" s="1644">
        <v>1138.932</v>
      </c>
      <c r="J48" s="1492">
        <v>66302.332326640098</v>
      </c>
      <c r="K48" s="921">
        <v>6724</v>
      </c>
    </row>
    <row r="49" spans="1:11" ht="12.75" customHeight="1" x14ac:dyDescent="0.2">
      <c r="A49" s="51" t="s">
        <v>229</v>
      </c>
      <c r="B49" s="1772">
        <v>376.89797759940001</v>
      </c>
      <c r="C49" s="1221">
        <f t="shared" si="0"/>
        <v>2432.1339228212396</v>
      </c>
      <c r="D49" s="1492">
        <v>919.39499999999998</v>
      </c>
      <c r="E49" s="1211">
        <v>0</v>
      </c>
      <c r="F49" s="1211">
        <v>0</v>
      </c>
      <c r="G49" s="1211">
        <v>0</v>
      </c>
      <c r="H49" s="1211">
        <v>0</v>
      </c>
      <c r="I49" s="1644">
        <v>18.672999999999998</v>
      </c>
      <c r="J49" s="1492">
        <v>1494.0659228212396</v>
      </c>
      <c r="K49" s="921">
        <v>162</v>
      </c>
    </row>
    <row r="50" spans="1:11" ht="12.75" customHeight="1" x14ac:dyDescent="0.2">
      <c r="A50" s="51" t="s">
        <v>230</v>
      </c>
      <c r="B50" s="1772">
        <v>4284.5714120780003</v>
      </c>
      <c r="C50" s="1221">
        <f t="shared" si="0"/>
        <v>28383.138096376722</v>
      </c>
      <c r="D50" s="1492">
        <v>16569.366000000002</v>
      </c>
      <c r="E50" s="1211">
        <v>0</v>
      </c>
      <c r="F50" s="1211">
        <v>703.01800000000003</v>
      </c>
      <c r="G50" s="1211">
        <v>0</v>
      </c>
      <c r="H50" s="1211">
        <v>0</v>
      </c>
      <c r="I50" s="1644">
        <v>271.52300000000002</v>
      </c>
      <c r="J50" s="1492">
        <v>10839.231096376721</v>
      </c>
      <c r="K50" s="921">
        <v>1643</v>
      </c>
    </row>
    <row r="51" spans="1:11" ht="12.75" customHeight="1" x14ac:dyDescent="0.2">
      <c r="A51" s="51" t="s">
        <v>231</v>
      </c>
      <c r="B51" s="1772">
        <v>33596.669541002004</v>
      </c>
      <c r="C51" s="1221">
        <f t="shared" si="0"/>
        <v>341956.67102504591</v>
      </c>
      <c r="D51" s="1492">
        <v>193793.19200000001</v>
      </c>
      <c r="E51" s="1211">
        <v>0</v>
      </c>
      <c r="F51" s="1211">
        <v>40558.305</v>
      </c>
      <c r="G51" s="1211">
        <v>0</v>
      </c>
      <c r="H51" s="1211">
        <v>0</v>
      </c>
      <c r="I51" s="1644">
        <v>2322.5830000000001</v>
      </c>
      <c r="J51" s="1492">
        <v>105282.59102504588</v>
      </c>
      <c r="K51" s="921">
        <v>9713</v>
      </c>
    </row>
    <row r="52" spans="1:11" ht="12.75" customHeight="1" x14ac:dyDescent="0.2">
      <c r="A52" s="51" t="s">
        <v>232</v>
      </c>
      <c r="B52" s="1772">
        <v>28598.84075974</v>
      </c>
      <c r="C52" s="1221">
        <f t="shared" si="0"/>
        <v>209544.92574327515</v>
      </c>
      <c r="D52" s="1492">
        <v>93627.754000000001</v>
      </c>
      <c r="E52" s="1211">
        <v>0</v>
      </c>
      <c r="F52" s="1211">
        <v>10547.704</v>
      </c>
      <c r="G52" s="1211">
        <v>0</v>
      </c>
      <c r="H52" s="1211">
        <v>0</v>
      </c>
      <c r="I52" s="1644">
        <v>3213.6559999999999</v>
      </c>
      <c r="J52" s="1492">
        <v>102155.81174327515</v>
      </c>
      <c r="K52" s="921">
        <v>7338</v>
      </c>
    </row>
    <row r="53" spans="1:11" ht="12.75" customHeight="1" x14ac:dyDescent="0.2">
      <c r="A53" s="51" t="s">
        <v>233</v>
      </c>
      <c r="B53" s="1772">
        <v>25886.279933163001</v>
      </c>
      <c r="C53" s="1221">
        <f t="shared" si="0"/>
        <v>201776.64371006979</v>
      </c>
      <c r="D53" s="1492">
        <v>97575.793999999994</v>
      </c>
      <c r="E53" s="1211">
        <v>0</v>
      </c>
      <c r="F53" s="1211">
        <v>14648.627</v>
      </c>
      <c r="G53" s="1211">
        <v>0</v>
      </c>
      <c r="H53" s="1211">
        <v>0</v>
      </c>
      <c r="I53" s="1644">
        <v>2194.7570000000001</v>
      </c>
      <c r="J53" s="1492">
        <v>87357.465710069795</v>
      </c>
      <c r="K53" s="921">
        <v>6995</v>
      </c>
    </row>
    <row r="54" spans="1:11" ht="12.75" customHeight="1" x14ac:dyDescent="0.2">
      <c r="A54" s="51" t="s">
        <v>234</v>
      </c>
      <c r="B54" s="1772">
        <v>6803.6780558770006</v>
      </c>
      <c r="C54" s="1221">
        <f t="shared" si="0"/>
        <v>49895.184555800115</v>
      </c>
      <c r="D54" s="1492">
        <v>28740.255000000001</v>
      </c>
      <c r="E54" s="1211">
        <v>0</v>
      </c>
      <c r="F54" s="1211">
        <v>3905.5949999999998</v>
      </c>
      <c r="G54" s="1211">
        <v>0</v>
      </c>
      <c r="H54" s="1211">
        <v>0</v>
      </c>
      <c r="I54" s="1644">
        <v>351.75200000000001</v>
      </c>
      <c r="J54" s="1492">
        <v>16897.582555800116</v>
      </c>
      <c r="K54" s="921">
        <v>1596</v>
      </c>
    </row>
    <row r="55" spans="1:11" ht="12.75" customHeight="1" x14ac:dyDescent="0.2">
      <c r="A55" s="51" t="s">
        <v>235</v>
      </c>
      <c r="B55" s="1772">
        <v>6572.9986449320004</v>
      </c>
      <c r="C55" s="1221">
        <f t="shared" si="0"/>
        <v>37157.344583117345</v>
      </c>
      <c r="D55" s="1492">
        <v>16439.583999999999</v>
      </c>
      <c r="E55" s="1211">
        <v>0</v>
      </c>
      <c r="F55" s="1211">
        <v>1042.366</v>
      </c>
      <c r="G55" s="1211">
        <v>0</v>
      </c>
      <c r="H55" s="1211">
        <v>0</v>
      </c>
      <c r="I55" s="1644">
        <v>536.10199999999998</v>
      </c>
      <c r="J55" s="1492">
        <v>19139.292583117349</v>
      </c>
      <c r="K55" s="921">
        <v>1930</v>
      </c>
    </row>
    <row r="56" spans="1:11" ht="12.75" customHeight="1" x14ac:dyDescent="0.2">
      <c r="A56" s="51" t="s">
        <v>236</v>
      </c>
      <c r="B56" s="1772">
        <v>1546.6236558557</v>
      </c>
      <c r="C56" s="1221">
        <f t="shared" si="0"/>
        <v>11538.468933136583</v>
      </c>
      <c r="D56" s="1492">
        <v>5874.8890000000001</v>
      </c>
      <c r="E56" s="1211">
        <v>0</v>
      </c>
      <c r="F56" s="1211">
        <v>139.75399999999999</v>
      </c>
      <c r="G56" s="1211">
        <v>0</v>
      </c>
      <c r="H56" s="1211">
        <v>0</v>
      </c>
      <c r="I56" s="1644">
        <v>58.36</v>
      </c>
      <c r="J56" s="1492">
        <v>5465.4659331365829</v>
      </c>
      <c r="K56" s="921">
        <v>497</v>
      </c>
    </row>
    <row r="57" spans="1:11" ht="12.75" customHeight="1" x14ac:dyDescent="0.2">
      <c r="A57" s="51" t="s">
        <v>237</v>
      </c>
      <c r="B57" s="1772">
        <v>18252.580840023998</v>
      </c>
      <c r="C57" s="1221">
        <f t="shared" si="0"/>
        <v>136739.52075139363</v>
      </c>
      <c r="D57" s="1492">
        <v>72864.820000000007</v>
      </c>
      <c r="E57" s="1211">
        <v>0</v>
      </c>
      <c r="F57" s="1211">
        <v>13199.617</v>
      </c>
      <c r="G57" s="1211">
        <v>0</v>
      </c>
      <c r="H57" s="1211">
        <v>0</v>
      </c>
      <c r="I57" s="1644">
        <v>820.07600000000002</v>
      </c>
      <c r="J57" s="1492">
        <v>49855.007751393619</v>
      </c>
      <c r="K57" s="921">
        <v>5636</v>
      </c>
    </row>
    <row r="58" spans="1:11" ht="12.75" customHeight="1" x14ac:dyDescent="0.2">
      <c r="A58" s="51" t="s">
        <v>238</v>
      </c>
      <c r="B58" s="1772">
        <v>6261.8633775530006</v>
      </c>
      <c r="C58" s="1221">
        <f t="shared" si="0"/>
        <v>48444.67260360418</v>
      </c>
      <c r="D58" s="1492">
        <v>22399.612000000001</v>
      </c>
      <c r="E58" s="1211">
        <v>0</v>
      </c>
      <c r="F58" s="1211">
        <v>1178.6579999999999</v>
      </c>
      <c r="G58" s="1211">
        <v>0</v>
      </c>
      <c r="H58" s="1211">
        <v>0</v>
      </c>
      <c r="I58" s="1644">
        <v>394.88900000000001</v>
      </c>
      <c r="J58" s="1492">
        <v>24471.513603604177</v>
      </c>
      <c r="K58" s="921">
        <v>2141</v>
      </c>
    </row>
    <row r="59" spans="1:11" ht="12.75" customHeight="1" x14ac:dyDescent="0.2">
      <c r="A59" s="51" t="s">
        <v>239</v>
      </c>
      <c r="B59" s="1772">
        <v>42383.427436360005</v>
      </c>
      <c r="C59" s="1221">
        <f t="shared" si="0"/>
        <v>270240.47574095172</v>
      </c>
      <c r="D59" s="1492">
        <v>146151.486</v>
      </c>
      <c r="E59" s="1211">
        <v>0</v>
      </c>
      <c r="F59" s="1211">
        <v>37099.175000000003</v>
      </c>
      <c r="G59" s="1211">
        <v>0</v>
      </c>
      <c r="H59" s="1211">
        <v>0</v>
      </c>
      <c r="I59" s="1644">
        <v>5031.152</v>
      </c>
      <c r="J59" s="1492">
        <v>81958.662740951666</v>
      </c>
      <c r="K59" s="921">
        <v>9179</v>
      </c>
    </row>
    <row r="60" spans="1:11" ht="12.75" customHeight="1" x14ac:dyDescent="0.2">
      <c r="A60" s="51" t="s">
        <v>240</v>
      </c>
      <c r="B60" s="1772">
        <v>9571.7413234080013</v>
      </c>
      <c r="C60" s="1221">
        <f t="shared" si="0"/>
        <v>60480.487147719352</v>
      </c>
      <c r="D60" s="1492">
        <v>32408.123</v>
      </c>
      <c r="E60" s="1211">
        <v>0</v>
      </c>
      <c r="F60" s="1211">
        <v>8140.1090000000004</v>
      </c>
      <c r="G60" s="1211">
        <v>0</v>
      </c>
      <c r="H60" s="1211">
        <v>0</v>
      </c>
      <c r="I60" s="1644">
        <v>1185.8420000000001</v>
      </c>
      <c r="J60" s="1492">
        <v>18746.413147719351</v>
      </c>
      <c r="K60" s="921">
        <v>1971</v>
      </c>
    </row>
    <row r="61" spans="1:11" ht="12.75" customHeight="1" x14ac:dyDescent="0.2">
      <c r="A61" s="51" t="s">
        <v>241</v>
      </c>
      <c r="B61" s="1772">
        <v>6517.5567493764993</v>
      </c>
      <c r="C61" s="1221">
        <f t="shared" si="0"/>
        <v>55262.549287139351</v>
      </c>
      <c r="D61" s="1492">
        <v>30169.027999999998</v>
      </c>
      <c r="E61" s="1211">
        <v>0</v>
      </c>
      <c r="F61" s="1211">
        <v>7288.4269999999997</v>
      </c>
      <c r="G61" s="1211">
        <v>0</v>
      </c>
      <c r="H61" s="1211">
        <v>0</v>
      </c>
      <c r="I61" s="1644">
        <v>702.52099999999996</v>
      </c>
      <c r="J61" s="1492">
        <v>17102.573287139352</v>
      </c>
      <c r="K61" s="921">
        <v>1707</v>
      </c>
    </row>
    <row r="62" spans="1:11" ht="12.75" customHeight="1" x14ac:dyDescent="0.2">
      <c r="A62" s="101"/>
      <c r="B62" s="102"/>
      <c r="C62" s="1073"/>
      <c r="D62" s="1212"/>
      <c r="E62" s="1212"/>
      <c r="F62" s="1212"/>
      <c r="G62" s="1212"/>
      <c r="H62" s="1212"/>
      <c r="I62" s="1645"/>
      <c r="J62" s="1213"/>
      <c r="K62" s="696"/>
    </row>
    <row r="63" spans="1:11" ht="12.75" customHeight="1" x14ac:dyDescent="0.2">
      <c r="A63" s="103" t="s">
        <v>16</v>
      </c>
      <c r="B63" s="104">
        <f>SUM(B4:B61)</f>
        <v>1802445.5373385728</v>
      </c>
      <c r="C63" s="1214">
        <f t="shared" ref="C63:J63" si="1">SUM(C4:C61)</f>
        <v>14938931.479777608</v>
      </c>
      <c r="D63" s="1214">
        <f t="shared" si="1"/>
        <v>6552099.9229999995</v>
      </c>
      <c r="E63" s="1214">
        <f t="shared" si="1"/>
        <v>158970.28888000001</v>
      </c>
      <c r="F63" s="1214">
        <f t="shared" si="1"/>
        <v>1786145.848</v>
      </c>
      <c r="G63" s="1214">
        <f t="shared" si="1"/>
        <v>0</v>
      </c>
      <c r="H63" s="1214">
        <f t="shared" si="1"/>
        <v>195903.52697000001</v>
      </c>
      <c r="I63" s="1215">
        <f t="shared" si="1"/>
        <v>168464.78399999999</v>
      </c>
      <c r="J63" s="1216">
        <f t="shared" si="1"/>
        <v>6077347.1089276085</v>
      </c>
      <c r="K63" s="979">
        <f>SUM(K4:K61)</f>
        <v>467539</v>
      </c>
    </row>
    <row r="64" spans="1:11" ht="12.75" customHeight="1" thickBot="1" x14ac:dyDescent="0.25">
      <c r="A64" s="105"/>
      <c r="B64" s="106"/>
      <c r="C64" s="1089"/>
      <c r="D64" s="1217"/>
      <c r="E64" s="1217"/>
      <c r="F64" s="1217"/>
      <c r="G64" s="1217"/>
      <c r="H64" s="1218"/>
      <c r="I64" s="1646"/>
      <c r="J64" s="1219"/>
      <c r="K64" s="697"/>
    </row>
    <row r="65" spans="1:11" ht="12.75" customHeight="1" x14ac:dyDescent="0.2">
      <c r="A65" s="107" t="s">
        <v>285</v>
      </c>
      <c r="B65" s="1775">
        <v>64794.970793027984</v>
      </c>
      <c r="C65" s="1221">
        <f>SUM(D65:J65)</f>
        <v>458904.02887622628</v>
      </c>
      <c r="D65" s="1492">
        <v>247100.87989544615</v>
      </c>
      <c r="E65" s="1035">
        <v>0</v>
      </c>
      <c r="F65" s="1035">
        <v>19663.612913362715</v>
      </c>
      <c r="G65" s="1035">
        <v>0</v>
      </c>
      <c r="H65" s="1035">
        <v>0</v>
      </c>
      <c r="I65" s="1515">
        <v>4948.7273292243672</v>
      </c>
      <c r="J65" s="1492">
        <v>187190.8087381931</v>
      </c>
      <c r="K65" s="850">
        <v>20861</v>
      </c>
    </row>
    <row r="66" spans="1:11" ht="12.75" customHeight="1" x14ac:dyDescent="0.2">
      <c r="A66" s="107" t="s">
        <v>286</v>
      </c>
      <c r="B66" s="1775">
        <v>45127.348915409515</v>
      </c>
      <c r="C66" s="1221">
        <f t="shared" ref="C66:C117" si="2">SUM(D66:J66)</f>
        <v>342300.165519014</v>
      </c>
      <c r="D66" s="1492">
        <v>148673.24330488991</v>
      </c>
      <c r="E66" s="1035">
        <v>0</v>
      </c>
      <c r="F66" s="1035">
        <v>12087.503763351537</v>
      </c>
      <c r="G66" s="1035">
        <v>0</v>
      </c>
      <c r="H66" s="1035">
        <v>0</v>
      </c>
      <c r="I66" s="1515">
        <v>5316.2870051963428</v>
      </c>
      <c r="J66" s="1492">
        <v>176223.13144557617</v>
      </c>
      <c r="K66" s="850">
        <v>12881</v>
      </c>
    </row>
    <row r="67" spans="1:11" ht="12.75" customHeight="1" x14ac:dyDescent="0.2">
      <c r="A67" s="107" t="s">
        <v>287</v>
      </c>
      <c r="B67" s="1775">
        <v>52720.178560095796</v>
      </c>
      <c r="C67" s="1221">
        <f t="shared" si="2"/>
        <v>449518.62740514975</v>
      </c>
      <c r="D67" s="1492">
        <v>241021.22243912047</v>
      </c>
      <c r="E67" s="1035">
        <v>0</v>
      </c>
      <c r="F67" s="1035">
        <v>47239.111023071899</v>
      </c>
      <c r="G67" s="1035">
        <v>0</v>
      </c>
      <c r="H67" s="1035">
        <v>0</v>
      </c>
      <c r="I67" s="1515">
        <v>4245.2218373690021</v>
      </c>
      <c r="J67" s="1492">
        <v>157013.07210558833</v>
      </c>
      <c r="K67" s="850">
        <v>14152</v>
      </c>
    </row>
    <row r="68" spans="1:11" ht="12.75" customHeight="1" x14ac:dyDescent="0.2">
      <c r="A68" s="107" t="s">
        <v>288</v>
      </c>
      <c r="B68" s="1775">
        <v>65383.023253925916</v>
      </c>
      <c r="C68" s="1221">
        <f t="shared" si="2"/>
        <v>405729.77980299067</v>
      </c>
      <c r="D68" s="1492">
        <v>213267.76288422776</v>
      </c>
      <c r="E68" s="1035">
        <v>30.786999999999999</v>
      </c>
      <c r="F68" s="1035">
        <v>25557.836827373234</v>
      </c>
      <c r="G68" s="1035">
        <v>0</v>
      </c>
      <c r="H68" s="1035">
        <v>0</v>
      </c>
      <c r="I68" s="1515">
        <v>5799.7757068247884</v>
      </c>
      <c r="J68" s="1492">
        <v>161073.61738456489</v>
      </c>
      <c r="K68" s="850">
        <v>15439</v>
      </c>
    </row>
    <row r="69" spans="1:11" ht="12.75" customHeight="1" x14ac:dyDescent="0.2">
      <c r="A69" s="107" t="s">
        <v>289</v>
      </c>
      <c r="B69" s="1775">
        <v>44596.886818190527</v>
      </c>
      <c r="C69" s="1221">
        <f t="shared" si="2"/>
        <v>390743.436745457</v>
      </c>
      <c r="D69" s="1492">
        <v>191881.55610150556</v>
      </c>
      <c r="E69" s="1035">
        <v>3890.3728500000002</v>
      </c>
      <c r="F69" s="1035">
        <v>29881.154915684769</v>
      </c>
      <c r="G69" s="1035">
        <v>0</v>
      </c>
      <c r="H69" s="1035">
        <v>0</v>
      </c>
      <c r="I69" s="1515">
        <v>4678.3187713831539</v>
      </c>
      <c r="J69" s="1492">
        <v>160412.03410688351</v>
      </c>
      <c r="K69" s="850">
        <v>12023</v>
      </c>
    </row>
    <row r="70" spans="1:11" ht="12.75" customHeight="1" x14ac:dyDescent="0.2">
      <c r="A70" s="107" t="s">
        <v>290</v>
      </c>
      <c r="B70" s="1775">
        <v>37897.566522985748</v>
      </c>
      <c r="C70" s="1221">
        <f t="shared" si="2"/>
        <v>324774.94018759334</v>
      </c>
      <c r="D70" s="1492">
        <v>158172.96966455606</v>
      </c>
      <c r="E70" s="1035">
        <v>0</v>
      </c>
      <c r="F70" s="1035">
        <v>32226.786764278611</v>
      </c>
      <c r="G70" s="1035">
        <v>0</v>
      </c>
      <c r="H70" s="1035">
        <v>0</v>
      </c>
      <c r="I70" s="1035">
        <v>3683.4232594246946</v>
      </c>
      <c r="J70" s="1500">
        <v>130691.76049933401</v>
      </c>
      <c r="K70" s="850">
        <v>10471</v>
      </c>
    </row>
    <row r="71" spans="1:11" ht="12.75" customHeight="1" x14ac:dyDescent="0.2">
      <c r="A71" s="107" t="s">
        <v>291</v>
      </c>
      <c r="B71" s="1775">
        <v>47451.646690185888</v>
      </c>
      <c r="C71" s="1221">
        <f t="shared" si="2"/>
        <v>340856.00143534213</v>
      </c>
      <c r="D71" s="1492">
        <v>162598.88248019124</v>
      </c>
      <c r="E71" s="1035">
        <v>0</v>
      </c>
      <c r="F71" s="1035">
        <v>32979.384291399081</v>
      </c>
      <c r="G71" s="1035">
        <v>0</v>
      </c>
      <c r="H71" s="1035">
        <v>0</v>
      </c>
      <c r="I71" s="1035">
        <v>3744.5795081348133</v>
      </c>
      <c r="J71" s="1500">
        <v>141533.15515561696</v>
      </c>
      <c r="K71" s="850">
        <v>11751</v>
      </c>
    </row>
    <row r="72" spans="1:11" ht="12.75" customHeight="1" x14ac:dyDescent="0.2">
      <c r="A72" s="107" t="s">
        <v>292</v>
      </c>
      <c r="B72" s="1775">
        <v>56676.013680977907</v>
      </c>
      <c r="C72" s="1221">
        <f t="shared" si="2"/>
        <v>394735.42595393176</v>
      </c>
      <c r="D72" s="1492">
        <v>180995.92168038955</v>
      </c>
      <c r="E72" s="1035">
        <v>254.71289000000002</v>
      </c>
      <c r="F72" s="1035">
        <v>41948.127867692572</v>
      </c>
      <c r="G72" s="1035">
        <v>0</v>
      </c>
      <c r="H72" s="1035">
        <v>0</v>
      </c>
      <c r="I72" s="1035">
        <v>3118.842337356682</v>
      </c>
      <c r="J72" s="1500">
        <v>168417.82117849297</v>
      </c>
      <c r="K72" s="850">
        <v>14717</v>
      </c>
    </row>
    <row r="73" spans="1:11" ht="12.75" customHeight="1" x14ac:dyDescent="0.2">
      <c r="A73" s="107" t="s">
        <v>293</v>
      </c>
      <c r="B73" s="1775">
        <v>35987.386132204418</v>
      </c>
      <c r="C73" s="1221">
        <f t="shared" si="2"/>
        <v>283525.86874910444</v>
      </c>
      <c r="D73" s="1492">
        <v>130416.36752386288</v>
      </c>
      <c r="E73" s="1035">
        <v>394.7253</v>
      </c>
      <c r="F73" s="1035">
        <v>25648.404647982639</v>
      </c>
      <c r="G73" s="1035">
        <v>0</v>
      </c>
      <c r="H73" s="1035">
        <v>2734.7007699999999</v>
      </c>
      <c r="I73" s="1035">
        <v>3110.220757550871</v>
      </c>
      <c r="J73" s="1500">
        <v>121221.44974970802</v>
      </c>
      <c r="K73" s="850">
        <v>9719</v>
      </c>
    </row>
    <row r="74" spans="1:11" ht="12.75" customHeight="1" x14ac:dyDescent="0.2">
      <c r="A74" s="107" t="s">
        <v>294</v>
      </c>
      <c r="B74" s="1775">
        <v>36045.376937449233</v>
      </c>
      <c r="C74" s="1221">
        <f t="shared" si="2"/>
        <v>260869.04141685844</v>
      </c>
      <c r="D74" s="1492">
        <v>122806.4359323594</v>
      </c>
      <c r="E74" s="1035">
        <v>376.33206999999999</v>
      </c>
      <c r="F74" s="1035">
        <v>19226.95306380988</v>
      </c>
      <c r="G74" s="1035">
        <v>0</v>
      </c>
      <c r="H74" s="1035">
        <v>0</v>
      </c>
      <c r="I74" s="1035">
        <v>2645.3304568018375</v>
      </c>
      <c r="J74" s="1500">
        <v>115813.98989388734</v>
      </c>
      <c r="K74" s="850">
        <v>9447</v>
      </c>
    </row>
    <row r="75" spans="1:11" ht="12.75" customHeight="1" x14ac:dyDescent="0.2">
      <c r="A75" s="107" t="s">
        <v>295</v>
      </c>
      <c r="B75" s="1775">
        <v>36811.232386323652</v>
      </c>
      <c r="C75" s="1221">
        <f t="shared" si="2"/>
        <v>260246.34437064879</v>
      </c>
      <c r="D75" s="1492">
        <v>99913.30278413085</v>
      </c>
      <c r="E75" s="1035">
        <v>12904.80737</v>
      </c>
      <c r="F75" s="1035">
        <v>24956.256391515039</v>
      </c>
      <c r="G75" s="1035">
        <v>0</v>
      </c>
      <c r="H75" s="1035">
        <v>5661.4589900000001</v>
      </c>
      <c r="I75" s="1035">
        <v>4450.7742625591127</v>
      </c>
      <c r="J75" s="1500">
        <v>112359.74457244381</v>
      </c>
      <c r="K75" s="850">
        <v>7667</v>
      </c>
    </row>
    <row r="76" spans="1:11" ht="12.75" customHeight="1" x14ac:dyDescent="0.2">
      <c r="A76" s="107" t="s">
        <v>296</v>
      </c>
      <c r="B76" s="1775">
        <v>21727.184178084241</v>
      </c>
      <c r="C76" s="1221">
        <f t="shared" si="2"/>
        <v>307637.66828790988</v>
      </c>
      <c r="D76" s="1492">
        <v>64640.123993165071</v>
      </c>
      <c r="E76" s="1035">
        <v>8363.7565999999988</v>
      </c>
      <c r="F76" s="1035">
        <v>23673.43353015494</v>
      </c>
      <c r="G76" s="1035">
        <v>0</v>
      </c>
      <c r="H76" s="1035">
        <v>3618.8625099999999</v>
      </c>
      <c r="I76" s="1035">
        <v>2548.6398712519649</v>
      </c>
      <c r="J76" s="1500">
        <v>204792.85178333792</v>
      </c>
      <c r="K76" s="850">
        <v>6373</v>
      </c>
    </row>
    <row r="77" spans="1:11" ht="12.75" customHeight="1" x14ac:dyDescent="0.2">
      <c r="A77" s="107" t="s">
        <v>297</v>
      </c>
      <c r="B77" s="1775">
        <v>26256.764286204976</v>
      </c>
      <c r="C77" s="1221">
        <f t="shared" si="2"/>
        <v>250562.19464751406</v>
      </c>
      <c r="D77" s="1492">
        <v>84962.895899574389</v>
      </c>
      <c r="E77" s="1035">
        <v>76.352320000000006</v>
      </c>
      <c r="F77" s="1035">
        <v>24618.535005719812</v>
      </c>
      <c r="G77" s="1035">
        <v>0</v>
      </c>
      <c r="H77" s="1035">
        <v>36440.458859999999</v>
      </c>
      <c r="I77" s="1035">
        <v>3132.5954893569033</v>
      </c>
      <c r="J77" s="1500">
        <v>101331.35707286294</v>
      </c>
      <c r="K77" s="850">
        <v>6662</v>
      </c>
    </row>
    <row r="78" spans="1:11" ht="12.75" customHeight="1" x14ac:dyDescent="0.2">
      <c r="A78" s="107" t="s">
        <v>298</v>
      </c>
      <c r="B78" s="1775">
        <v>25714.119625848762</v>
      </c>
      <c r="C78" s="1221">
        <f t="shared" si="2"/>
        <v>243498.35111325199</v>
      </c>
      <c r="D78" s="1492">
        <v>63114.280053750292</v>
      </c>
      <c r="E78" s="1035">
        <v>19953.470269999998</v>
      </c>
      <c r="F78" s="1035">
        <v>17494.95270653061</v>
      </c>
      <c r="G78" s="1035">
        <v>0</v>
      </c>
      <c r="H78" s="1035">
        <v>8478.2727900000009</v>
      </c>
      <c r="I78" s="1035">
        <v>3470.7924192690675</v>
      </c>
      <c r="J78" s="1500">
        <v>130986.58287370205</v>
      </c>
      <c r="K78" s="850">
        <v>6349</v>
      </c>
    </row>
    <row r="79" spans="1:11" ht="12.75" customHeight="1" x14ac:dyDescent="0.2">
      <c r="A79" s="107" t="s">
        <v>299</v>
      </c>
      <c r="B79" s="1775">
        <v>27365.34988612957</v>
      </c>
      <c r="C79" s="1221">
        <f t="shared" si="2"/>
        <v>201192.35757608269</v>
      </c>
      <c r="D79" s="1492">
        <v>79020.94311657919</v>
      </c>
      <c r="E79" s="1035">
        <v>277.26749999999998</v>
      </c>
      <c r="F79" s="1035">
        <v>22472.673992752436</v>
      </c>
      <c r="G79" s="1035">
        <v>0</v>
      </c>
      <c r="H79" s="1035">
        <v>0</v>
      </c>
      <c r="I79" s="1035">
        <v>2993.5699289578592</v>
      </c>
      <c r="J79" s="1500">
        <v>96427.903037793221</v>
      </c>
      <c r="K79" s="850">
        <v>5687</v>
      </c>
    </row>
    <row r="80" spans="1:11" ht="12.75" customHeight="1" x14ac:dyDescent="0.2">
      <c r="A80" s="107" t="s">
        <v>300</v>
      </c>
      <c r="B80" s="1775">
        <v>28375.041485908016</v>
      </c>
      <c r="C80" s="1221">
        <f t="shared" si="2"/>
        <v>303962.65586681431</v>
      </c>
      <c r="D80" s="1492">
        <v>124107.32706414847</v>
      </c>
      <c r="E80" s="1035">
        <v>11768.913979999999</v>
      </c>
      <c r="F80" s="1035">
        <v>21931.26884512787</v>
      </c>
      <c r="G80" s="1035">
        <v>0</v>
      </c>
      <c r="H80" s="1035">
        <v>3518.5262000000002</v>
      </c>
      <c r="I80" s="1035">
        <v>2190.001805273132</v>
      </c>
      <c r="J80" s="1500">
        <v>140446.61797226482</v>
      </c>
      <c r="K80" s="850">
        <v>9859</v>
      </c>
    </row>
    <row r="81" spans="1:11" ht="12.75" customHeight="1" x14ac:dyDescent="0.2">
      <c r="A81" s="107" t="s">
        <v>301</v>
      </c>
      <c r="B81" s="1775">
        <v>20270.025727561748</v>
      </c>
      <c r="C81" s="1221">
        <f t="shared" si="2"/>
        <v>170351.07056056565</v>
      </c>
      <c r="D81" s="1492">
        <v>60356.093491610198</v>
      </c>
      <c r="E81" s="1035">
        <v>2853.4943900000003</v>
      </c>
      <c r="F81" s="1035">
        <v>15675.701667698157</v>
      </c>
      <c r="G81" s="1035">
        <v>0</v>
      </c>
      <c r="H81" s="1035">
        <v>0</v>
      </c>
      <c r="I81" s="1035">
        <v>2610.6243411230021</v>
      </c>
      <c r="J81" s="1500">
        <v>88855.156670134311</v>
      </c>
      <c r="K81" s="850">
        <v>4632</v>
      </c>
    </row>
    <row r="82" spans="1:11" ht="12.75" customHeight="1" x14ac:dyDescent="0.2">
      <c r="A82" s="107" t="s">
        <v>302</v>
      </c>
      <c r="B82" s="1775">
        <v>30566.644863900143</v>
      </c>
      <c r="C82" s="1221">
        <f t="shared" si="2"/>
        <v>362249.59042102814</v>
      </c>
      <c r="D82" s="1492">
        <v>85317.788448005304</v>
      </c>
      <c r="E82" s="1035">
        <v>44578.490589999994</v>
      </c>
      <c r="F82" s="1035">
        <v>19226.97962336503</v>
      </c>
      <c r="G82" s="1035">
        <v>0</v>
      </c>
      <c r="H82" s="1035">
        <v>6048.2046100000007</v>
      </c>
      <c r="I82" s="1035">
        <v>3756.2170760040276</v>
      </c>
      <c r="J82" s="1500">
        <v>203321.91007365379</v>
      </c>
      <c r="K82" s="850">
        <v>6349</v>
      </c>
    </row>
    <row r="83" spans="1:11" ht="12.75" customHeight="1" x14ac:dyDescent="0.2">
      <c r="A83" s="107" t="s">
        <v>303</v>
      </c>
      <c r="B83" s="1775">
        <v>21366.132238931292</v>
      </c>
      <c r="C83" s="1221">
        <f t="shared" si="2"/>
        <v>201111.91363938875</v>
      </c>
      <c r="D83" s="1492">
        <v>56107.711742623091</v>
      </c>
      <c r="E83" s="1035">
        <v>5950.1651500000007</v>
      </c>
      <c r="F83" s="1035">
        <v>13959.589390932102</v>
      </c>
      <c r="G83" s="1035">
        <v>0</v>
      </c>
      <c r="H83" s="1035">
        <v>0</v>
      </c>
      <c r="I83" s="1035">
        <v>2554.0469944129386</v>
      </c>
      <c r="J83" s="1500">
        <v>122540.40036142059</v>
      </c>
      <c r="K83" s="850">
        <v>6582</v>
      </c>
    </row>
    <row r="84" spans="1:11" ht="12.75" customHeight="1" x14ac:dyDescent="0.2">
      <c r="A84" s="107" t="s">
        <v>304</v>
      </c>
      <c r="B84" s="1775">
        <v>30512.7081181264</v>
      </c>
      <c r="C84" s="1221">
        <f t="shared" si="2"/>
        <v>288846.01092406648</v>
      </c>
      <c r="D84" s="1492">
        <v>142224.82826819972</v>
      </c>
      <c r="E84" s="1035">
        <v>5.57</v>
      </c>
      <c r="F84" s="1035">
        <v>19972.959347868298</v>
      </c>
      <c r="G84" s="1035">
        <v>0</v>
      </c>
      <c r="H84" s="1035">
        <v>0</v>
      </c>
      <c r="I84" s="1035">
        <v>3093.0946849757206</v>
      </c>
      <c r="J84" s="1500">
        <v>123549.55862302272</v>
      </c>
      <c r="K84" s="850">
        <v>10362</v>
      </c>
    </row>
    <row r="85" spans="1:11" ht="12.75" customHeight="1" x14ac:dyDescent="0.2">
      <c r="A85" s="107" t="s">
        <v>305</v>
      </c>
      <c r="B85" s="1775">
        <v>26786.099942422545</v>
      </c>
      <c r="C85" s="1221">
        <f t="shared" si="2"/>
        <v>223424.80184670989</v>
      </c>
      <c r="D85" s="1492">
        <v>123974.42825042183</v>
      </c>
      <c r="E85" s="1035">
        <v>369.01600000000002</v>
      </c>
      <c r="F85" s="1035">
        <v>35468.762297640584</v>
      </c>
      <c r="G85" s="1035">
        <v>0</v>
      </c>
      <c r="H85" s="1035">
        <v>5.7467499999999996</v>
      </c>
      <c r="I85" s="1035">
        <v>1834.5008195017397</v>
      </c>
      <c r="J85" s="1500">
        <v>61772.347729145753</v>
      </c>
      <c r="K85" s="850">
        <v>5410</v>
      </c>
    </row>
    <row r="86" spans="1:11" ht="12.75" customHeight="1" x14ac:dyDescent="0.2">
      <c r="A86" s="107" t="s">
        <v>306</v>
      </c>
      <c r="B86" s="1775">
        <v>37071.239295231819</v>
      </c>
      <c r="C86" s="1221">
        <f t="shared" si="2"/>
        <v>268342.88064767793</v>
      </c>
      <c r="D86" s="1492">
        <v>115788.10398118485</v>
      </c>
      <c r="E86" s="1035">
        <v>103.36914</v>
      </c>
      <c r="F86" s="1035">
        <v>23944.648397681703</v>
      </c>
      <c r="G86" s="1035">
        <v>0</v>
      </c>
      <c r="H86" s="1035">
        <v>0</v>
      </c>
      <c r="I86" s="1035">
        <v>1910.4045566274954</v>
      </c>
      <c r="J86" s="1500">
        <v>126596.3545721839</v>
      </c>
      <c r="K86" s="850">
        <v>11221</v>
      </c>
    </row>
    <row r="87" spans="1:11" ht="12.75" customHeight="1" x14ac:dyDescent="0.2">
      <c r="A87" s="107" t="s">
        <v>307</v>
      </c>
      <c r="B87" s="1775">
        <v>49821.014482601633</v>
      </c>
      <c r="C87" s="1221">
        <f t="shared" si="2"/>
        <v>250967.14724811248</v>
      </c>
      <c r="D87" s="1492">
        <v>125695.07237746012</v>
      </c>
      <c r="E87" s="1035">
        <v>1120.1957399999999</v>
      </c>
      <c r="F87" s="1035">
        <v>28491.08020492064</v>
      </c>
      <c r="G87" s="1035">
        <v>0</v>
      </c>
      <c r="H87" s="1035">
        <v>1456.76748</v>
      </c>
      <c r="I87" s="1035">
        <v>1839.2167960132074</v>
      </c>
      <c r="J87" s="1500">
        <v>92364.814649718523</v>
      </c>
      <c r="K87" s="850">
        <v>10099</v>
      </c>
    </row>
    <row r="88" spans="1:11" ht="12.75" customHeight="1" x14ac:dyDescent="0.2">
      <c r="A88" s="107" t="s">
        <v>308</v>
      </c>
      <c r="B88" s="1775">
        <v>44615.866142739593</v>
      </c>
      <c r="C88" s="1221">
        <f t="shared" si="2"/>
        <v>254190.29171785305</v>
      </c>
      <c r="D88" s="1492">
        <v>150299.02757370321</v>
      </c>
      <c r="E88" s="1035">
        <v>0</v>
      </c>
      <c r="F88" s="1035">
        <v>20714.624860836731</v>
      </c>
      <c r="G88" s="1035">
        <v>0</v>
      </c>
      <c r="H88" s="1035">
        <v>0</v>
      </c>
      <c r="I88" s="1035">
        <v>5311.2415344583515</v>
      </c>
      <c r="J88" s="1500">
        <v>77865.397748854753</v>
      </c>
      <c r="K88" s="850">
        <v>10282</v>
      </c>
    </row>
    <row r="89" spans="1:11" ht="12.75" customHeight="1" x14ac:dyDescent="0.2">
      <c r="A89" s="107" t="s">
        <v>309</v>
      </c>
      <c r="B89" s="1775">
        <v>31206.424467087141</v>
      </c>
      <c r="C89" s="1221">
        <f t="shared" si="2"/>
        <v>167084.1807511551</v>
      </c>
      <c r="D89" s="1492">
        <v>70318.165200269956</v>
      </c>
      <c r="E89" s="1035">
        <v>186.06710999999999</v>
      </c>
      <c r="F89" s="1035">
        <v>20302.46420550808</v>
      </c>
      <c r="G89" s="1035">
        <v>0</v>
      </c>
      <c r="H89" s="1035">
        <v>0</v>
      </c>
      <c r="I89" s="1035">
        <v>2306.8369464299244</v>
      </c>
      <c r="J89" s="1500">
        <v>73970.647288947148</v>
      </c>
      <c r="K89" s="850">
        <v>7094</v>
      </c>
    </row>
    <row r="90" spans="1:11" ht="12.75" customHeight="1" x14ac:dyDescent="0.2">
      <c r="A90" s="107" t="s">
        <v>311</v>
      </c>
      <c r="B90" s="1775">
        <v>36361.460649919187</v>
      </c>
      <c r="C90" s="1221">
        <f t="shared" si="2"/>
        <v>226654.75903886859</v>
      </c>
      <c r="D90" s="1492">
        <v>122131.01096590295</v>
      </c>
      <c r="E90" s="1035">
        <v>695.80657999999994</v>
      </c>
      <c r="F90" s="1035">
        <v>31133.463489527203</v>
      </c>
      <c r="G90" s="1035">
        <v>0</v>
      </c>
      <c r="H90" s="1035">
        <v>0</v>
      </c>
      <c r="I90" s="1035">
        <v>4198.2480343820935</v>
      </c>
      <c r="J90" s="1500">
        <v>68496.229969056367</v>
      </c>
      <c r="K90" s="850">
        <v>7956</v>
      </c>
    </row>
    <row r="91" spans="1:11" ht="12.75" customHeight="1" x14ac:dyDescent="0.2">
      <c r="A91" s="107" t="s">
        <v>312</v>
      </c>
      <c r="B91" s="1775">
        <v>25164.460862212225</v>
      </c>
      <c r="C91" s="1221">
        <f t="shared" si="2"/>
        <v>168133.83774811326</v>
      </c>
      <c r="D91" s="1492">
        <v>94011.881615934239</v>
      </c>
      <c r="E91" s="1035">
        <v>563.33248000000003</v>
      </c>
      <c r="F91" s="1035">
        <v>28260.549490954458</v>
      </c>
      <c r="G91" s="1035">
        <v>0</v>
      </c>
      <c r="H91" s="1035">
        <v>0</v>
      </c>
      <c r="I91" s="1035">
        <v>2901.9935085765483</v>
      </c>
      <c r="J91" s="1500">
        <v>42396.080652648016</v>
      </c>
      <c r="K91" s="850">
        <v>3829</v>
      </c>
    </row>
    <row r="92" spans="1:11" ht="12.75" customHeight="1" x14ac:dyDescent="0.2">
      <c r="A92" s="107" t="s">
        <v>313</v>
      </c>
      <c r="B92" s="1775">
        <v>19735.971887914591</v>
      </c>
      <c r="C92" s="1221">
        <f t="shared" si="2"/>
        <v>194628.92552231549</v>
      </c>
      <c r="D92" s="1492">
        <v>100419.51737410569</v>
      </c>
      <c r="E92" s="1035">
        <v>0</v>
      </c>
      <c r="F92" s="1035">
        <v>30685.758739093919</v>
      </c>
      <c r="G92" s="1035">
        <v>0</v>
      </c>
      <c r="H92" s="1035">
        <v>0</v>
      </c>
      <c r="I92" s="1035">
        <v>3215.9776379178952</v>
      </c>
      <c r="J92" s="1500">
        <v>60307.671771197944</v>
      </c>
      <c r="K92" s="850">
        <v>3864</v>
      </c>
    </row>
    <row r="93" spans="1:11" ht="12.75" customHeight="1" x14ac:dyDescent="0.2">
      <c r="A93" s="107" t="s">
        <v>314</v>
      </c>
      <c r="B93" s="1775">
        <v>13602.686474888949</v>
      </c>
      <c r="C93" s="1221">
        <f t="shared" si="2"/>
        <v>155237.30255586462</v>
      </c>
      <c r="D93" s="1492">
        <v>51283.703889585966</v>
      </c>
      <c r="E93" s="1035">
        <v>0</v>
      </c>
      <c r="F93" s="1035">
        <v>15671.050866937927</v>
      </c>
      <c r="G93" s="1035">
        <v>0</v>
      </c>
      <c r="H93" s="1035">
        <v>0</v>
      </c>
      <c r="I93" s="1035">
        <v>1642.3823695954131</v>
      </c>
      <c r="J93" s="1500">
        <v>86640.165429745306</v>
      </c>
      <c r="K93" s="850">
        <v>4577</v>
      </c>
    </row>
    <row r="94" spans="1:11" ht="12.75" customHeight="1" x14ac:dyDescent="0.2">
      <c r="A94" s="107" t="s">
        <v>315</v>
      </c>
      <c r="B94" s="1775">
        <v>26624.087601210413</v>
      </c>
      <c r="C94" s="1221">
        <f t="shared" si="2"/>
        <v>180759.01244905801</v>
      </c>
      <c r="D94" s="1492">
        <v>79282.233895163037</v>
      </c>
      <c r="E94" s="1035">
        <v>0</v>
      </c>
      <c r="F94" s="1035">
        <v>24206.258658751911</v>
      </c>
      <c r="G94" s="1035">
        <v>0</v>
      </c>
      <c r="H94" s="1035">
        <v>0</v>
      </c>
      <c r="I94" s="1035">
        <v>2539.9961755391478</v>
      </c>
      <c r="J94" s="1500">
        <v>74730.523719603923</v>
      </c>
      <c r="K94" s="850">
        <v>5642</v>
      </c>
    </row>
    <row r="95" spans="1:11" ht="12.75" customHeight="1" x14ac:dyDescent="0.2">
      <c r="A95" s="107" t="s">
        <v>316</v>
      </c>
      <c r="B95" s="1775">
        <v>33613.732127733208</v>
      </c>
      <c r="C95" s="1221">
        <f t="shared" si="2"/>
        <v>304259.95427733718</v>
      </c>
      <c r="D95" s="1492">
        <v>123995.44669525842</v>
      </c>
      <c r="E95" s="1035">
        <v>1486.0036599999999</v>
      </c>
      <c r="F95" s="1035">
        <v>29501.976471388363</v>
      </c>
      <c r="G95" s="1035">
        <v>0</v>
      </c>
      <c r="H95" s="1035">
        <v>2137.7835800000003</v>
      </c>
      <c r="I95" s="1035">
        <v>2014.0740472408945</v>
      </c>
      <c r="J95" s="1500">
        <v>145124.66982344951</v>
      </c>
      <c r="K95" s="850">
        <v>9362</v>
      </c>
    </row>
    <row r="96" spans="1:11" ht="12.75" customHeight="1" x14ac:dyDescent="0.2">
      <c r="A96" s="107" t="s">
        <v>317</v>
      </c>
      <c r="B96" s="1775">
        <v>20816.391427633531</v>
      </c>
      <c r="C96" s="1221">
        <f t="shared" si="2"/>
        <v>126980.06426090625</v>
      </c>
      <c r="D96" s="1492">
        <v>52761.084112604607</v>
      </c>
      <c r="E96" s="1035">
        <v>15.916499999999999</v>
      </c>
      <c r="F96" s="1035">
        <v>16122.502280716073</v>
      </c>
      <c r="G96" s="1035">
        <v>0</v>
      </c>
      <c r="H96" s="1035">
        <v>0</v>
      </c>
      <c r="I96" s="1035">
        <v>1689.6960978842051</v>
      </c>
      <c r="J96" s="1500">
        <v>56390.865269701353</v>
      </c>
      <c r="K96" s="850">
        <v>4664</v>
      </c>
    </row>
    <row r="97" spans="1:13" ht="12.75" customHeight="1" x14ac:dyDescent="0.2">
      <c r="A97" s="107" t="s">
        <v>318</v>
      </c>
      <c r="B97" s="1775">
        <v>31344.452318332507</v>
      </c>
      <c r="C97" s="1221">
        <f t="shared" si="2"/>
        <v>304477.31765933125</v>
      </c>
      <c r="D97" s="1492">
        <v>101833.6460335928</v>
      </c>
      <c r="E97" s="1035">
        <v>8379.5813500000004</v>
      </c>
      <c r="F97" s="1035">
        <v>31107.575686323376</v>
      </c>
      <c r="G97" s="1035">
        <v>0</v>
      </c>
      <c r="H97" s="1035">
        <v>6337.6857299999992</v>
      </c>
      <c r="I97" s="1035">
        <v>3261.7437270549144</v>
      </c>
      <c r="J97" s="1500">
        <v>153557.08513236017</v>
      </c>
      <c r="K97" s="850">
        <v>5326</v>
      </c>
    </row>
    <row r="98" spans="1:13" ht="12.75" customHeight="1" x14ac:dyDescent="0.2">
      <c r="A98" s="107" t="s">
        <v>319</v>
      </c>
      <c r="B98" s="1775">
        <v>11749.435968512606</v>
      </c>
      <c r="C98" s="1221">
        <f t="shared" si="2"/>
        <v>184056.77446997119</v>
      </c>
      <c r="D98" s="1492">
        <v>74140.40298272534</v>
      </c>
      <c r="E98" s="1035">
        <v>0</v>
      </c>
      <c r="F98" s="1035">
        <v>22655.501422811631</v>
      </c>
      <c r="G98" s="1035">
        <v>0</v>
      </c>
      <c r="H98" s="1035">
        <v>0</v>
      </c>
      <c r="I98" s="1035">
        <v>2374.3778529665478</v>
      </c>
      <c r="J98" s="1500">
        <v>84886.492211467659</v>
      </c>
      <c r="K98" s="850">
        <v>4370</v>
      </c>
    </row>
    <row r="99" spans="1:13" ht="12.75" customHeight="1" x14ac:dyDescent="0.2">
      <c r="A99" s="107" t="s">
        <v>320</v>
      </c>
      <c r="B99" s="1775">
        <v>22070.052046069002</v>
      </c>
      <c r="C99" s="1221">
        <f t="shared" si="2"/>
        <v>204311.88873386232</v>
      </c>
      <c r="D99" s="1492">
        <v>107591.46563194196</v>
      </c>
      <c r="E99" s="1035">
        <v>6266.5425700000005</v>
      </c>
      <c r="F99" s="1035">
        <v>26366.176866642123</v>
      </c>
      <c r="G99" s="1035">
        <v>0</v>
      </c>
      <c r="H99" s="1035">
        <v>2.1888299999999998</v>
      </c>
      <c r="I99" s="1035">
        <v>1928.3329764749515</v>
      </c>
      <c r="J99" s="1500">
        <v>62157.181858803291</v>
      </c>
      <c r="K99" s="850">
        <v>5451</v>
      </c>
    </row>
    <row r="100" spans="1:13" ht="12.75" customHeight="1" x14ac:dyDescent="0.2">
      <c r="A100" s="107" t="s">
        <v>321</v>
      </c>
      <c r="B100" s="1775">
        <v>53462.712059728074</v>
      </c>
      <c r="C100" s="1221">
        <f t="shared" si="2"/>
        <v>460289.19981085171</v>
      </c>
      <c r="D100" s="1492">
        <v>240685.99364743059</v>
      </c>
      <c r="E100" s="1035">
        <v>119.43380999999999</v>
      </c>
      <c r="F100" s="1035">
        <v>70568.905957329524</v>
      </c>
      <c r="G100" s="1035">
        <v>0</v>
      </c>
      <c r="H100" s="1035">
        <v>0</v>
      </c>
      <c r="I100" s="1035">
        <v>4023.6404675780732</v>
      </c>
      <c r="J100" s="1500">
        <v>144891.22592851357</v>
      </c>
      <c r="K100" s="850">
        <v>14600</v>
      </c>
    </row>
    <row r="101" spans="1:13" ht="12.75" customHeight="1" x14ac:dyDescent="0.2">
      <c r="A101" s="107" t="s">
        <v>322</v>
      </c>
      <c r="B101" s="1775">
        <v>21081.519711138812</v>
      </c>
      <c r="C101" s="1221">
        <f t="shared" si="2"/>
        <v>258477.13906115867</v>
      </c>
      <c r="D101" s="1492">
        <v>79594.005379579103</v>
      </c>
      <c r="E101" s="1035">
        <v>0</v>
      </c>
      <c r="F101" s="1035">
        <v>24321.989489920696</v>
      </c>
      <c r="G101" s="1035">
        <v>0</v>
      </c>
      <c r="H101" s="1035">
        <v>356.31840999999997</v>
      </c>
      <c r="I101" s="1035">
        <v>2549.0317829295641</v>
      </c>
      <c r="J101" s="1500">
        <v>151655.79399872929</v>
      </c>
      <c r="K101" s="850">
        <v>6972</v>
      </c>
    </row>
    <row r="102" spans="1:13" ht="12.75" customHeight="1" x14ac:dyDescent="0.2">
      <c r="A102" s="107" t="s">
        <v>323</v>
      </c>
      <c r="B102" s="1775">
        <v>25535.427581575961</v>
      </c>
      <c r="C102" s="1221">
        <f t="shared" si="2"/>
        <v>189098.94594682974</v>
      </c>
      <c r="D102" s="1492">
        <v>58825.858064605345</v>
      </c>
      <c r="E102" s="1035">
        <v>0</v>
      </c>
      <c r="F102" s="1035">
        <v>17975.595465068636</v>
      </c>
      <c r="G102" s="1035">
        <v>0</v>
      </c>
      <c r="H102" s="1035">
        <v>31451.18707</v>
      </c>
      <c r="I102" s="1035">
        <v>1885.2838791593115</v>
      </c>
      <c r="J102" s="1500">
        <v>78961.02146799647</v>
      </c>
      <c r="K102" s="850">
        <v>6192</v>
      </c>
    </row>
    <row r="103" spans="1:13" ht="12.75" customHeight="1" x14ac:dyDescent="0.2">
      <c r="A103" s="107" t="s">
        <v>324</v>
      </c>
      <c r="B103" s="1775">
        <v>26244.109842619833</v>
      </c>
      <c r="C103" s="1221">
        <f t="shared" si="2"/>
        <v>155343.86838944937</v>
      </c>
      <c r="D103" s="1492">
        <v>79958.83062592824</v>
      </c>
      <c r="E103" s="1035">
        <v>0</v>
      </c>
      <c r="F103" s="1035">
        <v>23393.780209349374</v>
      </c>
      <c r="G103" s="1035">
        <v>0</v>
      </c>
      <c r="H103" s="1035">
        <v>1.45353</v>
      </c>
      <c r="I103" s="1035">
        <v>2651.3451335027539</v>
      </c>
      <c r="J103" s="1500">
        <v>49338.458890669019</v>
      </c>
      <c r="K103" s="850">
        <v>4816</v>
      </c>
    </row>
    <row r="104" spans="1:13" ht="12.75" customHeight="1" x14ac:dyDescent="0.2">
      <c r="A104" s="107" t="s">
        <v>325</v>
      </c>
      <c r="B104" s="1775">
        <v>9552.5840442879544</v>
      </c>
      <c r="C104" s="1221">
        <f t="shared" si="2"/>
        <v>123444.27925260132</v>
      </c>
      <c r="D104" s="1492">
        <v>54011.704725182004</v>
      </c>
      <c r="E104" s="1035">
        <v>0</v>
      </c>
      <c r="F104" s="1035">
        <v>16504.661480393559</v>
      </c>
      <c r="G104" s="1035">
        <v>0</v>
      </c>
      <c r="H104" s="1035">
        <v>32.424950000000003</v>
      </c>
      <c r="I104" s="1035">
        <v>1729.7477534661034</v>
      </c>
      <c r="J104" s="1500">
        <v>51165.740343559672</v>
      </c>
      <c r="K104" s="850">
        <v>2900</v>
      </c>
    </row>
    <row r="105" spans="1:13" ht="12.75" customHeight="1" x14ac:dyDescent="0.2">
      <c r="A105" s="107" t="s">
        <v>326</v>
      </c>
      <c r="B105" s="1775">
        <v>31956.119569742106</v>
      </c>
      <c r="C105" s="1221">
        <f t="shared" si="2"/>
        <v>296802.56362527789</v>
      </c>
      <c r="D105" s="1492">
        <v>135933.92470383985</v>
      </c>
      <c r="E105" s="1035">
        <v>68.912369999999996</v>
      </c>
      <c r="F105" s="1035">
        <v>39840.363359299517</v>
      </c>
      <c r="G105" s="1035">
        <v>0</v>
      </c>
      <c r="H105" s="1035">
        <v>8870.7343000000001</v>
      </c>
      <c r="I105" s="1035">
        <v>2271.578013741821</v>
      </c>
      <c r="J105" s="1500">
        <v>109817.05087839668</v>
      </c>
      <c r="K105" s="850">
        <v>8608</v>
      </c>
    </row>
    <row r="106" spans="1:13" ht="12.75" customHeight="1" x14ac:dyDescent="0.2">
      <c r="A106" s="107" t="s">
        <v>327</v>
      </c>
      <c r="B106" s="1775">
        <v>43860.390447767932</v>
      </c>
      <c r="C106" s="1221">
        <f t="shared" si="2"/>
        <v>369027.90974004089</v>
      </c>
      <c r="D106" s="1492">
        <v>197618.18503579442</v>
      </c>
      <c r="E106" s="1035">
        <v>0</v>
      </c>
      <c r="F106" s="1035">
        <v>57936.319323545707</v>
      </c>
      <c r="G106" s="1035">
        <v>0</v>
      </c>
      <c r="H106" s="1035">
        <v>7.3959999999999999</v>
      </c>
      <c r="I106" s="1035">
        <v>3302.5358990757077</v>
      </c>
      <c r="J106" s="1500">
        <v>110163.47348162507</v>
      </c>
      <c r="K106" s="850">
        <v>12565</v>
      </c>
      <c r="M106" s="16"/>
    </row>
    <row r="107" spans="1:13" ht="12.75" customHeight="1" x14ac:dyDescent="0.2">
      <c r="A107" s="107" t="s">
        <v>328</v>
      </c>
      <c r="B107" s="1775">
        <v>24629.29843248305</v>
      </c>
      <c r="C107" s="1221">
        <f t="shared" si="2"/>
        <v>213022.94021105592</v>
      </c>
      <c r="D107" s="1492">
        <v>69097.897073471642</v>
      </c>
      <c r="E107" s="1035">
        <v>0</v>
      </c>
      <c r="F107" s="1035">
        <v>21114.634429840851</v>
      </c>
      <c r="G107" s="1035">
        <v>0</v>
      </c>
      <c r="H107" s="1035">
        <v>0</v>
      </c>
      <c r="I107" s="1035">
        <v>2212.8894623898914</v>
      </c>
      <c r="J107" s="1500">
        <v>120597.51924535354</v>
      </c>
      <c r="K107" s="850">
        <v>6887</v>
      </c>
    </row>
    <row r="108" spans="1:13" ht="12.75" customHeight="1" x14ac:dyDescent="0.2">
      <c r="A108" s="107" t="s">
        <v>329</v>
      </c>
      <c r="B108" s="1775">
        <v>16406.268295233815</v>
      </c>
      <c r="C108" s="1221">
        <f t="shared" si="2"/>
        <v>171650.91772433839</v>
      </c>
      <c r="D108" s="1492">
        <v>57534.343292665122</v>
      </c>
      <c r="E108" s="1035">
        <v>5848.6842200000001</v>
      </c>
      <c r="F108" s="1035">
        <v>17580.773635268328</v>
      </c>
      <c r="G108" s="1035">
        <v>0</v>
      </c>
      <c r="H108" s="1035">
        <v>5062.0793700000004</v>
      </c>
      <c r="I108" s="1035">
        <v>1845.39247565338</v>
      </c>
      <c r="J108" s="1500">
        <v>83779.644730751548</v>
      </c>
      <c r="K108" s="850">
        <v>5180</v>
      </c>
    </row>
    <row r="109" spans="1:13" ht="12.75" customHeight="1" x14ac:dyDescent="0.2">
      <c r="A109" s="107" t="s">
        <v>330</v>
      </c>
      <c r="B109" s="1775">
        <v>30828.903596833734</v>
      </c>
      <c r="C109" s="1221">
        <f t="shared" si="2"/>
        <v>171422.98583395648</v>
      </c>
      <c r="D109" s="1492">
        <v>93889.125595928461</v>
      </c>
      <c r="E109" s="1035">
        <v>0</v>
      </c>
      <c r="F109" s="1035">
        <v>28619.927216588105</v>
      </c>
      <c r="G109" s="1035">
        <v>0</v>
      </c>
      <c r="H109" s="1035">
        <v>0</v>
      </c>
      <c r="I109" s="1035">
        <v>3627.9009187062584</v>
      </c>
      <c r="J109" s="1500">
        <v>45286.032102733639</v>
      </c>
      <c r="K109" s="850">
        <v>5394</v>
      </c>
    </row>
    <row r="110" spans="1:13" ht="12.75" customHeight="1" x14ac:dyDescent="0.2">
      <c r="A110" s="107" t="s">
        <v>331</v>
      </c>
      <c r="B110" s="1775">
        <v>16548.312104696968</v>
      </c>
      <c r="C110" s="1221">
        <f t="shared" si="2"/>
        <v>133634.94731974427</v>
      </c>
      <c r="D110" s="1492">
        <v>61643.060129972102</v>
      </c>
      <c r="E110" s="1035">
        <v>0</v>
      </c>
      <c r="F110" s="1035">
        <v>18790.464723226647</v>
      </c>
      <c r="G110" s="1035">
        <v>0</v>
      </c>
      <c r="H110" s="1035">
        <v>0</v>
      </c>
      <c r="I110" s="1035">
        <v>2381.9125047980069</v>
      </c>
      <c r="J110" s="1500">
        <v>50819.509961747506</v>
      </c>
      <c r="K110" s="850">
        <v>4233</v>
      </c>
    </row>
    <row r="111" spans="1:13" ht="12.75" customHeight="1" x14ac:dyDescent="0.2">
      <c r="A111" s="107" t="s">
        <v>332</v>
      </c>
      <c r="B111" s="1775">
        <v>31197.626229577741</v>
      </c>
      <c r="C111" s="1221">
        <f t="shared" si="2"/>
        <v>256392.35378570826</v>
      </c>
      <c r="D111" s="1492">
        <v>76472.467753513774</v>
      </c>
      <c r="E111" s="1035">
        <v>0</v>
      </c>
      <c r="F111" s="1035">
        <v>23343.01362365123</v>
      </c>
      <c r="G111" s="1035">
        <v>0</v>
      </c>
      <c r="H111" s="1035">
        <v>0</v>
      </c>
      <c r="I111" s="1035">
        <v>2670.9125695133525</v>
      </c>
      <c r="J111" s="1500">
        <v>153905.95983902988</v>
      </c>
      <c r="K111" s="850">
        <v>9350</v>
      </c>
    </row>
    <row r="112" spans="1:13" ht="12.75" customHeight="1" x14ac:dyDescent="0.2">
      <c r="A112" s="107" t="s">
        <v>333</v>
      </c>
      <c r="B112" s="1775">
        <v>34685.488347329549</v>
      </c>
      <c r="C112" s="1221">
        <f t="shared" si="2"/>
        <v>189249.5203286109</v>
      </c>
      <c r="D112" s="1492">
        <v>86776.87104560787</v>
      </c>
      <c r="E112" s="1035">
        <v>0</v>
      </c>
      <c r="F112" s="1035">
        <v>26451.927122639096</v>
      </c>
      <c r="G112" s="1035">
        <v>0</v>
      </c>
      <c r="H112" s="1035">
        <v>0</v>
      </c>
      <c r="I112" s="1035">
        <v>3353.093013795371</v>
      </c>
      <c r="J112" s="1500">
        <v>72667.62914656855</v>
      </c>
      <c r="K112" s="850">
        <v>6616</v>
      </c>
    </row>
    <row r="113" spans="1:15" ht="12.75" customHeight="1" x14ac:dyDescent="0.2">
      <c r="A113" s="107" t="s">
        <v>334</v>
      </c>
      <c r="B113" s="1775">
        <v>47544.508793429151</v>
      </c>
      <c r="C113" s="1221">
        <f t="shared" si="2"/>
        <v>406714.21502747765</v>
      </c>
      <c r="D113" s="1492">
        <v>197948.50536163463</v>
      </c>
      <c r="E113" s="1035">
        <v>0</v>
      </c>
      <c r="F113" s="1035">
        <v>91492.230970963064</v>
      </c>
      <c r="G113" s="1035">
        <v>0</v>
      </c>
      <c r="H113" s="1035">
        <v>0</v>
      </c>
      <c r="I113" s="1035">
        <v>4438.5762037572704</v>
      </c>
      <c r="J113" s="1500">
        <v>112834.90249112273</v>
      </c>
      <c r="K113" s="850">
        <v>12800</v>
      </c>
    </row>
    <row r="114" spans="1:15" ht="12.75" customHeight="1" x14ac:dyDescent="0.2">
      <c r="A114" s="107" t="s">
        <v>335</v>
      </c>
      <c r="B114" s="1775">
        <v>53636.113566098866</v>
      </c>
      <c r="C114" s="1221">
        <f t="shared" si="2"/>
        <v>460710.77054239553</v>
      </c>
      <c r="D114" s="1492">
        <v>205874.96252125417</v>
      </c>
      <c r="E114" s="1035">
        <v>0</v>
      </c>
      <c r="F114" s="1035">
        <v>97878.092892653338</v>
      </c>
      <c r="G114" s="1035">
        <v>0</v>
      </c>
      <c r="H114" s="1035">
        <v>1.05477</v>
      </c>
      <c r="I114" s="1035">
        <v>4181.9786031218728</v>
      </c>
      <c r="J114" s="1500">
        <v>152774.68175536618</v>
      </c>
      <c r="K114" s="850">
        <v>14786</v>
      </c>
    </row>
    <row r="115" spans="1:15" ht="12.75" customHeight="1" x14ac:dyDescent="0.2">
      <c r="A115" s="107" t="s">
        <v>336</v>
      </c>
      <c r="B115" s="1775">
        <v>34242.603541719611</v>
      </c>
      <c r="C115" s="1221">
        <f t="shared" si="2"/>
        <v>409919.64770556206</v>
      </c>
      <c r="D115" s="1492">
        <v>190586.90048432347</v>
      </c>
      <c r="E115" s="1035">
        <v>0.90291999999999994</v>
      </c>
      <c r="F115" s="1035">
        <v>87079.818014791192</v>
      </c>
      <c r="G115" s="1035">
        <v>0</v>
      </c>
      <c r="H115" s="1035">
        <v>158.42717000000002</v>
      </c>
      <c r="I115" s="1035">
        <v>3747.0376606643977</v>
      </c>
      <c r="J115" s="1500">
        <v>128346.56145578301</v>
      </c>
      <c r="K115" s="850">
        <v>11665</v>
      </c>
    </row>
    <row r="116" spans="1:15" ht="12.75" customHeight="1" x14ac:dyDescent="0.2">
      <c r="A116" s="107" t="s">
        <v>337</v>
      </c>
      <c r="B116" s="1775">
        <v>54236.287999225402</v>
      </c>
      <c r="C116" s="1221">
        <f t="shared" si="2"/>
        <v>629403.77637401491</v>
      </c>
      <c r="D116" s="1492">
        <v>293717.97068799799</v>
      </c>
      <c r="E116" s="1035">
        <v>21752.885699999999</v>
      </c>
      <c r="F116" s="1035">
        <v>141427.62383511601</v>
      </c>
      <c r="G116" s="1035">
        <v>0</v>
      </c>
      <c r="H116" s="1035">
        <v>10611.51676</v>
      </c>
      <c r="I116" s="1035">
        <v>6001.6601026098378</v>
      </c>
      <c r="J116" s="1500">
        <v>155892.11928829105</v>
      </c>
      <c r="K116" s="850">
        <v>13346</v>
      </c>
    </row>
    <row r="117" spans="1:15" ht="12.75" customHeight="1" x14ac:dyDescent="0.2">
      <c r="A117" s="107" t="s">
        <v>338</v>
      </c>
      <c r="B117" s="1775">
        <v>60568.28637910416</v>
      </c>
      <c r="C117" s="1221">
        <f t="shared" si="2"/>
        <v>589200.88667246175</v>
      </c>
      <c r="D117" s="1492">
        <v>221703.58952308024</v>
      </c>
      <c r="E117" s="1035">
        <v>314.42045000000002</v>
      </c>
      <c r="F117" s="1035">
        <v>106752.10573094984</v>
      </c>
      <c r="G117" s="1035">
        <v>0</v>
      </c>
      <c r="H117" s="1035">
        <v>62910.277539999995</v>
      </c>
      <c r="I117" s="1035">
        <v>4530.1606324233999</v>
      </c>
      <c r="J117" s="1500">
        <v>192990.3327960083</v>
      </c>
      <c r="K117" s="850">
        <v>19499</v>
      </c>
    </row>
    <row r="118" spans="1:15" ht="12.75" customHeight="1" x14ac:dyDescent="0.2">
      <c r="A118" s="107"/>
      <c r="B118" s="108"/>
      <c r="C118" s="1073"/>
      <c r="D118" s="1220"/>
      <c r="E118" s="1220"/>
      <c r="F118" s="1220"/>
      <c r="G118" s="1220"/>
      <c r="H118" s="1220"/>
      <c r="I118" s="1220"/>
      <c r="J118" s="1671"/>
      <c r="K118" s="928"/>
    </row>
    <row r="119" spans="1:15" ht="12.75" customHeight="1" x14ac:dyDescent="0.2">
      <c r="A119" s="103" t="s">
        <v>16</v>
      </c>
      <c r="B119" s="110">
        <f>SUM(B65:B117)</f>
        <v>1802445.5373385737</v>
      </c>
      <c r="C119" s="1202">
        <f t="shared" ref="C119:K119" si="3">SUM(C65:C117)</f>
        <v>14938931.479777612</v>
      </c>
      <c r="D119" s="1202">
        <f t="shared" si="3"/>
        <v>6552099.9229999976</v>
      </c>
      <c r="E119" s="1202">
        <f t="shared" si="3"/>
        <v>158970.28888000004</v>
      </c>
      <c r="F119" s="1202">
        <f t="shared" si="3"/>
        <v>1786145.8480000007</v>
      </c>
      <c r="G119" s="1202">
        <f t="shared" si="3"/>
        <v>0</v>
      </c>
      <c r="H119" s="1202">
        <f t="shared" si="3"/>
        <v>195903.52697000001</v>
      </c>
      <c r="I119" s="1188">
        <f t="shared" si="3"/>
        <v>168464.78399999996</v>
      </c>
      <c r="J119" s="1189">
        <f t="shared" si="3"/>
        <v>6077347.1089276122</v>
      </c>
      <c r="K119" s="677">
        <f t="shared" si="3"/>
        <v>467539</v>
      </c>
    </row>
    <row r="120" spans="1:15" ht="12.75" customHeight="1" thickBot="1" x14ac:dyDescent="0.25">
      <c r="A120" s="80"/>
      <c r="B120" s="81"/>
      <c r="C120" s="111"/>
      <c r="D120" s="111"/>
      <c r="E120" s="111"/>
      <c r="F120" s="111"/>
      <c r="G120" s="111"/>
      <c r="H120" s="63"/>
      <c r="I120" s="111"/>
      <c r="J120" s="584"/>
      <c r="K120" s="698"/>
    </row>
    <row r="121" spans="1:15" ht="12.75" customHeight="1" x14ac:dyDescent="0.2">
      <c r="A121" s="672"/>
      <c r="B121" s="673"/>
      <c r="C121" s="674"/>
      <c r="D121" s="674"/>
      <c r="E121" s="674"/>
      <c r="F121" s="674"/>
      <c r="G121" s="674"/>
      <c r="H121" s="674"/>
      <c r="I121" s="674"/>
      <c r="J121" s="674"/>
      <c r="K121" s="682"/>
    </row>
    <row r="122" spans="1:15" x14ac:dyDescent="0.2">
      <c r="A122" s="676" t="s">
        <v>2064</v>
      </c>
      <c r="B122" s="615"/>
      <c r="C122" s="272"/>
      <c r="D122" s="272"/>
      <c r="E122" s="272"/>
      <c r="F122" s="272"/>
      <c r="G122" s="272"/>
      <c r="H122" s="272"/>
      <c r="I122" s="272"/>
      <c r="J122" s="272"/>
      <c r="K122" s="683"/>
    </row>
    <row r="123" spans="1:15" ht="12.75" customHeight="1" x14ac:dyDescent="0.2">
      <c r="A123" s="1830" t="s">
        <v>2113</v>
      </c>
      <c r="B123" s="1828"/>
      <c r="C123" s="1828"/>
      <c r="D123" s="1828"/>
      <c r="E123" s="1828"/>
      <c r="F123" s="1828"/>
      <c r="G123" s="1828"/>
      <c r="H123" s="1828"/>
      <c r="I123" s="1829"/>
      <c r="J123" s="1830"/>
      <c r="K123" s="1829"/>
    </row>
    <row r="124" spans="1:15" ht="36" customHeight="1" x14ac:dyDescent="0.2">
      <c r="A124" s="1827" t="s">
        <v>2085</v>
      </c>
      <c r="B124" s="1828"/>
      <c r="C124" s="1828"/>
      <c r="D124" s="1828"/>
      <c r="E124" s="1828"/>
      <c r="F124" s="1828"/>
      <c r="G124" s="1828"/>
      <c r="H124" s="1828"/>
      <c r="I124" s="1828"/>
      <c r="J124" s="1828"/>
      <c r="K124" s="1829"/>
    </row>
    <row r="125" spans="1:15" ht="12.75" customHeight="1" x14ac:dyDescent="0.2">
      <c r="A125" s="1830" t="s">
        <v>1248</v>
      </c>
      <c r="B125" s="1828"/>
      <c r="C125" s="1828"/>
      <c r="D125" s="1828"/>
      <c r="E125" s="1828"/>
      <c r="F125" s="1828"/>
      <c r="G125" s="1828"/>
      <c r="H125" s="1828"/>
      <c r="I125" s="1828"/>
      <c r="J125" s="1828"/>
      <c r="K125" s="1829"/>
    </row>
    <row r="126" spans="1:15" ht="36" customHeight="1" x14ac:dyDescent="0.2">
      <c r="A126" s="1827" t="s">
        <v>2110</v>
      </c>
      <c r="B126" s="1828"/>
      <c r="C126" s="1828"/>
      <c r="D126" s="1828"/>
      <c r="E126" s="1828"/>
      <c r="F126" s="1828"/>
      <c r="G126" s="1828"/>
      <c r="H126" s="1828"/>
      <c r="I126" s="1829"/>
      <c r="J126" s="1830"/>
      <c r="K126" s="1829"/>
      <c r="N126" s="17"/>
    </row>
    <row r="127" spans="1:15" ht="12" customHeight="1" x14ac:dyDescent="0.2">
      <c r="A127" s="1830" t="s">
        <v>2080</v>
      </c>
      <c r="B127" s="1828"/>
      <c r="C127" s="1828"/>
      <c r="D127" s="1828"/>
      <c r="E127" s="1828"/>
      <c r="F127" s="1828"/>
      <c r="G127" s="1828"/>
      <c r="H127" s="1828"/>
      <c r="I127" s="1828"/>
      <c r="J127" s="1828"/>
      <c r="K127" s="1829"/>
      <c r="L127" s="15"/>
      <c r="M127" s="15"/>
      <c r="N127" s="15"/>
      <c r="O127" s="15"/>
    </row>
    <row r="128" spans="1:15" ht="24" customHeight="1" x14ac:dyDescent="0.2">
      <c r="A128" s="1827" t="s">
        <v>2089</v>
      </c>
      <c r="B128" s="1828"/>
      <c r="C128" s="1828"/>
      <c r="D128" s="1828"/>
      <c r="E128" s="1828"/>
      <c r="F128" s="1828"/>
      <c r="G128" s="1828"/>
      <c r="H128" s="1828"/>
      <c r="I128" s="1828"/>
      <c r="J128" s="1828"/>
      <c r="K128" s="1829"/>
    </row>
    <row r="129" spans="1:11" ht="24" customHeight="1" x14ac:dyDescent="0.2">
      <c r="A129" s="1827" t="s">
        <v>1249</v>
      </c>
      <c r="B129" s="1828"/>
      <c r="C129" s="1828"/>
      <c r="D129" s="1828"/>
      <c r="E129" s="1828"/>
      <c r="F129" s="1828"/>
      <c r="G129" s="1828"/>
      <c r="H129" s="1828"/>
      <c r="I129" s="1828"/>
      <c r="J129" s="1828"/>
      <c r="K129" s="1829"/>
    </row>
    <row r="130" spans="1:11" ht="12.75" customHeight="1" thickBot="1" x14ac:dyDescent="0.25">
      <c r="A130" s="1831" t="s">
        <v>2140</v>
      </c>
      <c r="B130" s="1832"/>
      <c r="C130" s="1832"/>
      <c r="D130" s="1832"/>
      <c r="E130" s="1832"/>
      <c r="F130" s="1832"/>
      <c r="G130" s="1832"/>
      <c r="H130" s="1832"/>
      <c r="I130" s="1832"/>
      <c r="J130" s="1832"/>
      <c r="K130" s="1833"/>
    </row>
    <row r="132" spans="1:11" x14ac:dyDescent="0.2">
      <c r="B132" s="112"/>
      <c r="C132" s="113"/>
      <c r="D132" s="114"/>
      <c r="E132" s="114"/>
      <c r="F132" s="114"/>
      <c r="G132" s="114"/>
      <c r="H132" s="114"/>
      <c r="I132" s="114"/>
      <c r="J132" s="114"/>
      <c r="K132" s="574"/>
    </row>
    <row r="133" spans="1:11" x14ac:dyDescent="0.2">
      <c r="A133" s="46"/>
      <c r="B133" s="112"/>
      <c r="C133" s="113"/>
      <c r="D133" s="114"/>
      <c r="E133" s="114"/>
      <c r="F133" s="114"/>
      <c r="G133" s="114"/>
      <c r="H133" s="114"/>
      <c r="I133" s="114"/>
      <c r="J133" s="114"/>
      <c r="K133" s="574"/>
    </row>
    <row r="136" spans="1:11" x14ac:dyDescent="0.2">
      <c r="A136" s="115"/>
      <c r="B136" s="116"/>
      <c r="C136" s="109"/>
      <c r="D136" s="109"/>
      <c r="E136" s="109"/>
      <c r="F136" s="109"/>
      <c r="G136" s="109"/>
      <c r="H136" s="109"/>
      <c r="I136" s="109"/>
      <c r="J136" s="109"/>
      <c r="K136" s="699"/>
    </row>
    <row r="137" spans="1:11" x14ac:dyDescent="0.2">
      <c r="A137" s="115"/>
      <c r="B137" s="116"/>
      <c r="C137" s="109"/>
      <c r="D137" s="109"/>
      <c r="E137" s="109"/>
      <c r="F137" s="109"/>
      <c r="G137" s="109"/>
      <c r="H137" s="109"/>
      <c r="I137" s="109"/>
      <c r="J137" s="109"/>
      <c r="K137" s="699"/>
    </row>
    <row r="138" spans="1:11" x14ac:dyDescent="0.2">
      <c r="A138" s="115"/>
      <c r="B138" s="116"/>
      <c r="C138" s="117"/>
      <c r="D138" s="109"/>
      <c r="E138" s="109"/>
      <c r="F138" s="109"/>
      <c r="G138" s="109"/>
      <c r="H138" s="109"/>
      <c r="I138" s="109"/>
      <c r="J138" s="109"/>
      <c r="K138" s="699"/>
    </row>
    <row r="139" spans="1:11" x14ac:dyDescent="0.2">
      <c r="A139" s="115"/>
      <c r="B139" s="116"/>
      <c r="C139" s="117"/>
      <c r="D139" s="109"/>
      <c r="E139" s="109"/>
      <c r="F139" s="109"/>
      <c r="G139" s="109"/>
      <c r="H139" s="109"/>
      <c r="I139" s="109"/>
      <c r="J139" s="109"/>
      <c r="K139" s="699"/>
    </row>
    <row r="140" spans="1:11" x14ac:dyDescent="0.2">
      <c r="A140" s="115"/>
      <c r="B140" s="118"/>
      <c r="C140" s="119"/>
      <c r="D140" s="119"/>
      <c r="E140" s="119"/>
      <c r="F140" s="119"/>
      <c r="G140" s="119"/>
      <c r="H140" s="109"/>
      <c r="I140" s="109"/>
      <c r="J140" s="109"/>
      <c r="K140" s="699"/>
    </row>
    <row r="141" spans="1:11" x14ac:dyDescent="0.2">
      <c r="A141" s="115"/>
      <c r="B141" s="120"/>
      <c r="C141" s="121"/>
      <c r="D141" s="121"/>
      <c r="E141" s="122"/>
      <c r="F141" s="121"/>
      <c r="G141" s="121"/>
      <c r="H141" s="109"/>
      <c r="I141" s="109"/>
      <c r="J141" s="109"/>
      <c r="K141" s="699"/>
    </row>
    <row r="142" spans="1:11" x14ac:dyDescent="0.2">
      <c r="A142" s="115"/>
      <c r="B142" s="120"/>
      <c r="C142" s="121"/>
      <c r="D142" s="121"/>
      <c r="E142" s="122"/>
      <c r="F142" s="121"/>
      <c r="G142" s="121"/>
      <c r="H142" s="109"/>
      <c r="I142" s="122"/>
      <c r="J142" s="122"/>
      <c r="K142" s="699"/>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customHeight="1" x14ac:dyDescent="0.2">
      <c r="A4" s="3" t="s">
        <v>242</v>
      </c>
      <c r="B4" s="1772">
        <v>30533.738491839998</v>
      </c>
      <c r="C4" s="1221">
        <f>SUM(D4:J4)</f>
        <v>194319.7141223459</v>
      </c>
      <c r="D4" s="1492">
        <v>86719.657999999996</v>
      </c>
      <c r="E4" s="1203">
        <v>0</v>
      </c>
      <c r="F4" s="1203">
        <v>24160.925999999999</v>
      </c>
      <c r="G4" s="1203">
        <v>0</v>
      </c>
      <c r="H4" s="1203">
        <v>0</v>
      </c>
      <c r="I4" s="1640">
        <v>1744.3579999999999</v>
      </c>
      <c r="J4" s="1492">
        <v>81694.772122345923</v>
      </c>
      <c r="K4" s="920">
        <v>6479</v>
      </c>
    </row>
    <row r="5" spans="1:11" ht="12.75" customHeight="1" x14ac:dyDescent="0.2">
      <c r="A5" s="3" t="s">
        <v>243</v>
      </c>
      <c r="B5" s="1772">
        <v>1081.4604460660003</v>
      </c>
      <c r="C5" s="1221">
        <f t="shared" ref="C5:C67" si="0">SUM(D5:J5)</f>
        <v>8660.4455237568891</v>
      </c>
      <c r="D5" s="1492">
        <v>4705.7209999999995</v>
      </c>
      <c r="E5" s="1203">
        <v>0</v>
      </c>
      <c r="F5" s="1203">
        <v>449.70400000000001</v>
      </c>
      <c r="G5" s="1203">
        <v>0</v>
      </c>
      <c r="H5" s="1203">
        <v>0</v>
      </c>
      <c r="I5" s="1641">
        <v>98.18</v>
      </c>
      <c r="J5" s="1492">
        <v>3406.84052375689</v>
      </c>
      <c r="K5" s="921">
        <v>408</v>
      </c>
    </row>
    <row r="6" spans="1:11" ht="12.75" customHeight="1" x14ac:dyDescent="0.2">
      <c r="A6" s="3" t="s">
        <v>244</v>
      </c>
      <c r="B6" s="1772">
        <v>43704.633539389004</v>
      </c>
      <c r="C6" s="1221">
        <f t="shared" si="0"/>
        <v>287641.38770651276</v>
      </c>
      <c r="D6" s="1492">
        <v>138618.71299999999</v>
      </c>
      <c r="E6" s="1203">
        <v>0</v>
      </c>
      <c r="F6" s="1203">
        <v>38271.023999999998</v>
      </c>
      <c r="G6" s="1203">
        <v>0</v>
      </c>
      <c r="H6" s="1203">
        <v>0</v>
      </c>
      <c r="I6" s="1641">
        <v>3725.835</v>
      </c>
      <c r="J6" s="1492">
        <v>107025.81570651279</v>
      </c>
      <c r="K6" s="921">
        <v>9397</v>
      </c>
    </row>
    <row r="7" spans="1:11" ht="12.75" customHeight="1" x14ac:dyDescent="0.2">
      <c r="A7" s="3" t="s">
        <v>245</v>
      </c>
      <c r="B7" s="1772">
        <v>1019.1668134928001</v>
      </c>
      <c r="C7" s="1221">
        <f t="shared" si="0"/>
        <v>8611.4765871881245</v>
      </c>
      <c r="D7" s="1492">
        <v>4927.732</v>
      </c>
      <c r="E7" s="1203">
        <v>0</v>
      </c>
      <c r="F7" s="1203">
        <v>139.46899999999999</v>
      </c>
      <c r="G7" s="1203">
        <v>0</v>
      </c>
      <c r="H7" s="1203">
        <v>0</v>
      </c>
      <c r="I7" s="1641">
        <v>78.697000000000003</v>
      </c>
      <c r="J7" s="1492">
        <v>3465.5785871881244</v>
      </c>
      <c r="K7" s="921">
        <v>436</v>
      </c>
    </row>
    <row r="8" spans="1:11" ht="12.75" customHeight="1" x14ac:dyDescent="0.2">
      <c r="A8" s="3" t="s">
        <v>246</v>
      </c>
      <c r="B8" s="1772">
        <v>374.20892598739999</v>
      </c>
      <c r="C8" s="1221">
        <f t="shared" si="0"/>
        <v>1656.1190534169002</v>
      </c>
      <c r="D8" s="1492">
        <v>748.95799999999997</v>
      </c>
      <c r="E8" s="1203">
        <v>0</v>
      </c>
      <c r="F8" s="1203">
        <v>8.5820000000000007</v>
      </c>
      <c r="G8" s="1203">
        <v>0</v>
      </c>
      <c r="H8" s="1203">
        <v>0</v>
      </c>
      <c r="I8" s="1641">
        <v>54.957000000000001</v>
      </c>
      <c r="J8" s="1492">
        <v>843.62205341690026</v>
      </c>
      <c r="K8" s="921">
        <v>85</v>
      </c>
    </row>
    <row r="9" spans="1:11" ht="12.75" customHeight="1" x14ac:dyDescent="0.2">
      <c r="A9" s="3" t="s">
        <v>247</v>
      </c>
      <c r="B9" s="1772">
        <v>541.70916283830002</v>
      </c>
      <c r="C9" s="1221">
        <f t="shared" si="0"/>
        <v>7596.9511733877443</v>
      </c>
      <c r="D9" s="1492">
        <v>3395.5360000000001</v>
      </c>
      <c r="E9" s="1203">
        <v>23.63</v>
      </c>
      <c r="F9" s="1203">
        <v>173.376</v>
      </c>
      <c r="G9" s="1203">
        <v>0</v>
      </c>
      <c r="H9" s="1203">
        <v>0</v>
      </c>
      <c r="I9" s="1641">
        <v>63.354999999999997</v>
      </c>
      <c r="J9" s="1492">
        <v>3941.0541733877435</v>
      </c>
      <c r="K9" s="921">
        <v>240</v>
      </c>
    </row>
    <row r="10" spans="1:11" ht="12.75" customHeight="1" x14ac:dyDescent="0.2">
      <c r="A10" s="3" t="s">
        <v>248</v>
      </c>
      <c r="B10" s="1772">
        <v>16275.31886234</v>
      </c>
      <c r="C10" s="1221">
        <f t="shared" si="0"/>
        <v>70673.228351205616</v>
      </c>
      <c r="D10" s="1492">
        <v>32955.296000000002</v>
      </c>
      <c r="E10" s="1203">
        <v>0</v>
      </c>
      <c r="F10" s="1203">
        <v>14574.55</v>
      </c>
      <c r="G10" s="1203">
        <v>0</v>
      </c>
      <c r="H10" s="1203">
        <v>0</v>
      </c>
      <c r="I10" s="1641">
        <v>2131.2310000000002</v>
      </c>
      <c r="J10" s="1492">
        <v>21012.151351205608</v>
      </c>
      <c r="K10" s="921">
        <v>2316</v>
      </c>
    </row>
    <row r="11" spans="1:11" ht="12.75" customHeight="1" x14ac:dyDescent="0.2">
      <c r="A11" s="3" t="s">
        <v>249</v>
      </c>
      <c r="B11" s="1772">
        <v>3552.4336380910004</v>
      </c>
      <c r="C11" s="1221">
        <f t="shared" si="0"/>
        <v>22439.876673654802</v>
      </c>
      <c r="D11" s="1492">
        <v>11128.838</v>
      </c>
      <c r="E11" s="1203">
        <v>0</v>
      </c>
      <c r="F11" s="1203">
        <v>3439.7959999999998</v>
      </c>
      <c r="G11" s="1203">
        <v>0</v>
      </c>
      <c r="H11" s="1203">
        <v>0</v>
      </c>
      <c r="I11" s="1641">
        <v>314.858</v>
      </c>
      <c r="J11" s="1492">
        <v>7556.3846736548012</v>
      </c>
      <c r="K11" s="921">
        <v>643</v>
      </c>
    </row>
    <row r="12" spans="1:11" ht="12.75" customHeight="1" x14ac:dyDescent="0.2">
      <c r="A12" s="3" t="s">
        <v>250</v>
      </c>
      <c r="B12" s="1772">
        <v>1903.0327884676999</v>
      </c>
      <c r="C12" s="1221">
        <f t="shared" si="0"/>
        <v>8270.7841496033761</v>
      </c>
      <c r="D12" s="1492">
        <v>4467.6750000000002</v>
      </c>
      <c r="E12" s="1203">
        <v>0</v>
      </c>
      <c r="F12" s="1203">
        <v>256.11099999999999</v>
      </c>
      <c r="G12" s="1203">
        <v>0</v>
      </c>
      <c r="H12" s="1203">
        <v>0</v>
      </c>
      <c r="I12" s="1641">
        <v>141.27199999999999</v>
      </c>
      <c r="J12" s="1492">
        <v>3405.7261496033766</v>
      </c>
      <c r="K12" s="921">
        <v>474</v>
      </c>
    </row>
    <row r="13" spans="1:11" ht="12.75" customHeight="1" x14ac:dyDescent="0.2">
      <c r="A13" s="3" t="s">
        <v>251</v>
      </c>
      <c r="B13" s="1772">
        <v>145.10140423339999</v>
      </c>
      <c r="C13" s="1221">
        <f t="shared" si="0"/>
        <v>734.20228298120253</v>
      </c>
      <c r="D13" s="1492">
        <v>300.62799999999999</v>
      </c>
      <c r="E13" s="1203">
        <v>0</v>
      </c>
      <c r="F13" s="1203">
        <v>0</v>
      </c>
      <c r="G13" s="1203">
        <v>0</v>
      </c>
      <c r="H13" s="1203">
        <v>0</v>
      </c>
      <c r="I13" s="1641">
        <v>1.2609999999999999</v>
      </c>
      <c r="J13" s="1492">
        <v>432.31328298120252</v>
      </c>
      <c r="K13" s="921">
        <v>43</v>
      </c>
    </row>
    <row r="14" spans="1:11" ht="12.75" customHeight="1" x14ac:dyDescent="0.2">
      <c r="A14" s="3" t="s">
        <v>252</v>
      </c>
      <c r="B14" s="1772">
        <v>843.2224619886</v>
      </c>
      <c r="C14" s="1221">
        <f t="shared" si="0"/>
        <v>3794.8441050882702</v>
      </c>
      <c r="D14" s="1492">
        <v>1688.9380000000001</v>
      </c>
      <c r="E14" s="1203">
        <v>0</v>
      </c>
      <c r="F14" s="1203">
        <v>75.853999999999999</v>
      </c>
      <c r="G14" s="1203">
        <v>0</v>
      </c>
      <c r="H14" s="1203">
        <v>0</v>
      </c>
      <c r="I14" s="1641">
        <v>23.422999999999998</v>
      </c>
      <c r="J14" s="1492">
        <v>2006.6291050882703</v>
      </c>
      <c r="K14" s="921">
        <v>189</v>
      </c>
    </row>
    <row r="15" spans="1:11" ht="12.75" customHeight="1" x14ac:dyDescent="0.2">
      <c r="A15" s="3" t="s">
        <v>253</v>
      </c>
      <c r="B15" s="1772">
        <v>560.72360219179996</v>
      </c>
      <c r="C15" s="1221">
        <f t="shared" si="0"/>
        <v>5105.1891768778169</v>
      </c>
      <c r="D15" s="1492">
        <v>3141.6</v>
      </c>
      <c r="E15" s="1203">
        <v>0</v>
      </c>
      <c r="F15" s="1203">
        <v>120.504</v>
      </c>
      <c r="G15" s="1203">
        <v>0</v>
      </c>
      <c r="H15" s="1203">
        <v>0</v>
      </c>
      <c r="I15" s="1641">
        <v>24.853999999999999</v>
      </c>
      <c r="J15" s="1492">
        <v>1818.2311768778177</v>
      </c>
      <c r="K15" s="921">
        <v>231</v>
      </c>
    </row>
    <row r="16" spans="1:11" ht="12.75" customHeight="1" x14ac:dyDescent="0.2">
      <c r="A16" s="3" t="s">
        <v>254</v>
      </c>
      <c r="B16" s="1772">
        <v>306.13844893319998</v>
      </c>
      <c r="C16" s="1221">
        <f t="shared" si="0"/>
        <v>3785.7365850467677</v>
      </c>
      <c r="D16" s="1492">
        <v>2015.97</v>
      </c>
      <c r="E16" s="1203">
        <v>0</v>
      </c>
      <c r="F16" s="1203">
        <v>62.103000000000002</v>
      </c>
      <c r="G16" s="1203">
        <v>0</v>
      </c>
      <c r="H16" s="1203">
        <v>0</v>
      </c>
      <c r="I16" s="1641">
        <v>13.034000000000001</v>
      </c>
      <c r="J16" s="1492">
        <v>1694.6295850467679</v>
      </c>
      <c r="K16" s="921">
        <v>203</v>
      </c>
    </row>
    <row r="17" spans="1:11" ht="12.75" customHeight="1" x14ac:dyDescent="0.2">
      <c r="A17" s="3" t="s">
        <v>255</v>
      </c>
      <c r="B17" s="1772">
        <v>586.40460858630001</v>
      </c>
      <c r="C17" s="1221">
        <f t="shared" si="0"/>
        <v>4172.4462291241471</v>
      </c>
      <c r="D17" s="1492">
        <v>2463.2420000000002</v>
      </c>
      <c r="E17" s="1203">
        <v>0</v>
      </c>
      <c r="F17" s="1203">
        <v>69.141999999999996</v>
      </c>
      <c r="G17" s="1203">
        <v>0</v>
      </c>
      <c r="H17" s="1203">
        <v>0</v>
      </c>
      <c r="I17" s="1641">
        <v>12.872</v>
      </c>
      <c r="J17" s="1492">
        <v>1627.1902291241477</v>
      </c>
      <c r="K17" s="921">
        <v>144</v>
      </c>
    </row>
    <row r="18" spans="1:11" ht="12.75" customHeight="1" x14ac:dyDescent="0.2">
      <c r="A18" s="3" t="s">
        <v>256</v>
      </c>
      <c r="B18" s="1772">
        <v>522.42391793369995</v>
      </c>
      <c r="C18" s="1221">
        <f t="shared" si="0"/>
        <v>4840.1185174072853</v>
      </c>
      <c r="D18" s="1492">
        <v>2808.9720000000002</v>
      </c>
      <c r="E18" s="1203">
        <v>0</v>
      </c>
      <c r="F18" s="1203">
        <v>34.57</v>
      </c>
      <c r="G18" s="1203">
        <v>0</v>
      </c>
      <c r="H18" s="1203">
        <v>0</v>
      </c>
      <c r="I18" s="1641">
        <v>256.26799999999997</v>
      </c>
      <c r="J18" s="1492">
        <v>1740.3085174072851</v>
      </c>
      <c r="K18" s="921">
        <v>199</v>
      </c>
    </row>
    <row r="19" spans="1:11" ht="12.75" customHeight="1" x14ac:dyDescent="0.2">
      <c r="A19" s="3" t="s">
        <v>257</v>
      </c>
      <c r="B19" s="1772">
        <v>3134.1924594790003</v>
      </c>
      <c r="C19" s="1221">
        <f t="shared" si="0"/>
        <v>27130.59943629858</v>
      </c>
      <c r="D19" s="1492">
        <v>10842.409</v>
      </c>
      <c r="E19" s="1203">
        <v>0</v>
      </c>
      <c r="F19" s="1203">
        <v>410.65499999999997</v>
      </c>
      <c r="G19" s="1203">
        <v>0</v>
      </c>
      <c r="H19" s="1203">
        <v>0</v>
      </c>
      <c r="I19" s="1641">
        <v>333.83199999999999</v>
      </c>
      <c r="J19" s="1492">
        <v>15543.703436298578</v>
      </c>
      <c r="K19" s="921">
        <v>1305</v>
      </c>
    </row>
    <row r="20" spans="1:11" ht="12.75" customHeight="1" x14ac:dyDescent="0.2">
      <c r="A20" s="3" t="s">
        <v>258</v>
      </c>
      <c r="B20" s="1772">
        <v>31458.724132770003</v>
      </c>
      <c r="C20" s="1221">
        <f t="shared" si="0"/>
        <v>740107.05855647335</v>
      </c>
      <c r="D20" s="1492">
        <v>100353.152</v>
      </c>
      <c r="E20" s="1203">
        <v>429431.64861999999</v>
      </c>
      <c r="F20" s="1203">
        <v>28457.777999999998</v>
      </c>
      <c r="G20" s="1203">
        <v>0</v>
      </c>
      <c r="H20" s="1203">
        <v>19643.612559999998</v>
      </c>
      <c r="I20" s="1641">
        <v>3254.2379999999998</v>
      </c>
      <c r="J20" s="1492">
        <v>158966.62937647325</v>
      </c>
      <c r="K20" s="921">
        <v>9197</v>
      </c>
    </row>
    <row r="21" spans="1:11" ht="12.75" customHeight="1" x14ac:dyDescent="0.2">
      <c r="A21" s="3" t="s">
        <v>259</v>
      </c>
      <c r="B21" s="1772">
        <v>170.9712986561</v>
      </c>
      <c r="C21" s="1221">
        <f t="shared" si="0"/>
        <v>1277.0765407725662</v>
      </c>
      <c r="D21" s="1492">
        <v>580.33199999999999</v>
      </c>
      <c r="E21" s="1203">
        <v>0</v>
      </c>
      <c r="F21" s="1203">
        <v>2.1850000000000001</v>
      </c>
      <c r="G21" s="1203">
        <v>0</v>
      </c>
      <c r="H21" s="1203">
        <v>0</v>
      </c>
      <c r="I21" s="1641">
        <v>4.5419999999999998</v>
      </c>
      <c r="J21" s="1492">
        <v>690.01754077256624</v>
      </c>
      <c r="K21" s="921">
        <v>59</v>
      </c>
    </row>
    <row r="22" spans="1:11" ht="12.75" customHeight="1" x14ac:dyDescent="0.2">
      <c r="A22" s="3" t="s">
        <v>260</v>
      </c>
      <c r="B22" s="1772">
        <v>21251.336014349999</v>
      </c>
      <c r="C22" s="1221">
        <f t="shared" si="0"/>
        <v>99765.960659197721</v>
      </c>
      <c r="D22" s="1492">
        <v>56832.178999999996</v>
      </c>
      <c r="E22" s="1203">
        <v>0</v>
      </c>
      <c r="F22" s="1203">
        <v>13556.651</v>
      </c>
      <c r="G22" s="1203">
        <v>0</v>
      </c>
      <c r="H22" s="1203">
        <v>0</v>
      </c>
      <c r="I22" s="1641">
        <v>3442.884</v>
      </c>
      <c r="J22" s="1492">
        <v>25934.246659197714</v>
      </c>
      <c r="K22" s="921">
        <v>2938</v>
      </c>
    </row>
    <row r="23" spans="1:11" ht="12.75" customHeight="1" x14ac:dyDescent="0.2">
      <c r="A23" s="3" t="s">
        <v>261</v>
      </c>
      <c r="B23" s="1772">
        <v>2267.6963521727002</v>
      </c>
      <c r="C23" s="1221">
        <f t="shared" si="0"/>
        <v>5706.396232846193</v>
      </c>
      <c r="D23" s="1492">
        <v>2892.0920000000001</v>
      </c>
      <c r="E23" s="1203">
        <v>0</v>
      </c>
      <c r="F23" s="1203">
        <v>314.15600000000001</v>
      </c>
      <c r="G23" s="1203">
        <v>0</v>
      </c>
      <c r="H23" s="1203">
        <v>0</v>
      </c>
      <c r="I23" s="1641">
        <v>185.554</v>
      </c>
      <c r="J23" s="1492">
        <v>2314.5942328461933</v>
      </c>
      <c r="K23" s="921">
        <v>322</v>
      </c>
    </row>
    <row r="24" spans="1:11" ht="12.75" customHeight="1" x14ac:dyDescent="0.2">
      <c r="A24" s="3" t="s">
        <v>262</v>
      </c>
      <c r="B24" s="1772">
        <v>2263.7136658440004</v>
      </c>
      <c r="C24" s="1221">
        <f t="shared" si="0"/>
        <v>9924.7085392302488</v>
      </c>
      <c r="D24" s="1492">
        <v>4830.5529999999999</v>
      </c>
      <c r="E24" s="1203">
        <v>0</v>
      </c>
      <c r="F24" s="1203">
        <v>828.69100000000003</v>
      </c>
      <c r="G24" s="1203">
        <v>0</v>
      </c>
      <c r="H24" s="1203">
        <v>0</v>
      </c>
      <c r="I24" s="1641">
        <v>180.17099999999999</v>
      </c>
      <c r="J24" s="1492">
        <v>4085.2935392302493</v>
      </c>
      <c r="K24" s="921">
        <v>402</v>
      </c>
    </row>
    <row r="25" spans="1:11" ht="12.75" customHeight="1" x14ac:dyDescent="0.2">
      <c r="A25" s="3" t="s">
        <v>263</v>
      </c>
      <c r="B25" s="1772">
        <v>83460.593986259992</v>
      </c>
      <c r="C25" s="1221">
        <f t="shared" si="0"/>
        <v>849900.67916493677</v>
      </c>
      <c r="D25" s="1492">
        <v>509456.19900000002</v>
      </c>
      <c r="E25" s="1203">
        <v>0</v>
      </c>
      <c r="F25" s="1203">
        <v>172724.00099999999</v>
      </c>
      <c r="G25" s="1203">
        <v>0</v>
      </c>
      <c r="H25" s="1203">
        <v>0</v>
      </c>
      <c r="I25" s="1641">
        <v>6671.6549999999997</v>
      </c>
      <c r="J25" s="1492">
        <v>161048.82416493678</v>
      </c>
      <c r="K25" s="921">
        <v>21884</v>
      </c>
    </row>
    <row r="26" spans="1:11" ht="12.75" customHeight="1" x14ac:dyDescent="0.2">
      <c r="A26" s="3" t="s">
        <v>264</v>
      </c>
      <c r="B26" s="1772">
        <v>7153.4072045450002</v>
      </c>
      <c r="C26" s="1221">
        <f t="shared" si="0"/>
        <v>39167.048367180643</v>
      </c>
      <c r="D26" s="1492">
        <v>23912.15</v>
      </c>
      <c r="E26" s="1203">
        <v>0</v>
      </c>
      <c r="F26" s="1203">
        <v>1792.818</v>
      </c>
      <c r="G26" s="1203">
        <v>0</v>
      </c>
      <c r="H26" s="1203">
        <v>0</v>
      </c>
      <c r="I26" s="1641">
        <v>222.48</v>
      </c>
      <c r="J26" s="1492">
        <v>13239.600367180645</v>
      </c>
      <c r="K26" s="921">
        <v>1559</v>
      </c>
    </row>
    <row r="27" spans="1:11" ht="12.75" customHeight="1" x14ac:dyDescent="0.2">
      <c r="A27" s="3" t="s">
        <v>265</v>
      </c>
      <c r="B27" s="1772">
        <v>3729.3739258579999</v>
      </c>
      <c r="C27" s="1221">
        <f t="shared" si="0"/>
        <v>17723.858818097448</v>
      </c>
      <c r="D27" s="1492">
        <v>7095.5389999999998</v>
      </c>
      <c r="E27" s="1203">
        <v>0</v>
      </c>
      <c r="F27" s="1203">
        <v>830.25800000000004</v>
      </c>
      <c r="G27" s="1203">
        <v>0</v>
      </c>
      <c r="H27" s="1203">
        <v>0</v>
      </c>
      <c r="I27" s="1641">
        <v>333.62599999999998</v>
      </c>
      <c r="J27" s="1492">
        <v>9464.4358180974505</v>
      </c>
      <c r="K27" s="921">
        <v>1001</v>
      </c>
    </row>
    <row r="28" spans="1:11" ht="12.75" customHeight="1" x14ac:dyDescent="0.2">
      <c r="A28" s="3" t="s">
        <v>266</v>
      </c>
      <c r="B28" s="1772">
        <v>411.49182054720001</v>
      </c>
      <c r="C28" s="1221">
        <f t="shared" si="0"/>
        <v>3239.1808766719396</v>
      </c>
      <c r="D28" s="1492">
        <v>1525.2650000000001</v>
      </c>
      <c r="E28" s="1203">
        <v>0</v>
      </c>
      <c r="F28" s="1203">
        <v>50.281999999999996</v>
      </c>
      <c r="G28" s="1203">
        <v>0</v>
      </c>
      <c r="H28" s="1203">
        <v>0</v>
      </c>
      <c r="I28" s="1641">
        <v>203.19800000000001</v>
      </c>
      <c r="J28" s="1492">
        <v>1460.4358766719395</v>
      </c>
      <c r="K28" s="921">
        <v>104</v>
      </c>
    </row>
    <row r="29" spans="1:11" ht="12.75" customHeight="1" x14ac:dyDescent="0.2">
      <c r="A29" s="3" t="s">
        <v>267</v>
      </c>
      <c r="B29" s="1772">
        <v>1022.4246745856</v>
      </c>
      <c r="C29" s="1221">
        <f t="shared" si="0"/>
        <v>5068.1026593744919</v>
      </c>
      <c r="D29" s="1492">
        <v>2570.875</v>
      </c>
      <c r="E29" s="1203">
        <v>0</v>
      </c>
      <c r="F29" s="1203">
        <v>155.86799999999999</v>
      </c>
      <c r="G29" s="1203">
        <v>0</v>
      </c>
      <c r="H29" s="1203">
        <v>0</v>
      </c>
      <c r="I29" s="1641">
        <v>161.87799999999999</v>
      </c>
      <c r="J29" s="1492">
        <v>2179.4816593744913</v>
      </c>
      <c r="K29" s="921">
        <v>232</v>
      </c>
    </row>
    <row r="30" spans="1:11" ht="12.75" customHeight="1" x14ac:dyDescent="0.2">
      <c r="A30" s="3" t="s">
        <v>268</v>
      </c>
      <c r="B30" s="1772">
        <v>943.74023156889996</v>
      </c>
      <c r="C30" s="1221">
        <f t="shared" si="0"/>
        <v>4383.2663292081679</v>
      </c>
      <c r="D30" s="1492">
        <v>1965.9939999999999</v>
      </c>
      <c r="E30" s="1203">
        <v>0</v>
      </c>
      <c r="F30" s="1203">
        <v>369.47</v>
      </c>
      <c r="G30" s="1203">
        <v>0</v>
      </c>
      <c r="H30" s="1203">
        <v>0</v>
      </c>
      <c r="I30" s="1641">
        <v>89.882999999999996</v>
      </c>
      <c r="J30" s="1492">
        <v>1957.9193292081682</v>
      </c>
      <c r="K30" s="921">
        <v>223</v>
      </c>
    </row>
    <row r="31" spans="1:11" ht="12.75" customHeight="1" x14ac:dyDescent="0.2">
      <c r="A31" s="3" t="s">
        <v>269</v>
      </c>
      <c r="B31" s="1772">
        <v>67.451130695300009</v>
      </c>
      <c r="C31" s="1221">
        <f t="shared" si="0"/>
        <v>418.09417347456713</v>
      </c>
      <c r="D31" s="1492">
        <v>290.12400000000002</v>
      </c>
      <c r="E31" s="1203">
        <v>0</v>
      </c>
      <c r="F31" s="1203">
        <v>0</v>
      </c>
      <c r="G31" s="1203">
        <v>0</v>
      </c>
      <c r="H31" s="1203">
        <v>0</v>
      </c>
      <c r="I31" s="1641">
        <v>3.7469999999999999</v>
      </c>
      <c r="J31" s="1492">
        <v>124.2231734745671</v>
      </c>
      <c r="K31" s="921">
        <v>20</v>
      </c>
    </row>
    <row r="32" spans="1:11" ht="12.75" customHeight="1" x14ac:dyDescent="0.2">
      <c r="A32" s="3" t="s">
        <v>270</v>
      </c>
      <c r="B32" s="1772">
        <v>995.46629632890006</v>
      </c>
      <c r="C32" s="1221">
        <f t="shared" si="0"/>
        <v>7831.2997437054673</v>
      </c>
      <c r="D32" s="1492">
        <v>4878.2719999999999</v>
      </c>
      <c r="E32" s="1203">
        <v>0</v>
      </c>
      <c r="F32" s="1203">
        <v>100.517</v>
      </c>
      <c r="G32" s="1203">
        <v>0</v>
      </c>
      <c r="H32" s="1203">
        <v>0</v>
      </c>
      <c r="I32" s="1641">
        <v>43.981000000000002</v>
      </c>
      <c r="J32" s="1492">
        <v>2808.5297437054678</v>
      </c>
      <c r="K32" s="921">
        <v>349</v>
      </c>
    </row>
    <row r="33" spans="1:11" ht="12.75" customHeight="1" x14ac:dyDescent="0.2">
      <c r="A33" s="3" t="s">
        <v>84</v>
      </c>
      <c r="B33" s="1772">
        <v>163.4201250747</v>
      </c>
      <c r="C33" s="1221">
        <f t="shared" si="0"/>
        <v>627.59784585878651</v>
      </c>
      <c r="D33" s="1492">
        <v>329.97399999999999</v>
      </c>
      <c r="E33" s="1203">
        <v>0</v>
      </c>
      <c r="F33" s="1203">
        <v>0.11700000000000001</v>
      </c>
      <c r="G33" s="1203">
        <v>0</v>
      </c>
      <c r="H33" s="1203">
        <v>0</v>
      </c>
      <c r="I33" s="1641">
        <v>26.968</v>
      </c>
      <c r="J33" s="1492">
        <v>270.53884585878649</v>
      </c>
      <c r="K33" s="921">
        <v>34</v>
      </c>
    </row>
    <row r="34" spans="1:11" ht="12.75" customHeight="1" x14ac:dyDescent="0.2">
      <c r="A34" s="3" t="s">
        <v>85</v>
      </c>
      <c r="B34" s="1772">
        <v>40399.295047120002</v>
      </c>
      <c r="C34" s="1221">
        <f t="shared" si="0"/>
        <v>287043.92257879057</v>
      </c>
      <c r="D34" s="1492">
        <v>112468.083</v>
      </c>
      <c r="E34" s="1203">
        <v>1820.3152100000002</v>
      </c>
      <c r="F34" s="1203">
        <v>39531.624000000003</v>
      </c>
      <c r="G34" s="1203">
        <v>0</v>
      </c>
      <c r="H34" s="1203">
        <v>39834.799930000001</v>
      </c>
      <c r="I34" s="1641">
        <v>4496.9309999999996</v>
      </c>
      <c r="J34" s="1492">
        <v>88892.169438790545</v>
      </c>
      <c r="K34" s="921">
        <v>7850</v>
      </c>
    </row>
    <row r="35" spans="1:11" ht="12.75" customHeight="1" x14ac:dyDescent="0.2">
      <c r="A35" s="3" t="s">
        <v>271</v>
      </c>
      <c r="B35" s="1772">
        <v>107.97729329270001</v>
      </c>
      <c r="C35" s="1221">
        <f t="shared" si="0"/>
        <v>311.90363268170518</v>
      </c>
      <c r="D35" s="1492">
        <v>101.986</v>
      </c>
      <c r="E35" s="1203">
        <v>0</v>
      </c>
      <c r="F35" s="1203">
        <v>0</v>
      </c>
      <c r="G35" s="1203">
        <v>0</v>
      </c>
      <c r="H35" s="1203">
        <v>0</v>
      </c>
      <c r="I35" s="1641">
        <v>0.26100000000000001</v>
      </c>
      <c r="J35" s="1492">
        <v>209.65663268170516</v>
      </c>
      <c r="K35" s="921">
        <v>27</v>
      </c>
    </row>
    <row r="36" spans="1:11" ht="12.75" customHeight="1" x14ac:dyDescent="0.2">
      <c r="A36" s="3" t="s">
        <v>272</v>
      </c>
      <c r="B36" s="1772">
        <v>621.03494403480011</v>
      </c>
      <c r="C36" s="1221">
        <f t="shared" si="0"/>
        <v>2504.6832832100158</v>
      </c>
      <c r="D36" s="1492">
        <v>779.87699999999995</v>
      </c>
      <c r="E36" s="1203">
        <v>0</v>
      </c>
      <c r="F36" s="1203">
        <v>156.43</v>
      </c>
      <c r="G36" s="1203">
        <v>0</v>
      </c>
      <c r="H36" s="1203">
        <v>0</v>
      </c>
      <c r="I36" s="1641">
        <v>73.42</v>
      </c>
      <c r="J36" s="1492">
        <v>1494.956283210016</v>
      </c>
      <c r="K36" s="921">
        <v>175</v>
      </c>
    </row>
    <row r="37" spans="1:11" ht="12.75" customHeight="1" x14ac:dyDescent="0.2">
      <c r="A37" s="3" t="s">
        <v>202</v>
      </c>
      <c r="B37" s="1772">
        <v>506.38420319880004</v>
      </c>
      <c r="C37" s="1221">
        <f t="shared" si="0"/>
        <v>2348.685781976234</v>
      </c>
      <c r="D37" s="1492">
        <v>1196.0160000000001</v>
      </c>
      <c r="E37" s="1203">
        <v>0</v>
      </c>
      <c r="F37" s="1203">
        <v>219.971</v>
      </c>
      <c r="G37" s="1203">
        <v>0</v>
      </c>
      <c r="H37" s="1203">
        <v>0</v>
      </c>
      <c r="I37" s="1641">
        <v>92.984999999999999</v>
      </c>
      <c r="J37" s="1492">
        <v>839.71378197623403</v>
      </c>
      <c r="K37" s="921">
        <v>99</v>
      </c>
    </row>
    <row r="38" spans="1:11" ht="12.75" customHeight="1" x14ac:dyDescent="0.2">
      <c r="A38" s="3" t="s">
        <v>273</v>
      </c>
      <c r="B38" s="1772">
        <v>4207.1492146127002</v>
      </c>
      <c r="C38" s="1221">
        <f t="shared" si="0"/>
        <v>21750.780566504443</v>
      </c>
      <c r="D38" s="1492">
        <v>11532.111999999999</v>
      </c>
      <c r="E38" s="1203">
        <v>0</v>
      </c>
      <c r="F38" s="1203">
        <v>959.77499999999998</v>
      </c>
      <c r="G38" s="1203">
        <v>0</v>
      </c>
      <c r="H38" s="1203">
        <v>0</v>
      </c>
      <c r="I38" s="1641">
        <v>779.05600000000004</v>
      </c>
      <c r="J38" s="1492">
        <v>8479.8375665044459</v>
      </c>
      <c r="K38" s="921">
        <v>1123</v>
      </c>
    </row>
    <row r="39" spans="1:11" ht="12.75" customHeight="1" x14ac:dyDescent="0.2">
      <c r="A39" s="3" t="s">
        <v>274</v>
      </c>
      <c r="B39" s="1772">
        <v>22542.364502359997</v>
      </c>
      <c r="C39" s="1221">
        <f t="shared" si="0"/>
        <v>139838.81874986907</v>
      </c>
      <c r="D39" s="1492">
        <v>69170.095000000001</v>
      </c>
      <c r="E39" s="1203">
        <v>0</v>
      </c>
      <c r="F39" s="1203">
        <v>19635.741000000002</v>
      </c>
      <c r="G39" s="1203">
        <v>0</v>
      </c>
      <c r="H39" s="1203">
        <v>0</v>
      </c>
      <c r="I39" s="1641">
        <v>1825.653</v>
      </c>
      <c r="J39" s="1492">
        <v>49207.329749869044</v>
      </c>
      <c r="K39" s="921">
        <v>5884</v>
      </c>
    </row>
    <row r="40" spans="1:11" ht="12.75" customHeight="1" x14ac:dyDescent="0.2">
      <c r="A40" s="3" t="s">
        <v>275</v>
      </c>
      <c r="B40" s="1772">
        <v>1422.4516127872998</v>
      </c>
      <c r="C40" s="1221">
        <f t="shared" si="0"/>
        <v>11879.491965586642</v>
      </c>
      <c r="D40" s="1492">
        <v>6863.509</v>
      </c>
      <c r="E40" s="1203">
        <v>0</v>
      </c>
      <c r="F40" s="1203">
        <v>274.35899999999998</v>
      </c>
      <c r="G40" s="1203">
        <v>0</v>
      </c>
      <c r="H40" s="1203">
        <v>0</v>
      </c>
      <c r="I40" s="1641">
        <v>106.378</v>
      </c>
      <c r="J40" s="1492">
        <v>4635.2459655866414</v>
      </c>
      <c r="K40" s="921">
        <v>539</v>
      </c>
    </row>
    <row r="41" spans="1:11" ht="12.75" customHeight="1" x14ac:dyDescent="0.2">
      <c r="A41" s="3" t="s">
        <v>159</v>
      </c>
      <c r="B41" s="1772">
        <v>602.7599079368</v>
      </c>
      <c r="C41" s="1221">
        <f t="shared" si="0"/>
        <v>2126.8102240487601</v>
      </c>
      <c r="D41" s="1492">
        <v>909.00400000000002</v>
      </c>
      <c r="E41" s="1203">
        <v>0</v>
      </c>
      <c r="F41" s="1203">
        <v>81.412999999999997</v>
      </c>
      <c r="G41" s="1203">
        <v>0</v>
      </c>
      <c r="H41" s="1203">
        <v>0</v>
      </c>
      <c r="I41" s="1641">
        <v>10.682</v>
      </c>
      <c r="J41" s="1492">
        <v>1125.7112240487602</v>
      </c>
      <c r="K41" s="921">
        <v>107</v>
      </c>
    </row>
    <row r="42" spans="1:11" ht="12.75" customHeight="1" x14ac:dyDescent="0.2">
      <c r="A42" s="3" t="s">
        <v>161</v>
      </c>
      <c r="B42" s="1772">
        <v>1807.0204085838</v>
      </c>
      <c r="C42" s="1221">
        <f t="shared" si="0"/>
        <v>7138.624178374801</v>
      </c>
      <c r="D42" s="1492">
        <v>3093.81</v>
      </c>
      <c r="E42" s="1203">
        <v>0</v>
      </c>
      <c r="F42" s="1203">
        <v>295.33499999999998</v>
      </c>
      <c r="G42" s="1203">
        <v>0</v>
      </c>
      <c r="H42" s="1203">
        <v>0</v>
      </c>
      <c r="I42" s="1641">
        <v>54.345999999999997</v>
      </c>
      <c r="J42" s="1492">
        <v>3695.1331783748014</v>
      </c>
      <c r="K42" s="921">
        <v>366</v>
      </c>
    </row>
    <row r="43" spans="1:11" ht="12.75" customHeight="1" x14ac:dyDescent="0.2">
      <c r="A43" s="3" t="s">
        <v>276</v>
      </c>
      <c r="B43" s="1772">
        <v>14288.828810288001</v>
      </c>
      <c r="C43" s="1221">
        <f t="shared" si="0"/>
        <v>160551.92492902104</v>
      </c>
      <c r="D43" s="1492">
        <v>46938.2</v>
      </c>
      <c r="E43" s="1203">
        <v>7242.0463599999994</v>
      </c>
      <c r="F43" s="1203">
        <v>5771.8019999999997</v>
      </c>
      <c r="G43" s="1203">
        <v>0</v>
      </c>
      <c r="H43" s="1203">
        <v>589.21606999999995</v>
      </c>
      <c r="I43" s="1641">
        <v>773.76199999999994</v>
      </c>
      <c r="J43" s="1492">
        <v>99236.898499021045</v>
      </c>
      <c r="K43" s="921">
        <v>6402</v>
      </c>
    </row>
    <row r="44" spans="1:11" ht="12.75" customHeight="1" x14ac:dyDescent="0.2">
      <c r="A44" s="3" t="s">
        <v>277</v>
      </c>
      <c r="B44" s="1772">
        <v>79.950338703100002</v>
      </c>
      <c r="C44" s="1221">
        <f t="shared" si="0"/>
        <v>585.74385774753569</v>
      </c>
      <c r="D44" s="1492">
        <v>384.94799999999998</v>
      </c>
      <c r="E44" s="1203">
        <v>0</v>
      </c>
      <c r="F44" s="1203">
        <v>5.68</v>
      </c>
      <c r="G44" s="1203">
        <v>0</v>
      </c>
      <c r="H44" s="1203">
        <v>0</v>
      </c>
      <c r="I44" s="1641">
        <v>5.6000000000000001E-2</v>
      </c>
      <c r="J44" s="1492">
        <v>195.05985774753566</v>
      </c>
      <c r="K44" s="921">
        <v>32</v>
      </c>
    </row>
    <row r="45" spans="1:11" ht="12.75" customHeight="1" x14ac:dyDescent="0.2">
      <c r="A45" s="3" t="s">
        <v>278</v>
      </c>
      <c r="B45" s="1772">
        <v>1192.9108023399001</v>
      </c>
      <c r="C45" s="1221">
        <f t="shared" si="0"/>
        <v>6166.801043750942</v>
      </c>
      <c r="D45" s="1492">
        <v>2067.473</v>
      </c>
      <c r="E45" s="1203">
        <v>0</v>
      </c>
      <c r="F45" s="1203">
        <v>167.011</v>
      </c>
      <c r="G45" s="1203">
        <v>0</v>
      </c>
      <c r="H45" s="1203">
        <v>0</v>
      </c>
      <c r="I45" s="1641">
        <v>66.203999999999994</v>
      </c>
      <c r="J45" s="1492">
        <v>3866.1130437509419</v>
      </c>
      <c r="K45" s="921">
        <v>321</v>
      </c>
    </row>
    <row r="46" spans="1:11" ht="12.75" customHeight="1" x14ac:dyDescent="0.2">
      <c r="A46" s="3" t="s">
        <v>279</v>
      </c>
      <c r="B46" s="1772">
        <v>2459.2459706406999</v>
      </c>
      <c r="C46" s="1221">
        <f t="shared" si="0"/>
        <v>13128.440515347334</v>
      </c>
      <c r="D46" s="1492">
        <v>7887.2290000000003</v>
      </c>
      <c r="E46" s="1203">
        <v>0</v>
      </c>
      <c r="F46" s="1203">
        <v>351.178</v>
      </c>
      <c r="G46" s="1203">
        <v>0</v>
      </c>
      <c r="H46" s="1203">
        <v>0</v>
      </c>
      <c r="I46" s="1641">
        <v>118.10599999999999</v>
      </c>
      <c r="J46" s="1492">
        <v>4771.9275153473327</v>
      </c>
      <c r="K46" s="921">
        <v>751</v>
      </c>
    </row>
    <row r="47" spans="1:11" ht="12.75" customHeight="1" x14ac:dyDescent="0.2">
      <c r="A47" s="3" t="s">
        <v>280</v>
      </c>
      <c r="B47" s="1772">
        <v>3609.056321127</v>
      </c>
      <c r="C47" s="1221">
        <f t="shared" si="0"/>
        <v>27676.665696245669</v>
      </c>
      <c r="D47" s="1492">
        <v>10356.395</v>
      </c>
      <c r="E47" s="1203">
        <v>0</v>
      </c>
      <c r="F47" s="1203">
        <v>602.13699999999994</v>
      </c>
      <c r="G47" s="1203">
        <v>0</v>
      </c>
      <c r="H47" s="1203">
        <v>0</v>
      </c>
      <c r="I47" s="1641">
        <v>435.81700000000001</v>
      </c>
      <c r="J47" s="1492">
        <v>16282.316696245667</v>
      </c>
      <c r="K47" s="921">
        <v>1503</v>
      </c>
    </row>
    <row r="48" spans="1:11" ht="12.75" customHeight="1" x14ac:dyDescent="0.2">
      <c r="A48" s="3" t="s">
        <v>100</v>
      </c>
      <c r="B48" s="1772">
        <v>1738.3172725315001</v>
      </c>
      <c r="C48" s="1221">
        <f t="shared" si="0"/>
        <v>7503.5573539924198</v>
      </c>
      <c r="D48" s="1492">
        <v>3470.0239999999999</v>
      </c>
      <c r="E48" s="1203">
        <v>0</v>
      </c>
      <c r="F48" s="1203">
        <v>273.80500000000001</v>
      </c>
      <c r="G48" s="1203">
        <v>0</v>
      </c>
      <c r="H48" s="1203">
        <v>0</v>
      </c>
      <c r="I48" s="1641">
        <v>90.903000000000006</v>
      </c>
      <c r="J48" s="1492">
        <v>3668.8253539924203</v>
      </c>
      <c r="K48" s="921">
        <v>418</v>
      </c>
    </row>
    <row r="49" spans="1:11" ht="12.75" customHeight="1" x14ac:dyDescent="0.2">
      <c r="A49" s="3" t="s">
        <v>281</v>
      </c>
      <c r="B49" s="1772">
        <v>1673.6094697987</v>
      </c>
      <c r="C49" s="1221">
        <f t="shared" si="0"/>
        <v>17050.733306964139</v>
      </c>
      <c r="D49" s="1492">
        <v>10803.691000000001</v>
      </c>
      <c r="E49" s="1203">
        <v>0</v>
      </c>
      <c r="F49" s="1203">
        <v>350.22199999999998</v>
      </c>
      <c r="G49" s="1203">
        <v>0</v>
      </c>
      <c r="H49" s="1203">
        <v>0</v>
      </c>
      <c r="I49" s="1641">
        <v>47.780999999999999</v>
      </c>
      <c r="J49" s="1492">
        <v>5849.0393069641368</v>
      </c>
      <c r="K49" s="921">
        <v>588</v>
      </c>
    </row>
    <row r="50" spans="1:11" ht="12.75" customHeight="1" x14ac:dyDescent="0.2">
      <c r="A50" s="3" t="s">
        <v>282</v>
      </c>
      <c r="B50" s="1772">
        <v>416.22585083600001</v>
      </c>
      <c r="C50" s="1221">
        <f t="shared" si="0"/>
        <v>2051.7509155569742</v>
      </c>
      <c r="D50" s="1492">
        <v>623.06600000000003</v>
      </c>
      <c r="E50" s="1203">
        <v>0</v>
      </c>
      <c r="F50" s="1203">
        <v>58.218000000000004</v>
      </c>
      <c r="G50" s="1203">
        <v>0</v>
      </c>
      <c r="H50" s="1203">
        <v>0</v>
      </c>
      <c r="I50" s="1641">
        <v>18.143999999999998</v>
      </c>
      <c r="J50" s="1492">
        <v>1352.3229155569741</v>
      </c>
      <c r="K50" s="921">
        <v>123</v>
      </c>
    </row>
    <row r="51" spans="1:11" ht="12.75" customHeight="1" x14ac:dyDescent="0.2">
      <c r="A51" s="3" t="s">
        <v>283</v>
      </c>
      <c r="B51" s="1772">
        <v>1784.0544687904001</v>
      </c>
      <c r="C51" s="1221">
        <f t="shared" si="0"/>
        <v>12346.004784465778</v>
      </c>
      <c r="D51" s="1492">
        <v>6930.7060000000001</v>
      </c>
      <c r="E51" s="1203">
        <v>0</v>
      </c>
      <c r="F51" s="1203">
        <v>588.66</v>
      </c>
      <c r="G51" s="1203">
        <v>0</v>
      </c>
      <c r="H51" s="1203">
        <v>0</v>
      </c>
      <c r="I51" s="1641">
        <v>69.322000000000003</v>
      </c>
      <c r="J51" s="1492">
        <v>4757.3167844657783</v>
      </c>
      <c r="K51" s="921">
        <v>453</v>
      </c>
    </row>
    <row r="52" spans="1:11" ht="12.75" customHeight="1" x14ac:dyDescent="0.2">
      <c r="A52" s="3" t="s">
        <v>166</v>
      </c>
      <c r="B52" s="1772">
        <v>317.85308314069999</v>
      </c>
      <c r="C52" s="1221">
        <f t="shared" si="0"/>
        <v>1117.3528373244567</v>
      </c>
      <c r="D52" s="1492">
        <v>367.77800000000002</v>
      </c>
      <c r="E52" s="1203">
        <v>0</v>
      </c>
      <c r="F52" s="1203">
        <v>63.707000000000001</v>
      </c>
      <c r="G52" s="1203">
        <v>0</v>
      </c>
      <c r="H52" s="1203">
        <v>0</v>
      </c>
      <c r="I52" s="1641">
        <v>34.878999999999998</v>
      </c>
      <c r="J52" s="1492">
        <v>650.98883732445654</v>
      </c>
      <c r="K52" s="921">
        <v>74</v>
      </c>
    </row>
    <row r="53" spans="1:11" ht="12.75" customHeight="1" x14ac:dyDescent="0.2">
      <c r="A53" s="3" t="s">
        <v>340</v>
      </c>
      <c r="B53" s="1772">
        <v>897.13373692760001</v>
      </c>
      <c r="C53" s="1221">
        <f t="shared" si="0"/>
        <v>1797.680248771065</v>
      </c>
      <c r="D53" s="1492">
        <v>897.673</v>
      </c>
      <c r="E53" s="1203">
        <v>0</v>
      </c>
      <c r="F53" s="1203">
        <v>5.032</v>
      </c>
      <c r="G53" s="1203">
        <v>0</v>
      </c>
      <c r="H53" s="1203">
        <v>0</v>
      </c>
      <c r="I53" s="1641">
        <v>75.209000000000003</v>
      </c>
      <c r="J53" s="1492">
        <v>819.76624877106497</v>
      </c>
      <c r="K53" s="921">
        <v>129</v>
      </c>
    </row>
    <row r="54" spans="1:11" ht="12.75" customHeight="1" x14ac:dyDescent="0.2">
      <c r="A54" s="3" t="s">
        <v>341</v>
      </c>
      <c r="B54" s="1772">
        <v>811.45173542999999</v>
      </c>
      <c r="C54" s="1221">
        <f t="shared" si="0"/>
        <v>6276.9621653942868</v>
      </c>
      <c r="D54" s="1492">
        <v>2678.2449999999999</v>
      </c>
      <c r="E54" s="1203">
        <v>0</v>
      </c>
      <c r="F54" s="1203">
        <v>137.602</v>
      </c>
      <c r="G54" s="1203">
        <v>0</v>
      </c>
      <c r="H54" s="1203">
        <v>0</v>
      </c>
      <c r="I54" s="1641">
        <v>70.259</v>
      </c>
      <c r="J54" s="1492">
        <v>3390.8561653942875</v>
      </c>
      <c r="K54" s="921">
        <v>254</v>
      </c>
    </row>
    <row r="55" spans="1:11" ht="12.75" customHeight="1" x14ac:dyDescent="0.2">
      <c r="A55" s="3" t="s">
        <v>342</v>
      </c>
      <c r="B55" s="1772">
        <v>16662.911318527</v>
      </c>
      <c r="C55" s="1221">
        <f t="shared" si="0"/>
        <v>146574.89290667785</v>
      </c>
      <c r="D55" s="1492">
        <v>80638.298999999999</v>
      </c>
      <c r="E55" s="1203">
        <v>0</v>
      </c>
      <c r="F55" s="1203">
        <v>7976.9830000000002</v>
      </c>
      <c r="G55" s="1203">
        <v>0</v>
      </c>
      <c r="H55" s="1203">
        <v>0</v>
      </c>
      <c r="I55" s="1641">
        <v>944.66399999999999</v>
      </c>
      <c r="J55" s="1492">
        <v>57014.946906677855</v>
      </c>
      <c r="K55" s="921">
        <v>5480</v>
      </c>
    </row>
    <row r="56" spans="1:11" ht="12.75" customHeight="1" x14ac:dyDescent="0.2">
      <c r="A56" s="3" t="s">
        <v>343</v>
      </c>
      <c r="B56" s="1772">
        <v>578.1563995445</v>
      </c>
      <c r="C56" s="1221">
        <f t="shared" si="0"/>
        <v>3296.3375965088026</v>
      </c>
      <c r="D56" s="1492">
        <v>1235.45</v>
      </c>
      <c r="E56" s="1203">
        <v>0</v>
      </c>
      <c r="F56" s="1203">
        <v>184.64699999999999</v>
      </c>
      <c r="G56" s="1203">
        <v>0</v>
      </c>
      <c r="H56" s="1203">
        <v>0</v>
      </c>
      <c r="I56" s="1641">
        <v>5.2050000000000001</v>
      </c>
      <c r="J56" s="1492">
        <v>1871.0355965088024</v>
      </c>
      <c r="K56" s="921">
        <v>202</v>
      </c>
    </row>
    <row r="57" spans="1:11" ht="12.75" customHeight="1" x14ac:dyDescent="0.2">
      <c r="A57" s="3" t="s">
        <v>344</v>
      </c>
      <c r="B57" s="1772">
        <v>1043.0681554411999</v>
      </c>
      <c r="C57" s="1221">
        <f t="shared" si="0"/>
        <v>8030.6220755423383</v>
      </c>
      <c r="D57" s="1492">
        <v>4985.7690000000002</v>
      </c>
      <c r="E57" s="1203">
        <v>0</v>
      </c>
      <c r="F57" s="1203">
        <v>127.318</v>
      </c>
      <c r="G57" s="1203">
        <v>0</v>
      </c>
      <c r="H57" s="1203">
        <v>0</v>
      </c>
      <c r="I57" s="1641">
        <v>48.070999999999998</v>
      </c>
      <c r="J57" s="1492">
        <v>2869.4640755423379</v>
      </c>
      <c r="K57" s="921">
        <v>361</v>
      </c>
    </row>
    <row r="58" spans="1:11" ht="12.75" customHeight="1" x14ac:dyDescent="0.2">
      <c r="A58" s="3" t="s">
        <v>345</v>
      </c>
      <c r="B58" s="1772">
        <v>1292.7937623896</v>
      </c>
      <c r="C58" s="1221">
        <f t="shared" si="0"/>
        <v>4642.3695084775572</v>
      </c>
      <c r="D58" s="1492">
        <v>2682.3870000000002</v>
      </c>
      <c r="E58" s="1203">
        <v>0</v>
      </c>
      <c r="F58" s="1203">
        <v>261.37200000000001</v>
      </c>
      <c r="G58" s="1203">
        <v>0</v>
      </c>
      <c r="H58" s="1203">
        <v>0</v>
      </c>
      <c r="I58" s="1641">
        <v>105.374</v>
      </c>
      <c r="J58" s="1492">
        <v>1593.2365084775579</v>
      </c>
      <c r="K58" s="921">
        <v>254</v>
      </c>
    </row>
    <row r="59" spans="1:11" ht="12.75" customHeight="1" x14ac:dyDescent="0.2">
      <c r="A59" s="3" t="s">
        <v>346</v>
      </c>
      <c r="B59" s="1772">
        <v>485.06599152889999</v>
      </c>
      <c r="C59" s="1221">
        <f t="shared" si="0"/>
        <v>2338.5399859547488</v>
      </c>
      <c r="D59" s="1492">
        <v>1195.527</v>
      </c>
      <c r="E59" s="1203">
        <v>0</v>
      </c>
      <c r="F59" s="1203">
        <v>35.799999999999997</v>
      </c>
      <c r="G59" s="1203">
        <v>0</v>
      </c>
      <c r="H59" s="1203">
        <v>0</v>
      </c>
      <c r="I59" s="1641">
        <v>0.152</v>
      </c>
      <c r="J59" s="1492">
        <v>1107.060985954749</v>
      </c>
      <c r="K59" s="921">
        <v>168</v>
      </c>
    </row>
    <row r="60" spans="1:11" ht="12.75" customHeight="1" x14ac:dyDescent="0.2">
      <c r="A60" s="3" t="s">
        <v>347</v>
      </c>
      <c r="B60" s="1772">
        <v>65.250854009799994</v>
      </c>
      <c r="C60" s="1221">
        <f t="shared" si="0"/>
        <v>193.06668073913221</v>
      </c>
      <c r="D60" s="1492">
        <v>63.966000000000001</v>
      </c>
      <c r="E60" s="1203">
        <v>0</v>
      </c>
      <c r="F60" s="1203">
        <v>19.097999999999999</v>
      </c>
      <c r="G60" s="1203">
        <v>0</v>
      </c>
      <c r="H60" s="1203">
        <v>0</v>
      </c>
      <c r="I60" s="1641">
        <v>0.29799999999999999</v>
      </c>
      <c r="J60" s="1492">
        <v>109.70468073913221</v>
      </c>
      <c r="K60" s="921">
        <v>21</v>
      </c>
    </row>
    <row r="61" spans="1:11" ht="12.75" customHeight="1" x14ac:dyDescent="0.2">
      <c r="A61" s="3" t="s">
        <v>348</v>
      </c>
      <c r="B61" s="1772">
        <v>377.74535213190001</v>
      </c>
      <c r="C61" s="1221">
        <f t="shared" si="0"/>
        <v>1478.254948163056</v>
      </c>
      <c r="D61" s="1492">
        <v>680.77800000000002</v>
      </c>
      <c r="E61" s="1203">
        <v>0</v>
      </c>
      <c r="F61" s="1203">
        <v>10.914</v>
      </c>
      <c r="G61" s="1203">
        <v>0</v>
      </c>
      <c r="H61" s="1203">
        <v>0</v>
      </c>
      <c r="I61" s="1641">
        <v>70.921000000000006</v>
      </c>
      <c r="J61" s="1492">
        <v>715.64194816305599</v>
      </c>
      <c r="K61" s="921">
        <v>93</v>
      </c>
    </row>
    <row r="62" spans="1:11" ht="12.75" customHeight="1" x14ac:dyDescent="0.2">
      <c r="A62" s="3" t="s">
        <v>349</v>
      </c>
      <c r="B62" s="1772">
        <v>258.62411532980002</v>
      </c>
      <c r="C62" s="1221">
        <f t="shared" si="0"/>
        <v>1919.6160987872731</v>
      </c>
      <c r="D62" s="1492">
        <v>686.37</v>
      </c>
      <c r="E62" s="1203">
        <v>0</v>
      </c>
      <c r="F62" s="1203">
        <v>39.555</v>
      </c>
      <c r="G62" s="1203">
        <v>0</v>
      </c>
      <c r="H62" s="1203">
        <v>0</v>
      </c>
      <c r="I62" s="1641">
        <v>0.42499999999999999</v>
      </c>
      <c r="J62" s="1492">
        <v>1193.2660987872732</v>
      </c>
      <c r="K62" s="921">
        <v>92</v>
      </c>
    </row>
    <row r="63" spans="1:11" ht="12.75" customHeight="1" x14ac:dyDescent="0.2">
      <c r="A63" s="3" t="s">
        <v>350</v>
      </c>
      <c r="B63" s="1772">
        <v>1389.0957294509999</v>
      </c>
      <c r="C63" s="1221">
        <f t="shared" si="0"/>
        <v>3537.0031037016756</v>
      </c>
      <c r="D63" s="1492">
        <v>2002.557</v>
      </c>
      <c r="E63" s="1203">
        <v>0</v>
      </c>
      <c r="F63" s="1203">
        <v>446.63900000000001</v>
      </c>
      <c r="G63" s="1203">
        <v>0</v>
      </c>
      <c r="H63" s="1203">
        <v>0</v>
      </c>
      <c r="I63" s="1641">
        <v>71.966999999999999</v>
      </c>
      <c r="J63" s="1492">
        <v>1015.8401037016755</v>
      </c>
      <c r="K63" s="921">
        <v>165</v>
      </c>
    </row>
    <row r="64" spans="1:11" ht="12.75" customHeight="1" x14ac:dyDescent="0.2">
      <c r="A64" s="3" t="s">
        <v>351</v>
      </c>
      <c r="B64" s="1772">
        <v>3169.5337751100001</v>
      </c>
      <c r="C64" s="1221">
        <f t="shared" si="0"/>
        <v>24003.299209197066</v>
      </c>
      <c r="D64" s="1492">
        <v>15699.289000000001</v>
      </c>
      <c r="E64" s="1203">
        <v>0</v>
      </c>
      <c r="F64" s="1203">
        <v>1595.8420000000001</v>
      </c>
      <c r="G64" s="1203">
        <v>0</v>
      </c>
      <c r="H64" s="1203">
        <v>0</v>
      </c>
      <c r="I64" s="1641">
        <v>531.14</v>
      </c>
      <c r="J64" s="1492">
        <v>6177.0282091970657</v>
      </c>
      <c r="K64" s="921">
        <v>754</v>
      </c>
    </row>
    <row r="65" spans="1:13" ht="12.75" customHeight="1" x14ac:dyDescent="0.2">
      <c r="A65" s="3" t="s">
        <v>2074</v>
      </c>
      <c r="B65" s="1772">
        <v>421.34276603669997</v>
      </c>
      <c r="C65" s="1221">
        <f t="shared" si="0"/>
        <v>1417.0711016050309</v>
      </c>
      <c r="D65" s="1492">
        <v>594.93499999999995</v>
      </c>
      <c r="E65" s="1203">
        <v>0</v>
      </c>
      <c r="F65" s="1203">
        <v>26.414000000000001</v>
      </c>
      <c r="G65" s="1203">
        <v>0</v>
      </c>
      <c r="H65" s="1203">
        <v>0</v>
      </c>
      <c r="I65" s="1641">
        <v>0</v>
      </c>
      <c r="J65" s="1492">
        <v>795.72210160503084</v>
      </c>
      <c r="K65" s="921">
        <v>102</v>
      </c>
    </row>
    <row r="66" spans="1:13" ht="12.75" customHeight="1" x14ac:dyDescent="0.2">
      <c r="A66" s="3" t="s">
        <v>352</v>
      </c>
      <c r="B66" s="1772">
        <v>21104.734951371</v>
      </c>
      <c r="C66" s="1221">
        <f t="shared" si="0"/>
        <v>106957.05939900497</v>
      </c>
      <c r="D66" s="1492">
        <v>51277.370999999999</v>
      </c>
      <c r="E66" s="1203">
        <v>0</v>
      </c>
      <c r="F66" s="1203">
        <v>9613.2639999999992</v>
      </c>
      <c r="G66" s="1203">
        <v>0</v>
      </c>
      <c r="H66" s="1203">
        <v>0</v>
      </c>
      <c r="I66" s="1641">
        <v>1795.6880000000001</v>
      </c>
      <c r="J66" s="1492">
        <v>44270.736399004963</v>
      </c>
      <c r="K66" s="921">
        <v>4460</v>
      </c>
    </row>
    <row r="67" spans="1:13" ht="12.75" customHeight="1" x14ac:dyDescent="0.2">
      <c r="A67" s="3" t="s">
        <v>131</v>
      </c>
      <c r="B67" s="1772">
        <v>691.90354065439999</v>
      </c>
      <c r="C67" s="1221">
        <f t="shared" si="0"/>
        <v>2373.9105712333458</v>
      </c>
      <c r="D67" s="1492">
        <v>1231.0940000000001</v>
      </c>
      <c r="E67" s="1203">
        <v>0</v>
      </c>
      <c r="F67" s="1203">
        <v>13.882999999999999</v>
      </c>
      <c r="G67" s="1203">
        <v>0</v>
      </c>
      <c r="H67" s="1203">
        <v>0</v>
      </c>
      <c r="I67" s="1641">
        <v>19.477</v>
      </c>
      <c r="J67" s="1492">
        <v>1109.4565712333454</v>
      </c>
      <c r="K67" s="921">
        <v>128</v>
      </c>
    </row>
    <row r="68" spans="1:13" ht="12.75" customHeight="1" x14ac:dyDescent="0.2">
      <c r="A68" s="125"/>
      <c r="B68" s="126"/>
      <c r="C68" s="1073"/>
      <c r="D68" s="1073"/>
      <c r="E68" s="1073"/>
      <c r="F68" s="1073"/>
      <c r="G68" s="1073"/>
      <c r="H68" s="1073"/>
      <c r="I68" s="1508"/>
      <c r="J68" s="1085"/>
      <c r="K68" s="700"/>
    </row>
    <row r="69" spans="1:13" ht="12.75" customHeight="1" x14ac:dyDescent="0.2">
      <c r="A69" s="127" t="s">
        <v>18</v>
      </c>
      <c r="B69" s="128">
        <f>SUM(B4:B67)</f>
        <v>409469.02213712095</v>
      </c>
      <c r="C69" s="1204">
        <f t="shared" ref="C69:K69" si="1">SUM(C4:C67)</f>
        <v>3482532.829982141</v>
      </c>
      <c r="D69" s="1204">
        <f t="shared" si="1"/>
        <v>1490936.2980000011</v>
      </c>
      <c r="E69" s="1204">
        <f t="shared" si="1"/>
        <v>438517.64018999995</v>
      </c>
      <c r="F69" s="1204">
        <f>SUM(F4:F67)</f>
        <v>391310.58900000009</v>
      </c>
      <c r="G69" s="1204">
        <f t="shared" si="1"/>
        <v>0</v>
      </c>
      <c r="H69" s="1204">
        <f t="shared" si="1"/>
        <v>60067.628560000005</v>
      </c>
      <c r="I69" s="1205">
        <f t="shared" si="1"/>
        <v>36676.628000000012</v>
      </c>
      <c r="J69" s="1206">
        <f t="shared" si="1"/>
        <v>1065024.0462321413</v>
      </c>
      <c r="K69" s="978">
        <f t="shared" si="1"/>
        <v>100614</v>
      </c>
    </row>
    <row r="70" spans="1:13" ht="12.75" customHeight="1" thickBot="1" x14ac:dyDescent="0.25">
      <c r="A70" s="129"/>
      <c r="B70" s="130"/>
      <c r="C70" s="1089"/>
      <c r="D70" s="1207"/>
      <c r="E70" s="1207"/>
      <c r="F70" s="1208"/>
      <c r="G70" s="1208"/>
      <c r="H70" s="1209"/>
      <c r="I70" s="1642"/>
      <c r="J70" s="1210"/>
      <c r="K70" s="701"/>
    </row>
    <row r="71" spans="1:13" ht="12.75" customHeight="1" x14ac:dyDescent="0.2">
      <c r="A71" s="107" t="s">
        <v>285</v>
      </c>
      <c r="B71" s="1775">
        <v>39913.913732355912</v>
      </c>
      <c r="C71" s="1221">
        <f>SUM(D71:J71)</f>
        <v>803076.74463058182</v>
      </c>
      <c r="D71" s="1492">
        <v>133843.6090387193</v>
      </c>
      <c r="E71" s="1107">
        <v>428895.25767000002</v>
      </c>
      <c r="F71" s="1035">
        <v>38739.866056158302</v>
      </c>
      <c r="G71" s="1035">
        <v>0</v>
      </c>
      <c r="H71" s="1035">
        <v>19643.612559999998</v>
      </c>
      <c r="I71" s="1035">
        <v>4294.7896295190876</v>
      </c>
      <c r="J71" s="1498">
        <v>177659.60967618506</v>
      </c>
      <c r="K71" s="851">
        <v>10871</v>
      </c>
    </row>
    <row r="72" spans="1:13" ht="12.75" customHeight="1" x14ac:dyDescent="0.2">
      <c r="A72" s="107" t="s">
        <v>286</v>
      </c>
      <c r="B72" s="1775">
        <v>47289.61044006591</v>
      </c>
      <c r="C72" s="1221">
        <f t="shared" ref="C72:C77" si="2">SUM(D72:J72)</f>
        <v>264177.99856876489</v>
      </c>
      <c r="D72" s="1492">
        <v>133328.55583267371</v>
      </c>
      <c r="E72" s="1107">
        <v>41.355609999999999</v>
      </c>
      <c r="F72" s="1035">
        <v>39835.587168508137</v>
      </c>
      <c r="G72" s="1035">
        <v>0</v>
      </c>
      <c r="H72" s="1035">
        <v>0</v>
      </c>
      <c r="I72" s="1035">
        <v>4929.0487459264959</v>
      </c>
      <c r="J72" s="1500">
        <v>86043.451211656517</v>
      </c>
      <c r="K72" s="851">
        <v>9737</v>
      </c>
    </row>
    <row r="73" spans="1:13" ht="12.75" customHeight="1" x14ac:dyDescent="0.2">
      <c r="A73" s="107" t="s">
        <v>287</v>
      </c>
      <c r="B73" s="1775">
        <v>62407.174564645691</v>
      </c>
      <c r="C73" s="1221">
        <f t="shared" si="2"/>
        <v>502553.02725110366</v>
      </c>
      <c r="D73" s="1492">
        <v>224408.25222921802</v>
      </c>
      <c r="E73" s="1107">
        <v>7242.0463599999994</v>
      </c>
      <c r="F73" s="1035">
        <v>19573.890893647909</v>
      </c>
      <c r="G73" s="1035">
        <v>0</v>
      </c>
      <c r="H73" s="1035">
        <v>589.21606999999995</v>
      </c>
      <c r="I73" s="1035">
        <v>4957.4509295790749</v>
      </c>
      <c r="J73" s="1500">
        <v>245782.17076865869</v>
      </c>
      <c r="K73" s="851">
        <v>21761</v>
      </c>
      <c r="M73" s="16"/>
    </row>
    <row r="74" spans="1:13" ht="12.75" customHeight="1" x14ac:dyDescent="0.2">
      <c r="A74" s="107" t="s">
        <v>288</v>
      </c>
      <c r="B74" s="1775">
        <v>57601.760637566891</v>
      </c>
      <c r="C74" s="1221">
        <f t="shared" si="2"/>
        <v>294418.20541797782</v>
      </c>
      <c r="D74" s="1492">
        <v>141884.17528510763</v>
      </c>
      <c r="E74" s="1107">
        <v>1909.3604800000001</v>
      </c>
      <c r="F74" s="1035">
        <v>27799.19403205569</v>
      </c>
      <c r="G74" s="1035">
        <v>0</v>
      </c>
      <c r="H74" s="1035">
        <v>0</v>
      </c>
      <c r="I74" s="1035">
        <v>5601.6621851207065</v>
      </c>
      <c r="J74" s="1500">
        <v>117223.81343569375</v>
      </c>
      <c r="K74" s="851">
        <v>11798</v>
      </c>
      <c r="M74" s="16"/>
    </row>
    <row r="75" spans="1:13" ht="12.75" customHeight="1" x14ac:dyDescent="0.2">
      <c r="A75" s="107" t="s">
        <v>289</v>
      </c>
      <c r="B75" s="1775">
        <v>96741.212320414386</v>
      </c>
      <c r="C75" s="1221">
        <f t="shared" si="2"/>
        <v>925204.69906210317</v>
      </c>
      <c r="D75" s="1492">
        <v>555134.74688141444</v>
      </c>
      <c r="E75" s="1107">
        <v>0</v>
      </c>
      <c r="F75" s="1035">
        <v>176226.76407081573</v>
      </c>
      <c r="G75" s="1035">
        <v>0</v>
      </c>
      <c r="H75" s="1035">
        <v>0</v>
      </c>
      <c r="I75" s="1035">
        <v>7594.7410084277253</v>
      </c>
      <c r="J75" s="1500">
        <v>186248.44710144523</v>
      </c>
      <c r="K75" s="851">
        <v>24923</v>
      </c>
    </row>
    <row r="76" spans="1:13" ht="12.75" customHeight="1" x14ac:dyDescent="0.2">
      <c r="A76" s="107" t="s">
        <v>290</v>
      </c>
      <c r="B76" s="1775">
        <v>52463.934831580293</v>
      </c>
      <c r="C76" s="1221">
        <f t="shared" si="2"/>
        <v>322840.97519441793</v>
      </c>
      <c r="D76" s="1492">
        <v>155143.95742557096</v>
      </c>
      <c r="E76" s="1107">
        <v>326.64182</v>
      </c>
      <c r="F76" s="1035">
        <v>42415.545974599474</v>
      </c>
      <c r="G76" s="1035">
        <v>0</v>
      </c>
      <c r="H76" s="1035">
        <v>0</v>
      </c>
      <c r="I76" s="1035">
        <v>4701.3561530247198</v>
      </c>
      <c r="J76" s="1500">
        <v>120253.47382122278</v>
      </c>
      <c r="K76" s="851">
        <v>10776</v>
      </c>
    </row>
    <row r="77" spans="1:13" ht="12.75" customHeight="1" x14ac:dyDescent="0.2">
      <c r="A77" s="107" t="s">
        <v>291</v>
      </c>
      <c r="B77" s="1775">
        <v>53051.415610491807</v>
      </c>
      <c r="C77" s="1221">
        <f t="shared" si="2"/>
        <v>370261.17985719361</v>
      </c>
      <c r="D77" s="1492">
        <v>147193.00130729712</v>
      </c>
      <c r="E77" s="1107">
        <v>102.97825</v>
      </c>
      <c r="F77" s="1035">
        <v>46719.740804214896</v>
      </c>
      <c r="G77" s="1035">
        <v>0</v>
      </c>
      <c r="H77" s="1035">
        <v>39834.799930000001</v>
      </c>
      <c r="I77" s="1035">
        <v>4597.579348402207</v>
      </c>
      <c r="J77" s="1500">
        <v>131813.08021727935</v>
      </c>
      <c r="K77" s="851">
        <v>10748</v>
      </c>
    </row>
    <row r="78" spans="1:13" ht="12.75" customHeight="1" x14ac:dyDescent="0.2">
      <c r="A78" s="107"/>
      <c r="B78" s="132"/>
      <c r="C78" s="132"/>
      <c r="D78" s="1073"/>
      <c r="E78" s="1073"/>
      <c r="F78" s="1073"/>
      <c r="G78" s="1073"/>
      <c r="H78" s="1073"/>
      <c r="I78" s="1073"/>
      <c r="J78" s="1672"/>
      <c r="K78" s="929"/>
    </row>
    <row r="79" spans="1:13" ht="12.75" customHeight="1" x14ac:dyDescent="0.2">
      <c r="A79" s="127" t="s">
        <v>18</v>
      </c>
      <c r="B79" s="128">
        <f>SUM(B71:B77)</f>
        <v>409469.02213712089</v>
      </c>
      <c r="C79" s="1204">
        <f t="shared" ref="C79:K79" si="3">SUM(C71:C77)</f>
        <v>3482532.8299821429</v>
      </c>
      <c r="D79" s="1204">
        <f t="shared" si="3"/>
        <v>1490936.2980000011</v>
      </c>
      <c r="E79" s="1204">
        <f t="shared" si="3"/>
        <v>438517.64019000001</v>
      </c>
      <c r="F79" s="1204">
        <f t="shared" si="3"/>
        <v>391310.58900000015</v>
      </c>
      <c r="G79" s="1204">
        <f t="shared" si="3"/>
        <v>0</v>
      </c>
      <c r="H79" s="1204">
        <f t="shared" si="3"/>
        <v>60067.628559999997</v>
      </c>
      <c r="I79" s="1205">
        <f t="shared" si="3"/>
        <v>36676.628000000012</v>
      </c>
      <c r="J79" s="1206">
        <f t="shared" si="3"/>
        <v>1065024.0462321413</v>
      </c>
      <c r="K79" s="978">
        <f t="shared" si="3"/>
        <v>100614</v>
      </c>
    </row>
    <row r="80" spans="1:13" ht="12.75" customHeight="1" thickBot="1" x14ac:dyDescent="0.25">
      <c r="A80" s="129"/>
      <c r="B80" s="130"/>
      <c r="C80" s="130"/>
      <c r="D80" s="131"/>
      <c r="E80" s="131"/>
      <c r="F80" s="131"/>
      <c r="G80" s="131"/>
      <c r="H80" s="131"/>
      <c r="I80" s="131"/>
      <c r="J80" s="617"/>
      <c r="K80" s="702"/>
    </row>
    <row r="81" spans="1:12" ht="12.75" customHeight="1" x14ac:dyDescent="0.2">
      <c r="A81" s="672"/>
      <c r="B81" s="673"/>
      <c r="C81" s="674"/>
      <c r="D81" s="674"/>
      <c r="E81" s="674"/>
      <c r="F81" s="674"/>
      <c r="G81" s="674"/>
      <c r="H81" s="674"/>
      <c r="I81" s="674"/>
      <c r="J81" s="674"/>
      <c r="K81" s="682"/>
    </row>
    <row r="82" spans="1:12" x14ac:dyDescent="0.2">
      <c r="A82" s="676" t="s">
        <v>2064</v>
      </c>
      <c r="B82" s="615"/>
      <c r="C82" s="272"/>
      <c r="D82" s="272"/>
      <c r="E82" s="272"/>
      <c r="F82" s="272"/>
      <c r="G82" s="272"/>
      <c r="H82" s="272"/>
      <c r="I82" s="272"/>
      <c r="J82" s="272"/>
      <c r="K82" s="683"/>
    </row>
    <row r="83" spans="1:12" ht="12" customHeight="1" x14ac:dyDescent="0.2">
      <c r="A83" s="1830" t="s">
        <v>2113</v>
      </c>
      <c r="B83" s="1828"/>
      <c r="C83" s="1828"/>
      <c r="D83" s="1828"/>
      <c r="E83" s="1828"/>
      <c r="F83" s="1828"/>
      <c r="G83" s="1828"/>
      <c r="H83" s="1828"/>
      <c r="I83" s="1829"/>
      <c r="J83" s="1830"/>
      <c r="K83" s="1829"/>
    </row>
    <row r="84" spans="1:12" ht="36" customHeight="1" x14ac:dyDescent="0.2">
      <c r="A84" s="1827" t="s">
        <v>2085</v>
      </c>
      <c r="B84" s="1828"/>
      <c r="C84" s="1828"/>
      <c r="D84" s="1828"/>
      <c r="E84" s="1828"/>
      <c r="F84" s="1828"/>
      <c r="G84" s="1828"/>
      <c r="H84" s="1828"/>
      <c r="I84" s="1828"/>
      <c r="J84" s="1828"/>
      <c r="K84" s="1829"/>
    </row>
    <row r="85" spans="1:12" ht="12.75" customHeight="1" x14ac:dyDescent="0.2">
      <c r="A85" s="1830" t="s">
        <v>1248</v>
      </c>
      <c r="B85" s="1828"/>
      <c r="C85" s="1828"/>
      <c r="D85" s="1828"/>
      <c r="E85" s="1828"/>
      <c r="F85" s="1828"/>
      <c r="G85" s="1828"/>
      <c r="H85" s="1828"/>
      <c r="I85" s="1828"/>
      <c r="J85" s="1828"/>
      <c r="K85" s="1829"/>
    </row>
    <row r="86" spans="1:12" ht="36" customHeight="1" x14ac:dyDescent="0.2">
      <c r="A86" s="1827" t="s">
        <v>2110</v>
      </c>
      <c r="B86" s="1828"/>
      <c r="C86" s="1828"/>
      <c r="D86" s="1828"/>
      <c r="E86" s="1828"/>
      <c r="F86" s="1828"/>
      <c r="G86" s="1828"/>
      <c r="H86" s="1828"/>
      <c r="I86" s="1829"/>
      <c r="J86" s="1830"/>
      <c r="K86" s="1829"/>
    </row>
    <row r="87" spans="1:12" ht="12" customHeight="1" x14ac:dyDescent="0.2">
      <c r="A87" s="1830" t="s">
        <v>2080</v>
      </c>
      <c r="B87" s="1828"/>
      <c r="C87" s="1828"/>
      <c r="D87" s="1828"/>
      <c r="E87" s="1828"/>
      <c r="F87" s="1828"/>
      <c r="G87" s="1828"/>
      <c r="H87" s="1828"/>
      <c r="I87" s="1828"/>
      <c r="J87" s="1828"/>
      <c r="K87" s="1829"/>
      <c r="L87" s="15"/>
    </row>
    <row r="88" spans="1:12" ht="24" customHeight="1" x14ac:dyDescent="0.2">
      <c r="A88" s="1827" t="s">
        <v>2089</v>
      </c>
      <c r="B88" s="1828"/>
      <c r="C88" s="1828"/>
      <c r="D88" s="1828"/>
      <c r="E88" s="1828"/>
      <c r="F88" s="1828"/>
      <c r="G88" s="1828"/>
      <c r="H88" s="1828"/>
      <c r="I88" s="1828"/>
      <c r="J88" s="1828"/>
      <c r="K88" s="1829"/>
    </row>
    <row r="89" spans="1:12" ht="24" customHeight="1" x14ac:dyDescent="0.2">
      <c r="A89" s="1827" t="s">
        <v>1249</v>
      </c>
      <c r="B89" s="1828"/>
      <c r="C89" s="1828"/>
      <c r="D89" s="1828"/>
      <c r="E89" s="1828"/>
      <c r="F89" s="1828"/>
      <c r="G89" s="1828"/>
      <c r="H89" s="1828"/>
      <c r="I89" s="1828"/>
      <c r="J89" s="1828"/>
      <c r="K89" s="1829"/>
    </row>
    <row r="90" spans="1:12" ht="12.75" thickBot="1" x14ac:dyDescent="0.25">
      <c r="A90" s="1831" t="s">
        <v>2140</v>
      </c>
      <c r="B90" s="1832"/>
      <c r="C90" s="1832"/>
      <c r="D90" s="1832"/>
      <c r="E90" s="1832"/>
      <c r="F90" s="1832"/>
      <c r="G90" s="1832"/>
      <c r="H90" s="1832"/>
      <c r="I90" s="1832"/>
      <c r="J90" s="1832"/>
      <c r="K90" s="1833"/>
    </row>
    <row r="91" spans="1:12" x14ac:dyDescent="0.2">
      <c r="A91" s="59"/>
      <c r="C91" s="135"/>
      <c r="D91" s="135"/>
      <c r="E91" s="135"/>
      <c r="F91" s="135"/>
      <c r="G91" s="135"/>
      <c r="H91" s="135"/>
      <c r="I91" s="135"/>
      <c r="J91" s="135"/>
      <c r="K91" s="703"/>
    </row>
    <row r="92" spans="1:12" x14ac:dyDescent="0.2">
      <c r="A92" s="42"/>
      <c r="B92" s="42"/>
      <c r="C92" s="135"/>
      <c r="D92" s="135"/>
      <c r="E92" s="135"/>
      <c r="F92" s="135"/>
      <c r="G92" s="135"/>
      <c r="H92" s="135"/>
      <c r="I92" s="135"/>
      <c r="J92" s="135"/>
      <c r="K92" s="703"/>
    </row>
    <row r="93" spans="1:12" x14ac:dyDescent="0.2">
      <c r="C93" s="135"/>
      <c r="D93" s="135"/>
      <c r="E93" s="135"/>
      <c r="F93" s="135"/>
      <c r="G93" s="135"/>
      <c r="H93" s="135"/>
      <c r="I93" s="135"/>
      <c r="J93" s="135"/>
      <c r="K93" s="703"/>
    </row>
    <row r="94" spans="1:12" x14ac:dyDescent="0.2">
      <c r="A94" s="43"/>
      <c r="C94" s="135"/>
      <c r="D94" s="135"/>
      <c r="E94" s="135"/>
      <c r="F94" s="135"/>
      <c r="G94" s="135"/>
      <c r="H94" s="135"/>
      <c r="I94" s="135"/>
      <c r="J94" s="135"/>
      <c r="K94" s="703"/>
    </row>
    <row r="96" spans="1:12" x14ac:dyDescent="0.2">
      <c r="B96" s="112"/>
      <c r="C96" s="137"/>
      <c r="D96" s="138"/>
      <c r="E96" s="138"/>
      <c r="F96" s="138"/>
      <c r="G96" s="138"/>
      <c r="H96" s="138"/>
      <c r="I96" s="138"/>
      <c r="J96" s="138"/>
    </row>
    <row r="97" spans="1:10" x14ac:dyDescent="0.2">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rowBreaks count="1" manualBreakCount="1">
    <brk id="80"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52" t="s">
        <v>2112</v>
      </c>
      <c r="B1" s="1853"/>
      <c r="C1" s="1853"/>
      <c r="D1" s="1853"/>
      <c r="E1" s="1853"/>
      <c r="F1" s="1853"/>
      <c r="G1" s="1853"/>
      <c r="H1" s="1853"/>
      <c r="I1" s="1853"/>
      <c r="J1" s="1853"/>
      <c r="K1" s="1854"/>
    </row>
    <row r="2" spans="1:11" ht="13.5" customHeight="1" thickBot="1" x14ac:dyDescent="0.25">
      <c r="A2" s="1837" t="s">
        <v>1946</v>
      </c>
      <c r="B2" s="1838"/>
      <c r="C2" s="1838"/>
      <c r="D2" s="1838"/>
      <c r="E2" s="1838"/>
      <c r="F2" s="1838"/>
      <c r="G2" s="1838"/>
      <c r="H2" s="1838"/>
      <c r="I2" s="1838"/>
      <c r="J2" s="1838"/>
      <c r="K2" s="1839"/>
    </row>
    <row r="3" spans="1:11"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row>
    <row r="4" spans="1:11" ht="12.75" x14ac:dyDescent="0.2">
      <c r="A4" s="20" t="s">
        <v>353</v>
      </c>
      <c r="B4" s="1772">
        <v>37668.27664389</v>
      </c>
      <c r="C4" s="1221">
        <f>SUM(D4:J4)</f>
        <v>184570.42482020144</v>
      </c>
      <c r="D4" s="1492">
        <v>63418.64</v>
      </c>
      <c r="E4" s="1194">
        <v>0</v>
      </c>
      <c r="F4" s="1194">
        <v>16007.981</v>
      </c>
      <c r="G4" s="1194">
        <v>0</v>
      </c>
      <c r="H4" s="1194">
        <v>0</v>
      </c>
      <c r="I4" s="1636">
        <v>6453.5860000000002</v>
      </c>
      <c r="J4" s="1492">
        <v>98690.217820201447</v>
      </c>
      <c r="K4" s="920">
        <v>8377</v>
      </c>
    </row>
    <row r="5" spans="1:11" ht="12.75" x14ac:dyDescent="0.2">
      <c r="A5" s="20" t="s">
        <v>354</v>
      </c>
      <c r="B5" s="1772">
        <v>52078.361161120003</v>
      </c>
      <c r="C5" s="1221">
        <f t="shared" ref="C5:C11" si="0">SUM(D5:J5)</f>
        <v>294534.40567401022</v>
      </c>
      <c r="D5" s="1492">
        <v>111672.76</v>
      </c>
      <c r="E5" s="1194">
        <v>0</v>
      </c>
      <c r="F5" s="1194">
        <v>25577.434000000001</v>
      </c>
      <c r="G5" s="1194">
        <v>0</v>
      </c>
      <c r="H5" s="1194">
        <v>13677.34713</v>
      </c>
      <c r="I5" s="1637">
        <v>6044.35</v>
      </c>
      <c r="J5" s="1492">
        <v>137562.51454401022</v>
      </c>
      <c r="K5" s="921">
        <v>12754</v>
      </c>
    </row>
    <row r="6" spans="1:11" ht="12.75" x14ac:dyDescent="0.2">
      <c r="A6" s="20" t="s">
        <v>355</v>
      </c>
      <c r="B6" s="1772">
        <v>14202.286644449001</v>
      </c>
      <c r="C6" s="1221">
        <f t="shared" si="0"/>
        <v>67608.393539910176</v>
      </c>
      <c r="D6" s="1492">
        <v>27317.741999999998</v>
      </c>
      <c r="E6" s="1194">
        <v>0</v>
      </c>
      <c r="F6" s="1194">
        <v>4451.3410000000003</v>
      </c>
      <c r="G6" s="1194">
        <v>0</v>
      </c>
      <c r="H6" s="1194">
        <v>0</v>
      </c>
      <c r="I6" s="1637">
        <v>1815.8789999999999</v>
      </c>
      <c r="J6" s="1492">
        <v>34023.431539910176</v>
      </c>
      <c r="K6" s="921">
        <v>3329</v>
      </c>
    </row>
    <row r="7" spans="1:11" ht="12.75" x14ac:dyDescent="0.2">
      <c r="A7" s="20" t="s">
        <v>356</v>
      </c>
      <c r="B7" s="1772">
        <v>11540.182787003001</v>
      </c>
      <c r="C7" s="1221">
        <f t="shared" si="0"/>
        <v>58900.275003929033</v>
      </c>
      <c r="D7" s="1492">
        <v>22327.613000000001</v>
      </c>
      <c r="E7" s="1194">
        <v>0</v>
      </c>
      <c r="F7" s="1194">
        <v>5036.8919999999998</v>
      </c>
      <c r="G7" s="1194">
        <v>0</v>
      </c>
      <c r="H7" s="1194">
        <v>0</v>
      </c>
      <c r="I7" s="1637">
        <v>1131.501</v>
      </c>
      <c r="J7" s="1492">
        <v>30404.269003929032</v>
      </c>
      <c r="K7" s="921">
        <v>2626</v>
      </c>
    </row>
    <row r="8" spans="1:11" ht="12.75" x14ac:dyDescent="0.2">
      <c r="A8" s="20" t="s">
        <v>357</v>
      </c>
      <c r="B8" s="1772">
        <v>46040.505182640001</v>
      </c>
      <c r="C8" s="1221">
        <f t="shared" si="0"/>
        <v>431926.84899351385</v>
      </c>
      <c r="D8" s="1492">
        <v>111667.78599999999</v>
      </c>
      <c r="E8" s="1194">
        <v>160.10675000000001</v>
      </c>
      <c r="F8" s="1194">
        <v>30383.67</v>
      </c>
      <c r="G8" s="1194">
        <v>0</v>
      </c>
      <c r="H8" s="1194">
        <v>1777.6241699999998</v>
      </c>
      <c r="I8" s="1637">
        <v>4490.5749999999998</v>
      </c>
      <c r="J8" s="1492">
        <v>283447.08707351389</v>
      </c>
      <c r="K8" s="921">
        <v>14129</v>
      </c>
    </row>
    <row r="9" spans="1:11" ht="12.75" x14ac:dyDescent="0.2">
      <c r="A9" s="20" t="s">
        <v>358</v>
      </c>
      <c r="B9" s="1772">
        <v>25476.184007593998</v>
      </c>
      <c r="C9" s="1221">
        <f t="shared" si="0"/>
        <v>120126.76513600814</v>
      </c>
      <c r="D9" s="1492">
        <v>58420.374000000003</v>
      </c>
      <c r="E9" s="1194">
        <v>0</v>
      </c>
      <c r="F9" s="1194">
        <v>15910.109</v>
      </c>
      <c r="G9" s="1194">
        <v>0</v>
      </c>
      <c r="H9" s="1194">
        <v>0</v>
      </c>
      <c r="I9" s="1637">
        <v>1554.489</v>
      </c>
      <c r="J9" s="1492">
        <v>44241.793136008127</v>
      </c>
      <c r="K9" s="921">
        <v>5215</v>
      </c>
    </row>
    <row r="10" spans="1:11" ht="12.75" x14ac:dyDescent="0.2">
      <c r="A10" s="20" t="s">
        <v>359</v>
      </c>
      <c r="B10" s="1772">
        <v>9995.2747461759991</v>
      </c>
      <c r="C10" s="1221">
        <f t="shared" si="0"/>
        <v>44413.449780068113</v>
      </c>
      <c r="D10" s="1492">
        <v>18656.163</v>
      </c>
      <c r="E10" s="1194">
        <v>0</v>
      </c>
      <c r="F10" s="1194">
        <v>6179.7870000000003</v>
      </c>
      <c r="G10" s="1194">
        <v>0</v>
      </c>
      <c r="H10" s="1194">
        <v>0</v>
      </c>
      <c r="I10" s="1637">
        <v>721.56500000000005</v>
      </c>
      <c r="J10" s="1492">
        <v>18855.934780068117</v>
      </c>
      <c r="K10" s="921">
        <v>2115</v>
      </c>
    </row>
    <row r="11" spans="1:11" ht="12.75" x14ac:dyDescent="0.2">
      <c r="A11" s="20" t="s">
        <v>360</v>
      </c>
      <c r="B11" s="1772">
        <v>9547.5581889310015</v>
      </c>
      <c r="C11" s="1221">
        <f t="shared" si="0"/>
        <v>47043.395815120908</v>
      </c>
      <c r="D11" s="1492">
        <v>21745.042000000001</v>
      </c>
      <c r="E11" s="1194">
        <v>0</v>
      </c>
      <c r="F11" s="1194">
        <v>4104.2839999999997</v>
      </c>
      <c r="G11" s="1194">
        <v>0</v>
      </c>
      <c r="H11" s="1194">
        <v>0</v>
      </c>
      <c r="I11" s="1637">
        <v>401.23599999999999</v>
      </c>
      <c r="J11" s="1492">
        <v>20792.833815120903</v>
      </c>
      <c r="K11" s="921">
        <v>2039</v>
      </c>
    </row>
    <row r="12" spans="1:11" x14ac:dyDescent="0.2">
      <c r="A12" s="20"/>
      <c r="B12" s="139"/>
      <c r="C12" s="1073"/>
      <c r="D12" s="1195"/>
      <c r="E12" s="1195"/>
      <c r="F12" s="1195"/>
      <c r="G12" s="1195"/>
      <c r="H12" s="1195"/>
      <c r="I12" s="1638"/>
      <c r="J12" s="1196"/>
      <c r="K12" s="704"/>
    </row>
    <row r="13" spans="1:11" x14ac:dyDescent="0.2">
      <c r="A13" s="140" t="s">
        <v>19</v>
      </c>
      <c r="B13" s="141">
        <f>SUM(B4:B11)</f>
        <v>206548.629361803</v>
      </c>
      <c r="C13" s="1197">
        <f t="shared" ref="C13:K13" si="1">SUM(C4:C11)</f>
        <v>1249123.9587627619</v>
      </c>
      <c r="D13" s="1197">
        <f t="shared" si="1"/>
        <v>435226.12</v>
      </c>
      <c r="E13" s="1197">
        <f t="shared" si="1"/>
        <v>160.10675000000001</v>
      </c>
      <c r="F13" s="1197">
        <f t="shared" si="1"/>
        <v>107651.49799999999</v>
      </c>
      <c r="G13" s="1197">
        <f t="shared" si="1"/>
        <v>0</v>
      </c>
      <c r="H13" s="1197">
        <f t="shared" si="1"/>
        <v>15454.971299999999</v>
      </c>
      <c r="I13" s="1198">
        <f t="shared" si="1"/>
        <v>22613.181000000004</v>
      </c>
      <c r="J13" s="1199">
        <f t="shared" si="1"/>
        <v>668018.08171276178</v>
      </c>
      <c r="K13" s="977">
        <f t="shared" si="1"/>
        <v>50584</v>
      </c>
    </row>
    <row r="14" spans="1:11" ht="12.75" thickBot="1" x14ac:dyDescent="0.25">
      <c r="A14" s="142"/>
      <c r="B14" s="143"/>
      <c r="C14" s="1200"/>
      <c r="D14" s="1200"/>
      <c r="E14" s="1200"/>
      <c r="F14" s="1200"/>
      <c r="G14" s="1200"/>
      <c r="H14" s="1200"/>
      <c r="I14" s="1639"/>
      <c r="J14" s="1201"/>
      <c r="K14" s="705"/>
    </row>
    <row r="15" spans="1:11" ht="12.75" x14ac:dyDescent="0.2">
      <c r="A15" s="107" t="s">
        <v>285</v>
      </c>
      <c r="B15" s="1775">
        <v>41839.098583299274</v>
      </c>
      <c r="C15" s="1221">
        <f>SUM(D15:J15)</f>
        <v>244848.62059088363</v>
      </c>
      <c r="D15" s="1492">
        <v>90441.570151242791</v>
      </c>
      <c r="E15" s="1035">
        <v>26.10848</v>
      </c>
      <c r="F15" s="1035">
        <v>20322.954036790012</v>
      </c>
      <c r="G15" s="1035">
        <v>0</v>
      </c>
      <c r="H15" s="1035">
        <v>13365.412630000001</v>
      </c>
      <c r="I15" s="1515">
        <v>4954.6610362626652</v>
      </c>
      <c r="J15" s="1492">
        <v>115737.91425658815</v>
      </c>
      <c r="K15" s="852">
        <v>10735</v>
      </c>
    </row>
    <row r="16" spans="1:11" ht="12.75" x14ac:dyDescent="0.2">
      <c r="A16" s="107" t="s">
        <v>286</v>
      </c>
      <c r="B16" s="1775">
        <v>57972.565891163104</v>
      </c>
      <c r="C16" s="1221">
        <f t="shared" ref="C16:C19" si="2">SUM(D16:J16)</f>
        <v>268051.48625247972</v>
      </c>
      <c r="D16" s="1492">
        <v>120595.90587151365</v>
      </c>
      <c r="E16" s="1035">
        <v>106.12245</v>
      </c>
      <c r="F16" s="1035">
        <v>31247.758553142809</v>
      </c>
      <c r="G16" s="1035">
        <v>0</v>
      </c>
      <c r="H16" s="1035">
        <v>0</v>
      </c>
      <c r="I16" s="1515">
        <v>3781.738476026901</v>
      </c>
      <c r="J16" s="1492">
        <v>112319.96090179638</v>
      </c>
      <c r="K16" s="852">
        <v>12018</v>
      </c>
    </row>
    <row r="17" spans="1:15" ht="12.75" x14ac:dyDescent="0.2">
      <c r="A17" s="107" t="s">
        <v>287</v>
      </c>
      <c r="B17" s="1775">
        <v>38789.005658479378</v>
      </c>
      <c r="C17" s="1221">
        <f t="shared" si="2"/>
        <v>379158.29521124903</v>
      </c>
      <c r="D17" s="1492">
        <v>90195.229052778872</v>
      </c>
      <c r="E17" s="1035">
        <v>27.875820000000001</v>
      </c>
      <c r="F17" s="1035">
        <v>24125.427331331772</v>
      </c>
      <c r="G17" s="1035">
        <v>0</v>
      </c>
      <c r="H17" s="1035">
        <v>2089.5586699999999</v>
      </c>
      <c r="I17" s="1515">
        <v>3940.058676042705</v>
      </c>
      <c r="J17" s="1492">
        <v>258780.14566109571</v>
      </c>
      <c r="K17" s="852">
        <v>12142</v>
      </c>
    </row>
    <row r="18" spans="1:15" ht="12.75" x14ac:dyDescent="0.2">
      <c r="A18" s="107" t="s">
        <v>288</v>
      </c>
      <c r="B18" s="1775">
        <v>27426.371083472761</v>
      </c>
      <c r="C18" s="1221">
        <f t="shared" si="2"/>
        <v>138998.05376877997</v>
      </c>
      <c r="D18" s="1492">
        <v>49447.50546603238</v>
      </c>
      <c r="E18" s="1035">
        <v>0</v>
      </c>
      <c r="F18" s="1035">
        <v>12509.217967006769</v>
      </c>
      <c r="G18" s="1035">
        <v>0</v>
      </c>
      <c r="H18" s="1035">
        <v>0</v>
      </c>
      <c r="I18" s="1515">
        <v>4946.6104826976589</v>
      </c>
      <c r="J18" s="1492">
        <v>72094.719853043163</v>
      </c>
      <c r="K18" s="852">
        <v>5895</v>
      </c>
    </row>
    <row r="19" spans="1:15" ht="12.75" x14ac:dyDescent="0.2">
      <c r="A19" s="107" t="s">
        <v>289</v>
      </c>
      <c r="B19" s="1775">
        <v>40521.588145388487</v>
      </c>
      <c r="C19" s="1221">
        <f t="shared" si="2"/>
        <v>218067.50293936935</v>
      </c>
      <c r="D19" s="1492">
        <v>84545.909458432303</v>
      </c>
      <c r="E19" s="1035">
        <v>0</v>
      </c>
      <c r="F19" s="1035">
        <v>19446.14011172864</v>
      </c>
      <c r="G19" s="1035">
        <v>0</v>
      </c>
      <c r="H19" s="1035">
        <v>0</v>
      </c>
      <c r="I19" s="1515">
        <v>4990.1123289700736</v>
      </c>
      <c r="J19" s="1492">
        <v>109085.34104023833</v>
      </c>
      <c r="K19" s="852">
        <v>9794</v>
      </c>
    </row>
    <row r="20" spans="1:15" x14ac:dyDescent="0.2">
      <c r="A20" s="144"/>
      <c r="B20" s="139"/>
      <c r="C20" s="1073"/>
      <c r="D20" s="1195"/>
      <c r="E20" s="1195"/>
      <c r="F20" s="1195"/>
      <c r="G20" s="1195"/>
      <c r="H20" s="1195"/>
      <c r="I20" s="1638"/>
      <c r="J20" s="1196"/>
      <c r="K20" s="930"/>
    </row>
    <row r="21" spans="1:15" x14ac:dyDescent="0.2">
      <c r="A21" s="140" t="s">
        <v>19</v>
      </c>
      <c r="B21" s="110">
        <f>SUM(B15:B19)</f>
        <v>206548.629361803</v>
      </c>
      <c r="C21" s="1202">
        <f t="shared" ref="C21:K21" si="3">SUM(C15:C19)</f>
        <v>1249123.9587627617</v>
      </c>
      <c r="D21" s="1202">
        <f t="shared" si="3"/>
        <v>435226.11999999994</v>
      </c>
      <c r="E21" s="1202">
        <f t="shared" si="3"/>
        <v>160.10675000000001</v>
      </c>
      <c r="F21" s="1202">
        <f t="shared" si="3"/>
        <v>107651.49800000001</v>
      </c>
      <c r="G21" s="1202">
        <f t="shared" si="3"/>
        <v>0</v>
      </c>
      <c r="H21" s="1202">
        <f t="shared" si="3"/>
        <v>15454.971300000001</v>
      </c>
      <c r="I21" s="1188">
        <f t="shared" si="3"/>
        <v>22613.181000000004</v>
      </c>
      <c r="J21" s="1189">
        <f t="shared" si="3"/>
        <v>668018.08171276166</v>
      </c>
      <c r="K21" s="677">
        <f t="shared" si="3"/>
        <v>50584</v>
      </c>
    </row>
    <row r="22" spans="1:15" ht="12.75" thickBot="1" x14ac:dyDescent="0.25">
      <c r="A22" s="80"/>
      <c r="B22" s="81"/>
      <c r="C22" s="145"/>
      <c r="D22" s="145"/>
      <c r="E22" s="145"/>
      <c r="F22" s="145"/>
      <c r="G22" s="145"/>
      <c r="H22" s="145"/>
      <c r="I22" s="1522"/>
      <c r="J22" s="618"/>
      <c r="K22" s="706"/>
    </row>
    <row r="23" spans="1:15" x14ac:dyDescent="0.2">
      <c r="A23" s="672"/>
      <c r="B23" s="673"/>
      <c r="C23" s="674"/>
      <c r="D23" s="674"/>
      <c r="E23" s="674"/>
      <c r="F23" s="674"/>
      <c r="G23" s="674"/>
      <c r="H23" s="674"/>
      <c r="I23" s="674"/>
      <c r="J23" s="674"/>
      <c r="K23" s="682"/>
    </row>
    <row r="24" spans="1:15" x14ac:dyDescent="0.2">
      <c r="A24" s="676" t="s">
        <v>2064</v>
      </c>
      <c r="B24" s="615"/>
      <c r="C24" s="272"/>
      <c r="D24" s="272"/>
      <c r="E24" s="272"/>
      <c r="F24" s="272"/>
      <c r="G24" s="272"/>
      <c r="H24" s="272"/>
      <c r="I24" s="1741"/>
      <c r="J24" s="1741"/>
      <c r="K24" s="683"/>
    </row>
    <row r="25" spans="1:15" ht="12" customHeight="1" x14ac:dyDescent="0.2">
      <c r="A25" s="1830" t="s">
        <v>2113</v>
      </c>
      <c r="B25" s="1828"/>
      <c r="C25" s="1828"/>
      <c r="D25" s="1828"/>
      <c r="E25" s="1828"/>
      <c r="F25" s="1828"/>
      <c r="G25" s="1828"/>
      <c r="H25" s="1828"/>
      <c r="I25" s="1829"/>
      <c r="J25" s="1830"/>
      <c r="K25" s="1829"/>
    </row>
    <row r="26" spans="1:15" ht="36" customHeight="1" x14ac:dyDescent="0.2">
      <c r="A26" s="1827" t="s">
        <v>2085</v>
      </c>
      <c r="B26" s="1828"/>
      <c r="C26" s="1828"/>
      <c r="D26" s="1828"/>
      <c r="E26" s="1828"/>
      <c r="F26" s="1828"/>
      <c r="G26" s="1828"/>
      <c r="H26" s="1828"/>
      <c r="I26" s="1829"/>
      <c r="J26" s="1830"/>
      <c r="K26" s="1829"/>
    </row>
    <row r="27" spans="1:15" ht="12.75" customHeight="1" x14ac:dyDescent="0.2">
      <c r="A27" s="1830" t="s">
        <v>1248</v>
      </c>
      <c r="B27" s="1828"/>
      <c r="C27" s="1828"/>
      <c r="D27" s="1828"/>
      <c r="E27" s="1828"/>
      <c r="F27" s="1828"/>
      <c r="G27" s="1828"/>
      <c r="H27" s="1828"/>
      <c r="I27" s="1829"/>
      <c r="J27" s="1830"/>
      <c r="K27" s="1829"/>
    </row>
    <row r="28" spans="1:15" ht="36" customHeight="1" x14ac:dyDescent="0.2">
      <c r="A28" s="1827" t="s">
        <v>2110</v>
      </c>
      <c r="B28" s="1828"/>
      <c r="C28" s="1828"/>
      <c r="D28" s="1828"/>
      <c r="E28" s="1828"/>
      <c r="F28" s="1828"/>
      <c r="G28" s="1828"/>
      <c r="H28" s="1828"/>
      <c r="I28" s="1829"/>
      <c r="J28" s="1830"/>
      <c r="K28" s="1829"/>
      <c r="N28" s="17"/>
    </row>
    <row r="29" spans="1:15" ht="12" customHeight="1" x14ac:dyDescent="0.2">
      <c r="A29" s="1830" t="s">
        <v>2080</v>
      </c>
      <c r="B29" s="1828"/>
      <c r="C29" s="1828"/>
      <c r="D29" s="1828"/>
      <c r="E29" s="1828"/>
      <c r="F29" s="1828"/>
      <c r="G29" s="1828"/>
      <c r="H29" s="1828"/>
      <c r="I29" s="1829"/>
      <c r="J29" s="1830"/>
      <c r="K29" s="1829"/>
      <c r="L29" s="15"/>
      <c r="M29" s="15"/>
      <c r="N29" s="15"/>
      <c r="O29" s="15"/>
    </row>
    <row r="30" spans="1:15" ht="24" customHeight="1" x14ac:dyDescent="0.2">
      <c r="A30" s="1827" t="s">
        <v>2089</v>
      </c>
      <c r="B30" s="1828"/>
      <c r="C30" s="1828"/>
      <c r="D30" s="1828"/>
      <c r="E30" s="1828"/>
      <c r="F30" s="1828"/>
      <c r="G30" s="1828"/>
      <c r="H30" s="1828"/>
      <c r="I30" s="1829"/>
      <c r="J30" s="1830"/>
      <c r="K30" s="1829"/>
    </row>
    <row r="31" spans="1:15" ht="24" customHeight="1" x14ac:dyDescent="0.2">
      <c r="A31" s="1827" t="s">
        <v>1249</v>
      </c>
      <c r="B31" s="1828"/>
      <c r="C31" s="1828"/>
      <c r="D31" s="1828"/>
      <c r="E31" s="1828"/>
      <c r="F31" s="1828"/>
      <c r="G31" s="1828"/>
      <c r="H31" s="1828"/>
      <c r="I31" s="1829"/>
      <c r="J31" s="1830"/>
      <c r="K31" s="1829"/>
    </row>
    <row r="32" spans="1:15" ht="12.75" thickBot="1" x14ac:dyDescent="0.25">
      <c r="A32" s="1831" t="s">
        <v>2140</v>
      </c>
      <c r="B32" s="1832"/>
      <c r="C32" s="1832"/>
      <c r="D32" s="1832"/>
      <c r="E32" s="1832"/>
      <c r="F32" s="1832"/>
      <c r="G32" s="1832"/>
      <c r="H32" s="1832"/>
      <c r="I32" s="1833"/>
      <c r="J32" s="1831"/>
      <c r="K32" s="1833"/>
    </row>
    <row r="33" spans="1:10" x14ac:dyDescent="0.2">
      <c r="A33" s="136"/>
      <c r="B33" s="146"/>
      <c r="C33" s="147"/>
      <c r="D33" s="134"/>
      <c r="E33" s="134"/>
      <c r="F33" s="134"/>
      <c r="G33" s="134"/>
      <c r="H33" s="134"/>
      <c r="I33" s="1736"/>
      <c r="J33" s="1736"/>
    </row>
    <row r="34" spans="1:10" x14ac:dyDescent="0.2">
      <c r="B34" s="112"/>
      <c r="C34" s="137"/>
      <c r="D34" s="138"/>
      <c r="E34" s="138"/>
      <c r="F34" s="138"/>
      <c r="G34" s="138"/>
      <c r="H34" s="138"/>
      <c r="I34" s="138"/>
      <c r="J34" s="138"/>
    </row>
    <row r="35" spans="1:10" x14ac:dyDescent="0.2">
      <c r="A35" s="46"/>
      <c r="B35" s="112"/>
      <c r="C35" s="137"/>
      <c r="D35" s="138"/>
      <c r="E35" s="138"/>
      <c r="F35" s="138"/>
      <c r="G35" s="138"/>
      <c r="H35" s="138"/>
      <c r="I35" s="138"/>
      <c r="J35" s="138"/>
    </row>
    <row r="36" spans="1:10" x14ac:dyDescent="0.2">
      <c r="I36" s="19"/>
      <c r="J36" s="19"/>
    </row>
    <row r="37" spans="1:10" x14ac:dyDescent="0.2">
      <c r="I37" s="19"/>
      <c r="J37" s="19"/>
    </row>
    <row r="38" spans="1:10" x14ac:dyDescent="0.2">
      <c r="I38" s="19"/>
      <c r="J38" s="19"/>
    </row>
    <row r="39" spans="1:10" x14ac:dyDescent="0.2">
      <c r="I39" s="19"/>
      <c r="J39" s="19"/>
    </row>
    <row r="40" spans="1:10" x14ac:dyDescent="0.2">
      <c r="I40" s="19"/>
      <c r="J40" s="19"/>
    </row>
    <row r="41" spans="1:10" x14ac:dyDescent="0.2">
      <c r="I41" s="19"/>
      <c r="J41" s="19"/>
    </row>
    <row r="42" spans="1:10" x14ac:dyDescent="0.2">
      <c r="I42" s="19"/>
      <c r="J42" s="19"/>
    </row>
    <row r="43" spans="1:10" x14ac:dyDescent="0.2">
      <c r="I43" s="19"/>
      <c r="J43" s="19"/>
    </row>
    <row r="44" spans="1:10" x14ac:dyDescent="0.2">
      <c r="I44" s="19"/>
      <c r="J44" s="19"/>
    </row>
    <row r="45" spans="1:10" x14ac:dyDescent="0.2">
      <c r="I45" s="19"/>
      <c r="J45" s="19"/>
    </row>
    <row r="46" spans="1:10" x14ac:dyDescent="0.2">
      <c r="I46" s="19"/>
      <c r="J46" s="19"/>
    </row>
    <row r="47" spans="1:10" x14ac:dyDescent="0.2">
      <c r="I47" s="19"/>
      <c r="J47" s="19"/>
    </row>
    <row r="48" spans="1: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400" sqref="A4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1852" t="s">
        <v>2112</v>
      </c>
      <c r="B1" s="1853"/>
      <c r="C1" s="1853"/>
      <c r="D1" s="1853"/>
      <c r="E1" s="1853"/>
      <c r="F1" s="1853"/>
      <c r="G1" s="1853"/>
      <c r="H1" s="1853"/>
      <c r="I1" s="1853"/>
      <c r="J1" s="1853"/>
      <c r="K1" s="1854"/>
      <c r="L1" s="12"/>
    </row>
    <row r="2" spans="1:12" ht="13.5" customHeight="1" thickBot="1" x14ac:dyDescent="0.25">
      <c r="A2" s="1837" t="s">
        <v>1946</v>
      </c>
      <c r="B2" s="1838"/>
      <c r="C2" s="1838"/>
      <c r="D2" s="1838"/>
      <c r="E2" s="1838"/>
      <c r="F2" s="1838"/>
      <c r="G2" s="1838"/>
      <c r="H2" s="1838"/>
      <c r="I2" s="1838"/>
      <c r="J2" s="1838"/>
      <c r="K2" s="1839"/>
      <c r="L2" s="12"/>
    </row>
    <row r="3" spans="1:12" ht="57" customHeight="1" thickBot="1" x14ac:dyDescent="0.25">
      <c r="A3" s="1482" t="s">
        <v>1903</v>
      </c>
      <c r="B3" s="1483" t="s">
        <v>1947</v>
      </c>
      <c r="C3" s="22" t="s">
        <v>723</v>
      </c>
      <c r="D3" s="1483" t="s">
        <v>2083</v>
      </c>
      <c r="E3" s="22" t="s">
        <v>1899</v>
      </c>
      <c r="F3" s="1483" t="s">
        <v>284</v>
      </c>
      <c r="G3" s="1483" t="s">
        <v>2084</v>
      </c>
      <c r="H3" s="1483" t="s">
        <v>1950</v>
      </c>
      <c r="I3" s="1484" t="s">
        <v>1948</v>
      </c>
      <c r="J3" s="1482" t="s">
        <v>1949</v>
      </c>
      <c r="K3" s="1485" t="s">
        <v>1618</v>
      </c>
      <c r="L3" s="15"/>
    </row>
    <row r="4" spans="1:12" ht="12.75" x14ac:dyDescent="0.2">
      <c r="A4" s="161" t="s">
        <v>3</v>
      </c>
      <c r="B4" s="1772">
        <v>29470.469378289999</v>
      </c>
      <c r="C4" s="1221">
        <f>SUM(D4:J4)</f>
        <v>2960157.040220289</v>
      </c>
      <c r="D4" s="1492">
        <v>88498.112999999998</v>
      </c>
      <c r="E4" s="1184">
        <v>163142.67103</v>
      </c>
      <c r="F4" s="1184">
        <v>29182.205999999998</v>
      </c>
      <c r="G4" s="1184">
        <v>0</v>
      </c>
      <c r="H4" s="1184">
        <v>2436002.3100700001</v>
      </c>
      <c r="I4" s="1631">
        <v>3506.5129999999999</v>
      </c>
      <c r="J4" s="1492">
        <v>239825.22712028926</v>
      </c>
      <c r="K4" s="920">
        <v>8580</v>
      </c>
      <c r="L4" s="162"/>
    </row>
    <row r="5" spans="1:12" x14ac:dyDescent="0.2">
      <c r="A5" s="161"/>
      <c r="B5" s="163"/>
      <c r="C5" s="1073"/>
      <c r="D5" s="1185"/>
      <c r="E5" s="1185"/>
      <c r="F5" s="1185"/>
      <c r="G5" s="1185"/>
      <c r="H5" s="1185"/>
      <c r="I5" s="1632"/>
      <c r="J5" s="1186"/>
      <c r="K5" s="932"/>
      <c r="L5" s="162"/>
    </row>
    <row r="6" spans="1:12" x14ac:dyDescent="0.2">
      <c r="A6" s="165" t="s">
        <v>310</v>
      </c>
      <c r="B6" s="166">
        <f>SUM(B4)</f>
        <v>29470.469378289999</v>
      </c>
      <c r="C6" s="1187">
        <f t="shared" ref="C6:K6" si="0">SUM(C4)</f>
        <v>2960157.040220289</v>
      </c>
      <c r="D6" s="1187">
        <f t="shared" si="0"/>
        <v>88498.112999999998</v>
      </c>
      <c r="E6" s="1187">
        <f t="shared" si="0"/>
        <v>163142.67103</v>
      </c>
      <c r="F6" s="1187">
        <f t="shared" si="0"/>
        <v>29182.205999999998</v>
      </c>
      <c r="G6" s="1187">
        <f t="shared" si="0"/>
        <v>0</v>
      </c>
      <c r="H6" s="1187">
        <f t="shared" si="0"/>
        <v>2436002.3100700001</v>
      </c>
      <c r="I6" s="1188">
        <f t="shared" si="0"/>
        <v>3506.5129999999999</v>
      </c>
      <c r="J6" s="1189">
        <f t="shared" si="0"/>
        <v>239825.22712028926</v>
      </c>
      <c r="K6" s="677">
        <f t="shared" si="0"/>
        <v>8580</v>
      </c>
      <c r="L6" s="162"/>
    </row>
    <row r="7" spans="1:12" ht="12.75" thickBot="1" x14ac:dyDescent="0.25">
      <c r="A7" s="161"/>
      <c r="B7" s="167"/>
      <c r="C7" s="1078"/>
      <c r="D7" s="1190"/>
      <c r="E7" s="1190"/>
      <c r="F7" s="1190"/>
      <c r="G7" s="1190"/>
      <c r="H7" s="1190"/>
      <c r="I7" s="1633"/>
      <c r="J7" s="1191"/>
      <c r="K7" s="933"/>
      <c r="L7" s="162"/>
    </row>
    <row r="8" spans="1:12" ht="12.75" x14ac:dyDescent="0.2">
      <c r="A8" s="158" t="s">
        <v>285</v>
      </c>
      <c r="B8" s="1775">
        <v>29470.469378289999</v>
      </c>
      <c r="C8" s="1221">
        <f>SUM(D8:J8)</f>
        <v>2960157.040220289</v>
      </c>
      <c r="D8" s="1492">
        <v>88498.112999999998</v>
      </c>
      <c r="E8" s="1035">
        <v>163142.67103</v>
      </c>
      <c r="F8" s="1035">
        <v>29182.205999999998</v>
      </c>
      <c r="G8" s="1035">
        <v>0</v>
      </c>
      <c r="H8" s="1035">
        <v>2436002.3100700001</v>
      </c>
      <c r="I8" s="1515">
        <v>3506.5129999999999</v>
      </c>
      <c r="J8" s="1492">
        <v>239825.22712028926</v>
      </c>
      <c r="K8" s="921">
        <v>8580</v>
      </c>
      <c r="L8" s="162"/>
    </row>
    <row r="9" spans="1:12" x14ac:dyDescent="0.2">
      <c r="A9" s="107"/>
      <c r="B9" s="169"/>
      <c r="C9" s="1073"/>
      <c r="D9" s="1192"/>
      <c r="E9" s="1192"/>
      <c r="F9" s="1192"/>
      <c r="G9" s="1192"/>
      <c r="H9" s="1192"/>
      <c r="I9" s="1634"/>
      <c r="J9" s="1193"/>
      <c r="K9" s="934"/>
      <c r="L9" s="164"/>
    </row>
    <row r="10" spans="1:12" x14ac:dyDescent="0.2">
      <c r="A10" s="165" t="s">
        <v>310</v>
      </c>
      <c r="B10" s="110">
        <f>SUM(B8)</f>
        <v>29470.469378289999</v>
      </c>
      <c r="C10" s="1202">
        <f t="shared" ref="C10:K10" si="1">SUM(C8)</f>
        <v>2960157.040220289</v>
      </c>
      <c r="D10" s="1202">
        <f t="shared" si="1"/>
        <v>88498.112999999998</v>
      </c>
      <c r="E10" s="1202">
        <f t="shared" si="1"/>
        <v>163142.67103</v>
      </c>
      <c r="F10" s="1202">
        <f t="shared" si="1"/>
        <v>29182.205999999998</v>
      </c>
      <c r="G10" s="1202">
        <f t="shared" si="1"/>
        <v>0</v>
      </c>
      <c r="H10" s="1202">
        <f t="shared" si="1"/>
        <v>2436002.3100700001</v>
      </c>
      <c r="I10" s="1188">
        <f t="shared" si="1"/>
        <v>3506.5129999999999</v>
      </c>
      <c r="J10" s="1189">
        <f t="shared" si="1"/>
        <v>239825.22712028926</v>
      </c>
      <c r="K10" s="677">
        <f t="shared" si="1"/>
        <v>8580</v>
      </c>
      <c r="L10" s="164"/>
    </row>
    <row r="11" spans="1:12" ht="12.75" thickBot="1" x14ac:dyDescent="0.25">
      <c r="A11" s="170"/>
      <c r="B11" s="171"/>
      <c r="C11" s="172"/>
      <c r="D11" s="172"/>
      <c r="E11" s="172"/>
      <c r="F11" s="172"/>
      <c r="G11" s="172"/>
      <c r="H11" s="172"/>
      <c r="I11" s="1635"/>
      <c r="J11" s="619"/>
      <c r="K11" s="168"/>
      <c r="L11" s="164"/>
    </row>
    <row r="12" spans="1:12" x14ac:dyDescent="0.2">
      <c r="A12" s="672"/>
      <c r="B12" s="673"/>
      <c r="C12" s="674"/>
      <c r="D12" s="674"/>
      <c r="E12" s="674"/>
      <c r="F12" s="674"/>
      <c r="G12" s="674"/>
      <c r="H12" s="674"/>
      <c r="I12" s="674"/>
      <c r="J12" s="674"/>
      <c r="K12" s="675"/>
      <c r="L12" s="164"/>
    </row>
    <row r="13" spans="1:12" x14ac:dyDescent="0.2">
      <c r="A13" s="676" t="s">
        <v>2064</v>
      </c>
      <c r="B13" s="615"/>
      <c r="C13" s="272"/>
      <c r="D13" s="272"/>
      <c r="E13" s="272"/>
      <c r="F13" s="272"/>
      <c r="G13" s="272"/>
      <c r="H13" s="272"/>
      <c r="I13" s="1741"/>
      <c r="J13" s="1741"/>
      <c r="K13" s="975"/>
      <c r="L13" s="12"/>
    </row>
    <row r="14" spans="1:12" ht="12" customHeight="1" x14ac:dyDescent="0.2">
      <c r="A14" s="1830" t="s">
        <v>2113</v>
      </c>
      <c r="B14" s="1828"/>
      <c r="C14" s="1828"/>
      <c r="D14" s="1828"/>
      <c r="E14" s="1828"/>
      <c r="F14" s="1828"/>
      <c r="G14" s="1828"/>
      <c r="H14" s="1828"/>
      <c r="I14" s="1829"/>
      <c r="J14" s="1830"/>
      <c r="K14" s="1829"/>
      <c r="L14" s="15"/>
    </row>
    <row r="15" spans="1:12" ht="36" customHeight="1" x14ac:dyDescent="0.2">
      <c r="A15" s="1827" t="s">
        <v>2085</v>
      </c>
      <c r="B15" s="1828"/>
      <c r="C15" s="1828"/>
      <c r="D15" s="1828"/>
      <c r="E15" s="1828"/>
      <c r="F15" s="1828"/>
      <c r="G15" s="1828"/>
      <c r="H15" s="1828"/>
      <c r="I15" s="1829"/>
      <c r="J15" s="1830"/>
      <c r="K15" s="1829"/>
      <c r="L15" s="15"/>
    </row>
    <row r="16" spans="1:12" x14ac:dyDescent="0.2">
      <c r="A16" s="1830" t="s">
        <v>1248</v>
      </c>
      <c r="B16" s="1828"/>
      <c r="C16" s="1828"/>
      <c r="D16" s="1828"/>
      <c r="E16" s="1828"/>
      <c r="F16" s="1828"/>
      <c r="G16" s="1828"/>
      <c r="H16" s="1828"/>
      <c r="I16" s="1829"/>
      <c r="J16" s="1830"/>
      <c r="K16" s="1829"/>
    </row>
    <row r="17" spans="1:15" ht="36" customHeight="1" x14ac:dyDescent="0.2">
      <c r="A17" s="1827" t="s">
        <v>2110</v>
      </c>
      <c r="B17" s="1828"/>
      <c r="C17" s="1828"/>
      <c r="D17" s="1828"/>
      <c r="E17" s="1828"/>
      <c r="F17" s="1828"/>
      <c r="G17" s="1828"/>
      <c r="H17" s="1828"/>
      <c r="I17" s="1829"/>
      <c r="J17" s="1830"/>
      <c r="K17" s="1829"/>
      <c r="N17" s="17"/>
    </row>
    <row r="18" spans="1:15" ht="12" customHeight="1" x14ac:dyDescent="0.2">
      <c r="A18" s="1830" t="s">
        <v>2080</v>
      </c>
      <c r="B18" s="1828"/>
      <c r="C18" s="1828"/>
      <c r="D18" s="1828"/>
      <c r="E18" s="1828"/>
      <c r="F18" s="1828"/>
      <c r="G18" s="1828"/>
      <c r="H18" s="1828"/>
      <c r="I18" s="1829"/>
      <c r="J18" s="1830"/>
      <c r="K18" s="1829"/>
      <c r="L18" s="15"/>
      <c r="M18" s="15"/>
      <c r="N18" s="15"/>
      <c r="O18" s="15"/>
    </row>
    <row r="19" spans="1:15" ht="24" customHeight="1" x14ac:dyDescent="0.2">
      <c r="A19" s="1827" t="s">
        <v>2089</v>
      </c>
      <c r="B19" s="1828"/>
      <c r="C19" s="1828"/>
      <c r="D19" s="1828"/>
      <c r="E19" s="1828"/>
      <c r="F19" s="1828"/>
      <c r="G19" s="1828"/>
      <c r="H19" s="1828"/>
      <c r="I19" s="1829"/>
      <c r="J19" s="1830"/>
      <c r="K19" s="1829"/>
    </row>
    <row r="20" spans="1:15" ht="24" customHeight="1" x14ac:dyDescent="0.2">
      <c r="A20" s="1827" t="s">
        <v>1249</v>
      </c>
      <c r="B20" s="1828"/>
      <c r="C20" s="1828"/>
      <c r="D20" s="1828"/>
      <c r="E20" s="1828"/>
      <c r="F20" s="1828"/>
      <c r="G20" s="1828"/>
      <c r="H20" s="1828"/>
      <c r="I20" s="1829"/>
      <c r="J20" s="1830"/>
      <c r="K20" s="1829"/>
    </row>
    <row r="21" spans="1:15" ht="12.75" thickBot="1" x14ac:dyDescent="0.25">
      <c r="A21" s="1831" t="s">
        <v>2140</v>
      </c>
      <c r="B21" s="1832"/>
      <c r="C21" s="1832"/>
      <c r="D21" s="1832"/>
      <c r="E21" s="1832"/>
      <c r="F21" s="1832"/>
      <c r="G21" s="1832"/>
      <c r="H21" s="1832"/>
      <c r="I21" s="1833"/>
      <c r="J21" s="1831"/>
      <c r="K21" s="1833"/>
    </row>
    <row r="22" spans="1:15" x14ac:dyDescent="0.2">
      <c r="I22" s="1666"/>
      <c r="J22" s="1666"/>
    </row>
    <row r="23" spans="1:15" x14ac:dyDescent="0.2">
      <c r="I23" s="19"/>
      <c r="J23" s="19"/>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0.75" bottom="0.75" header="0.5" footer="0.5"/>
  <pageSetup scale="89" orientation="landscape" r:id="rId1"/>
  <headerFooter alignWithMargins="0">
    <oddHeader>&amp;C&amp;"Arial,Bold"&amp;11FY15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107</vt:i4>
      </vt:variant>
    </vt:vector>
  </HeadingPairs>
  <TitlesOfParts>
    <vt:vector size="162" baseType="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Data Description</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Department of Veterans Affairs</cp:lastModifiedBy>
  <cp:lastPrinted>2016-05-20T17:37:49Z</cp:lastPrinted>
  <dcterms:created xsi:type="dcterms:W3CDTF">2009-02-27T13:06:32Z</dcterms:created>
  <dcterms:modified xsi:type="dcterms:W3CDTF">2016-06-07T17:31:18Z</dcterms:modified>
</cp:coreProperties>
</file>