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ermata Jeriji\"/>
    </mc:Choice>
  </mc:AlternateContent>
  <xr:revisionPtr revIDLastSave="0" documentId="13_ncr:1_{AF066479-3C6B-4AE7-88C1-F7FC0FE42A8C}" xr6:coauthVersionLast="47" xr6:coauthVersionMax="47" xr10:uidLastSave="{00000000-0000-0000-0000-000000000000}"/>
  <bookViews>
    <workbookView xWindow="-110" yWindow="-110" windowWidth="19420" windowHeight="11500" activeTab="2" xr2:uid="{06B78CC4-573C-413C-9FE1-04FC02B0A615}"/>
  </bookViews>
  <sheets>
    <sheet name="Sheet2 (4)" sheetId="7" r:id="rId1"/>
    <sheet name="Data Final" sheetId="3" r:id="rId2"/>
    <sheet name="Sheet1" sheetId="1" r:id="rId3"/>
    <sheet name="Sheet2" sheetId="4" r:id="rId4"/>
    <sheet name="BumbungRumah" sheetId="2" r:id="rId5"/>
    <sheet name="Sheet2 (2)" sheetId="5" r:id="rId6"/>
    <sheet name="Sheet2 (3)" sheetId="6" r:id="rId7"/>
  </sheets>
  <definedNames>
    <definedName name="_xlnm._FilterDatabase" localSheetId="1" hidden="1">'Data Final'!$A$1:$BN$637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7" l="1"/>
  <c r="B10" i="6"/>
  <c r="B10" i="5"/>
  <c r="B10" i="4"/>
  <c r="AC637" i="3"/>
  <c r="C637" i="3"/>
  <c r="AC636" i="3"/>
  <c r="C636" i="3"/>
  <c r="AC635" i="3"/>
  <c r="C635" i="3"/>
  <c r="AC634" i="3"/>
  <c r="C634" i="3"/>
  <c r="AC633" i="3"/>
  <c r="C633" i="3"/>
  <c r="AC632" i="3"/>
  <c r="C632" i="3"/>
  <c r="AC631" i="3"/>
  <c r="C631" i="3"/>
  <c r="AC630" i="3"/>
  <c r="C630" i="3"/>
  <c r="AC629" i="3"/>
  <c r="C629" i="3"/>
  <c r="AC628" i="3"/>
  <c r="C628" i="3"/>
  <c r="AC627" i="3"/>
  <c r="C627" i="3"/>
  <c r="AC626" i="3"/>
  <c r="C626" i="3"/>
  <c r="AC625" i="3"/>
  <c r="C625" i="3"/>
  <c r="AC624" i="3"/>
  <c r="C624" i="3"/>
  <c r="AC623" i="3"/>
  <c r="C623" i="3"/>
  <c r="AC622" i="3"/>
  <c r="C622" i="3"/>
  <c r="AC621" i="3"/>
  <c r="C621" i="3"/>
  <c r="AC620" i="3"/>
  <c r="C620" i="3"/>
  <c r="AC619" i="3"/>
  <c r="C619" i="3"/>
  <c r="AC618" i="3"/>
  <c r="C618" i="3"/>
  <c r="AC617" i="3"/>
  <c r="C617" i="3"/>
  <c r="AC616" i="3"/>
  <c r="C616" i="3"/>
  <c r="AC615" i="3"/>
  <c r="C615" i="3"/>
  <c r="AC614" i="3"/>
  <c r="C614" i="3"/>
  <c r="AC613" i="3"/>
  <c r="C613" i="3"/>
  <c r="AC612" i="3"/>
  <c r="C612" i="3"/>
  <c r="AC611" i="3"/>
  <c r="C611" i="3"/>
  <c r="AC610" i="3"/>
  <c r="C610" i="3"/>
  <c r="AC609" i="3"/>
  <c r="C609" i="3"/>
  <c r="AC608" i="3"/>
  <c r="C608" i="3"/>
  <c r="AC607" i="3"/>
  <c r="C607" i="3"/>
  <c r="AC606" i="3"/>
  <c r="C606" i="3"/>
  <c r="AC605" i="3"/>
  <c r="C605" i="3"/>
  <c r="AC604" i="3"/>
  <c r="C604" i="3"/>
  <c r="AC603" i="3"/>
  <c r="C603" i="3"/>
  <c r="AC602" i="3"/>
  <c r="C602" i="3"/>
  <c r="AC601" i="3"/>
  <c r="C601" i="3"/>
  <c r="AC600" i="3"/>
  <c r="C600" i="3"/>
  <c r="AC599" i="3"/>
  <c r="C599" i="3"/>
  <c r="AC598" i="3"/>
  <c r="C598" i="3"/>
  <c r="AC597" i="3"/>
  <c r="C597" i="3"/>
  <c r="AC596" i="3"/>
  <c r="C596" i="3"/>
  <c r="AC595" i="3"/>
  <c r="C595" i="3"/>
  <c r="AC594" i="3"/>
  <c r="C594" i="3"/>
  <c r="AC593" i="3"/>
  <c r="C593" i="3"/>
  <c r="AC592" i="3"/>
  <c r="C592" i="3"/>
  <c r="AC591" i="3"/>
  <c r="C591" i="3"/>
  <c r="AC590" i="3"/>
  <c r="C590" i="3"/>
  <c r="AC589" i="3"/>
  <c r="C589" i="3"/>
  <c r="AC588" i="3"/>
  <c r="C588" i="3"/>
  <c r="AC587" i="3"/>
  <c r="C587" i="3"/>
  <c r="AC586" i="3"/>
  <c r="C586" i="3"/>
  <c r="AC585" i="3"/>
  <c r="C585" i="3"/>
  <c r="AC584" i="3"/>
  <c r="C584" i="3"/>
  <c r="AC583" i="3"/>
  <c r="C583" i="3"/>
  <c r="AC582" i="3"/>
  <c r="C582" i="3"/>
  <c r="AC581" i="3"/>
  <c r="C581" i="3"/>
  <c r="AC580" i="3"/>
  <c r="C580" i="3"/>
  <c r="AC579" i="3"/>
  <c r="C579" i="3"/>
  <c r="AC578" i="3"/>
  <c r="C578" i="3"/>
  <c r="AC577" i="3"/>
  <c r="C577" i="3"/>
  <c r="AC576" i="3"/>
  <c r="C576" i="3"/>
  <c r="AC575" i="3"/>
  <c r="C575" i="3"/>
  <c r="AC574" i="3"/>
  <c r="C574" i="3"/>
  <c r="AC573" i="3"/>
  <c r="C573" i="3"/>
  <c r="AC572" i="3"/>
  <c r="C572" i="3"/>
  <c r="AC571" i="3"/>
  <c r="C571" i="3"/>
  <c r="AC570" i="3"/>
  <c r="C570" i="3"/>
  <c r="AC569" i="3"/>
  <c r="C569" i="3"/>
  <c r="AC568" i="3"/>
  <c r="C568" i="3"/>
  <c r="AC567" i="3"/>
  <c r="C567" i="3"/>
  <c r="AC566" i="3"/>
  <c r="C566" i="3"/>
  <c r="AC565" i="3"/>
  <c r="C565" i="3"/>
  <c r="AC564" i="3"/>
  <c r="C564" i="3"/>
  <c r="AC563" i="3"/>
  <c r="C563" i="3"/>
  <c r="AC562" i="3"/>
  <c r="C562" i="3"/>
  <c r="AC561" i="3"/>
  <c r="C561" i="3"/>
  <c r="AC560" i="3"/>
  <c r="C560" i="3"/>
  <c r="AC559" i="3"/>
  <c r="C559" i="3"/>
  <c r="AC558" i="3"/>
  <c r="C558" i="3"/>
  <c r="AC557" i="3"/>
  <c r="C557" i="3"/>
  <c r="AC556" i="3"/>
  <c r="C556" i="3"/>
  <c r="AC555" i="3"/>
  <c r="C555" i="3"/>
  <c r="AC554" i="3"/>
  <c r="C554" i="3"/>
  <c r="AC553" i="3"/>
  <c r="C553" i="3"/>
  <c r="AC552" i="3"/>
  <c r="C552" i="3"/>
  <c r="AC551" i="3"/>
  <c r="C551" i="3"/>
  <c r="AC550" i="3"/>
  <c r="C550" i="3"/>
  <c r="AC549" i="3"/>
  <c r="C549" i="3"/>
  <c r="AC548" i="3"/>
  <c r="C548" i="3"/>
  <c r="AC547" i="3"/>
  <c r="C547" i="3"/>
  <c r="AC546" i="3"/>
  <c r="C546" i="3"/>
  <c r="AC545" i="3"/>
  <c r="C545" i="3"/>
  <c r="AC544" i="3"/>
  <c r="C544" i="3"/>
  <c r="AC543" i="3"/>
  <c r="C543" i="3"/>
  <c r="AC542" i="3"/>
  <c r="C542" i="3"/>
  <c r="AC541" i="3"/>
  <c r="C541" i="3"/>
  <c r="AC540" i="3"/>
  <c r="C540" i="3"/>
  <c r="AC539" i="3"/>
  <c r="C539" i="3"/>
  <c r="AC538" i="3"/>
  <c r="C538" i="3"/>
  <c r="AC537" i="3"/>
  <c r="C537" i="3"/>
  <c r="AC536" i="3"/>
  <c r="C536" i="3"/>
  <c r="AC535" i="3"/>
  <c r="C535" i="3"/>
  <c r="AC534" i="3"/>
  <c r="C534" i="3"/>
  <c r="AC533" i="3"/>
  <c r="C533" i="3"/>
  <c r="AC532" i="3"/>
  <c r="C532" i="3"/>
  <c r="AC531" i="3"/>
  <c r="C531" i="3"/>
  <c r="AC530" i="3"/>
  <c r="C530" i="3"/>
  <c r="AC529" i="3"/>
  <c r="C529" i="3"/>
  <c r="AC528" i="3"/>
  <c r="C528" i="3"/>
  <c r="AC527" i="3"/>
  <c r="C527" i="3"/>
  <c r="AC526" i="3"/>
  <c r="C526" i="3"/>
  <c r="AC525" i="3"/>
  <c r="C525" i="3"/>
  <c r="AC524" i="3"/>
  <c r="C524" i="3"/>
  <c r="AC523" i="3"/>
  <c r="C523" i="3"/>
  <c r="AC522" i="3"/>
  <c r="C522" i="3"/>
  <c r="AC521" i="3"/>
  <c r="C521" i="3"/>
  <c r="AC520" i="3"/>
  <c r="C520" i="3"/>
  <c r="AC519" i="3"/>
  <c r="C519" i="3"/>
  <c r="AC518" i="3"/>
  <c r="C518" i="3"/>
  <c r="AC517" i="3"/>
  <c r="C517" i="3"/>
  <c r="AC516" i="3"/>
  <c r="C516" i="3"/>
  <c r="AC515" i="3"/>
  <c r="C515" i="3"/>
  <c r="AC514" i="3"/>
  <c r="C514" i="3"/>
  <c r="AC513" i="3"/>
  <c r="C513" i="3"/>
  <c r="AC512" i="3"/>
  <c r="C512" i="3"/>
  <c r="AC511" i="3"/>
  <c r="C511" i="3"/>
  <c r="AC510" i="3"/>
  <c r="C510" i="3"/>
  <c r="AC509" i="3"/>
  <c r="C509" i="3"/>
  <c r="AC508" i="3"/>
  <c r="C508" i="3"/>
  <c r="AC507" i="3"/>
  <c r="C507" i="3"/>
  <c r="AC506" i="3"/>
  <c r="C506" i="3"/>
  <c r="AC505" i="3"/>
  <c r="C505" i="3"/>
  <c r="AC504" i="3"/>
  <c r="C504" i="3"/>
  <c r="AC503" i="3"/>
  <c r="C503" i="3"/>
  <c r="AC502" i="3"/>
  <c r="C502" i="3"/>
  <c r="AC501" i="3"/>
  <c r="C501" i="3"/>
  <c r="AC500" i="3"/>
  <c r="C500" i="3"/>
  <c r="AC499" i="3"/>
  <c r="C499" i="3"/>
  <c r="AC498" i="3"/>
  <c r="C498" i="3"/>
  <c r="AC497" i="3"/>
  <c r="C497" i="3"/>
  <c r="AC496" i="3"/>
  <c r="C496" i="3"/>
  <c r="AC495" i="3"/>
  <c r="C495" i="3"/>
  <c r="AC494" i="3"/>
  <c r="C494" i="3"/>
  <c r="AC493" i="3"/>
  <c r="C493" i="3"/>
  <c r="AC492" i="3"/>
  <c r="C492" i="3"/>
  <c r="AC491" i="3"/>
  <c r="C491" i="3"/>
  <c r="AC490" i="3"/>
  <c r="C490" i="3"/>
  <c r="AC489" i="3"/>
  <c r="C489" i="3"/>
  <c r="AC488" i="3"/>
  <c r="C488" i="3"/>
  <c r="AC487" i="3"/>
  <c r="C487" i="3"/>
  <c r="AC486" i="3"/>
  <c r="C486" i="3"/>
  <c r="AC485" i="3"/>
  <c r="C485" i="3"/>
  <c r="AC484" i="3"/>
  <c r="C484" i="3"/>
  <c r="AC483" i="3"/>
  <c r="C483" i="3"/>
  <c r="AC482" i="3"/>
  <c r="C482" i="3"/>
  <c r="AC481" i="3"/>
  <c r="C481" i="3"/>
  <c r="AC480" i="3"/>
  <c r="C480" i="3"/>
  <c r="AC479" i="3"/>
  <c r="C479" i="3"/>
  <c r="AC478" i="3"/>
  <c r="C478" i="3"/>
  <c r="AC477" i="3"/>
  <c r="C477" i="3"/>
  <c r="AC476" i="3"/>
  <c r="C476" i="3"/>
  <c r="AC475" i="3"/>
  <c r="C475" i="3"/>
  <c r="AC474" i="3"/>
  <c r="C474" i="3"/>
  <c r="AC473" i="3"/>
  <c r="C473" i="3"/>
  <c r="AC472" i="3"/>
  <c r="C472" i="3"/>
  <c r="AC471" i="3"/>
  <c r="C471" i="3"/>
  <c r="AC470" i="3"/>
  <c r="C470" i="3"/>
  <c r="AC469" i="3"/>
  <c r="C469" i="3"/>
  <c r="AC468" i="3"/>
  <c r="C468" i="3"/>
  <c r="AC467" i="3"/>
  <c r="C467" i="3"/>
  <c r="AC466" i="3"/>
  <c r="C466" i="3"/>
  <c r="AC465" i="3"/>
  <c r="C465" i="3"/>
  <c r="AC464" i="3"/>
  <c r="C464" i="3"/>
  <c r="AC463" i="3"/>
  <c r="C463" i="3"/>
  <c r="AC462" i="3"/>
  <c r="C462" i="3"/>
  <c r="AC461" i="3"/>
  <c r="C461" i="3"/>
  <c r="AC460" i="3"/>
  <c r="C460" i="3"/>
  <c r="AC459" i="3"/>
  <c r="C459" i="3"/>
  <c r="AC458" i="3"/>
  <c r="C458" i="3"/>
  <c r="AC457" i="3"/>
  <c r="C457" i="3"/>
  <c r="AC456" i="3"/>
  <c r="C456" i="3"/>
  <c r="AC455" i="3"/>
  <c r="C455" i="3"/>
  <c r="AC454" i="3"/>
  <c r="C454" i="3"/>
  <c r="AC453" i="3"/>
  <c r="C453" i="3"/>
  <c r="AC452" i="3"/>
  <c r="C452" i="3"/>
  <c r="AC451" i="3"/>
  <c r="C451" i="3"/>
  <c r="AC450" i="3"/>
  <c r="C450" i="3"/>
  <c r="AC449" i="3"/>
  <c r="C449" i="3"/>
  <c r="AC448" i="3"/>
  <c r="C448" i="3"/>
  <c r="AC447" i="3"/>
  <c r="C447" i="3"/>
  <c r="AC446" i="3"/>
  <c r="C446" i="3"/>
  <c r="AC445" i="3"/>
  <c r="C445" i="3"/>
  <c r="AC444" i="3"/>
  <c r="C444" i="3"/>
  <c r="AC443" i="3"/>
  <c r="C443" i="3"/>
  <c r="AC442" i="3"/>
  <c r="C442" i="3"/>
  <c r="AC441" i="3"/>
  <c r="C441" i="3"/>
  <c r="AC440" i="3"/>
  <c r="C440" i="3"/>
  <c r="AC439" i="3"/>
  <c r="C439" i="3"/>
  <c r="AC438" i="3"/>
  <c r="C438" i="3"/>
  <c r="AC437" i="3"/>
  <c r="C437" i="3"/>
  <c r="AC436" i="3"/>
  <c r="C436" i="3"/>
  <c r="AC435" i="3"/>
  <c r="C435" i="3"/>
  <c r="AC434" i="3"/>
  <c r="C434" i="3"/>
  <c r="AC433" i="3"/>
  <c r="C433" i="3"/>
  <c r="AC432" i="3"/>
  <c r="C432" i="3"/>
  <c r="AC431" i="3"/>
  <c r="C431" i="3"/>
  <c r="AC430" i="3"/>
  <c r="C430" i="3"/>
  <c r="AC429" i="3"/>
  <c r="C429" i="3"/>
  <c r="AC428" i="3"/>
  <c r="C428" i="3"/>
  <c r="AC427" i="3"/>
  <c r="C427" i="3"/>
  <c r="AC426" i="3"/>
  <c r="C426" i="3"/>
  <c r="AC425" i="3"/>
  <c r="C425" i="3"/>
  <c r="AC424" i="3"/>
  <c r="C424" i="3"/>
  <c r="AC423" i="3"/>
  <c r="C423" i="3"/>
  <c r="AC422" i="3"/>
  <c r="C422" i="3"/>
  <c r="AC421" i="3"/>
  <c r="C421" i="3"/>
  <c r="AC420" i="3"/>
  <c r="C420" i="3"/>
  <c r="AC419" i="3"/>
  <c r="C419" i="3"/>
  <c r="AC418" i="3"/>
  <c r="C418" i="3"/>
  <c r="AC417" i="3"/>
  <c r="C417" i="3"/>
  <c r="AC416" i="3"/>
  <c r="C416" i="3"/>
  <c r="AC415" i="3"/>
  <c r="C415" i="3"/>
  <c r="AC414" i="3"/>
  <c r="C414" i="3"/>
  <c r="AC413" i="3"/>
  <c r="C413" i="3"/>
  <c r="AC412" i="3"/>
  <c r="C412" i="3"/>
  <c r="AC411" i="3"/>
  <c r="C411" i="3"/>
  <c r="AC410" i="3"/>
  <c r="C410" i="3"/>
  <c r="AC409" i="3"/>
  <c r="C409" i="3"/>
  <c r="AC408" i="3"/>
  <c r="C408" i="3"/>
  <c r="AC407" i="3"/>
  <c r="C407" i="3"/>
  <c r="AC406" i="3"/>
  <c r="C406" i="3"/>
  <c r="AC405" i="3"/>
  <c r="C405" i="3"/>
  <c r="AC404" i="3"/>
  <c r="C404" i="3"/>
  <c r="AC403" i="3"/>
  <c r="C403" i="3"/>
  <c r="AC402" i="3"/>
  <c r="C402" i="3"/>
  <c r="AC401" i="3"/>
  <c r="C401" i="3"/>
  <c r="AC400" i="3"/>
  <c r="C400" i="3"/>
  <c r="AC399" i="3"/>
  <c r="C399" i="3"/>
  <c r="AC398" i="3"/>
  <c r="C398" i="3"/>
  <c r="AC397" i="3"/>
  <c r="C397" i="3"/>
  <c r="AC396" i="3"/>
  <c r="C396" i="3"/>
  <c r="AC395" i="3"/>
  <c r="C395" i="3"/>
  <c r="AC394" i="3"/>
  <c r="C394" i="3"/>
  <c r="AC393" i="3"/>
  <c r="C393" i="3"/>
  <c r="AC392" i="3"/>
  <c r="C392" i="3"/>
  <c r="AC391" i="3"/>
  <c r="C391" i="3"/>
  <c r="AC390" i="3"/>
  <c r="C390" i="3"/>
  <c r="AC389" i="3"/>
  <c r="C389" i="3"/>
  <c r="AC388" i="3"/>
  <c r="C388" i="3"/>
  <c r="AC387" i="3"/>
  <c r="C387" i="3"/>
  <c r="AC386" i="3"/>
  <c r="C386" i="3"/>
  <c r="AC385" i="3"/>
  <c r="C385" i="3"/>
  <c r="AC384" i="3"/>
  <c r="C384" i="3"/>
  <c r="AC383" i="3"/>
  <c r="C383" i="3"/>
  <c r="AC382" i="3"/>
  <c r="C382" i="3"/>
  <c r="AC381" i="3"/>
  <c r="C381" i="3"/>
  <c r="AC380" i="3"/>
  <c r="C380" i="3"/>
  <c r="AC379" i="3"/>
  <c r="C379" i="3"/>
  <c r="AC378" i="3"/>
  <c r="C378" i="3"/>
  <c r="AC377" i="3"/>
  <c r="C377" i="3"/>
  <c r="AC376" i="3"/>
  <c r="C376" i="3"/>
  <c r="AC375" i="3"/>
  <c r="C375" i="3"/>
  <c r="AC374" i="3"/>
  <c r="C374" i="3"/>
  <c r="AC373" i="3"/>
  <c r="C373" i="3"/>
  <c r="AC372" i="3"/>
  <c r="C372" i="3"/>
  <c r="AC371" i="3"/>
  <c r="C371" i="3"/>
  <c r="AC370" i="3"/>
  <c r="C370" i="3"/>
  <c r="AC369" i="3"/>
  <c r="C369" i="3"/>
  <c r="AC368" i="3"/>
  <c r="C368" i="3"/>
  <c r="AC367" i="3"/>
  <c r="C367" i="3"/>
  <c r="AC366" i="3"/>
  <c r="C366" i="3"/>
  <c r="AC365" i="3"/>
  <c r="C365" i="3"/>
  <c r="AC364" i="3"/>
  <c r="C364" i="3"/>
  <c r="AC363" i="3"/>
  <c r="C363" i="3"/>
  <c r="AC362" i="3"/>
  <c r="C362" i="3"/>
  <c r="AC361" i="3"/>
  <c r="C361" i="3"/>
  <c r="AC360" i="3"/>
  <c r="C360" i="3"/>
  <c r="AC359" i="3"/>
  <c r="C359" i="3"/>
  <c r="AC358" i="3"/>
  <c r="C358" i="3"/>
  <c r="AC357" i="3"/>
  <c r="C357" i="3"/>
  <c r="AC356" i="3"/>
  <c r="C356" i="3"/>
  <c r="AC355" i="3"/>
  <c r="C355" i="3"/>
  <c r="AC354" i="3"/>
  <c r="C354" i="3"/>
  <c r="AC353" i="3"/>
  <c r="C353" i="3"/>
  <c r="AC352" i="3"/>
  <c r="C352" i="3"/>
  <c r="AC351" i="3"/>
  <c r="C351" i="3"/>
  <c r="AC350" i="3"/>
  <c r="C350" i="3"/>
  <c r="AC349" i="3"/>
  <c r="C349" i="3"/>
  <c r="AC348" i="3"/>
  <c r="C348" i="3"/>
  <c r="AC347" i="3"/>
  <c r="C347" i="3"/>
  <c r="AC346" i="3"/>
  <c r="C346" i="3"/>
  <c r="AC345" i="3"/>
  <c r="C345" i="3"/>
  <c r="AC344" i="3"/>
  <c r="C344" i="3"/>
  <c r="AC343" i="3"/>
  <c r="C343" i="3"/>
  <c r="AC342" i="3"/>
  <c r="C342" i="3"/>
  <c r="AC341" i="3"/>
  <c r="C341" i="3"/>
  <c r="AC340" i="3"/>
  <c r="C340" i="3"/>
  <c r="AC339" i="3"/>
  <c r="C339" i="3"/>
  <c r="AC338" i="3"/>
  <c r="C338" i="3"/>
  <c r="AC337" i="3"/>
  <c r="C337" i="3"/>
  <c r="AC336" i="3"/>
  <c r="C336" i="3"/>
  <c r="AC335" i="3"/>
  <c r="C335" i="3"/>
  <c r="AC334" i="3"/>
  <c r="C334" i="3"/>
  <c r="AC333" i="3"/>
  <c r="C333" i="3"/>
  <c r="AC332" i="3"/>
  <c r="C332" i="3"/>
  <c r="AC331" i="3"/>
  <c r="C331" i="3"/>
  <c r="AC330" i="3"/>
  <c r="C330" i="3"/>
  <c r="AC329" i="3"/>
  <c r="C329" i="3"/>
  <c r="AC328" i="3"/>
  <c r="C328" i="3"/>
  <c r="AC327" i="3"/>
  <c r="C327" i="3"/>
  <c r="AC326" i="3"/>
  <c r="C326" i="3"/>
  <c r="AC325" i="3"/>
  <c r="C325" i="3"/>
  <c r="AC324" i="3"/>
  <c r="C324" i="3"/>
  <c r="AC323" i="3"/>
  <c r="C323" i="3"/>
  <c r="AC322" i="3"/>
  <c r="C322" i="3"/>
  <c r="AC321" i="3"/>
  <c r="C321" i="3"/>
  <c r="AC320" i="3"/>
  <c r="C320" i="3"/>
  <c r="AC319" i="3"/>
  <c r="C319" i="3"/>
  <c r="AC318" i="3"/>
  <c r="C318" i="3"/>
  <c r="AC317" i="3"/>
  <c r="C317" i="3"/>
  <c r="AC316" i="3"/>
  <c r="C316" i="3"/>
  <c r="AC315" i="3"/>
  <c r="C315" i="3"/>
  <c r="AC314" i="3"/>
  <c r="C314" i="3"/>
  <c r="AC313" i="3"/>
  <c r="C313" i="3"/>
  <c r="AC312" i="3"/>
  <c r="C312" i="3"/>
  <c r="AC311" i="3"/>
  <c r="C311" i="3"/>
  <c r="AC310" i="3"/>
  <c r="C310" i="3"/>
  <c r="AC309" i="3"/>
  <c r="C309" i="3"/>
  <c r="AC308" i="3"/>
  <c r="C308" i="3"/>
  <c r="AC307" i="3"/>
  <c r="C307" i="3"/>
  <c r="AC306" i="3"/>
  <c r="C306" i="3"/>
  <c r="AC305" i="3"/>
  <c r="C305" i="3"/>
  <c r="AC304" i="3"/>
  <c r="C304" i="3"/>
  <c r="AC303" i="3"/>
  <c r="C303" i="3"/>
  <c r="AC302" i="3"/>
  <c r="C302" i="3"/>
  <c r="AC301" i="3"/>
  <c r="C301" i="3"/>
  <c r="AC300" i="3"/>
  <c r="C300" i="3"/>
  <c r="AC299" i="3"/>
  <c r="C299" i="3"/>
  <c r="AC298" i="3"/>
  <c r="C298" i="3"/>
  <c r="AC297" i="3"/>
  <c r="C297" i="3"/>
  <c r="AC296" i="3"/>
  <c r="C296" i="3"/>
  <c r="AC295" i="3"/>
  <c r="C295" i="3"/>
  <c r="AC294" i="3"/>
  <c r="C294" i="3"/>
  <c r="AC293" i="3"/>
  <c r="C293" i="3"/>
  <c r="AC292" i="3"/>
  <c r="C292" i="3"/>
  <c r="AC291" i="3"/>
  <c r="C291" i="3"/>
  <c r="AC290" i="3"/>
  <c r="C290" i="3"/>
  <c r="AC289" i="3"/>
  <c r="C289" i="3"/>
  <c r="AC288" i="3"/>
  <c r="C288" i="3"/>
  <c r="AC287" i="3"/>
  <c r="C287" i="3"/>
  <c r="AC286" i="3"/>
  <c r="C286" i="3"/>
  <c r="AC285" i="3"/>
  <c r="C285" i="3"/>
  <c r="AC284" i="3"/>
  <c r="C284" i="3"/>
  <c r="AC283" i="3"/>
  <c r="C283" i="3"/>
  <c r="AC282" i="3"/>
  <c r="C282" i="3"/>
  <c r="AC281" i="3"/>
  <c r="C281" i="3"/>
  <c r="AC280" i="3"/>
  <c r="C280" i="3"/>
  <c r="AC279" i="3"/>
  <c r="C279" i="3"/>
  <c r="AC278" i="3"/>
  <c r="C278" i="3"/>
  <c r="AC277" i="3"/>
  <c r="C277" i="3"/>
  <c r="AC276" i="3"/>
  <c r="C276" i="3"/>
  <c r="AC275" i="3"/>
  <c r="C275" i="3"/>
  <c r="AC274" i="3"/>
  <c r="C274" i="3"/>
  <c r="AC273" i="3"/>
  <c r="C273" i="3"/>
  <c r="AC272" i="3"/>
  <c r="C272" i="3"/>
  <c r="AC271" i="3"/>
  <c r="C271" i="3"/>
  <c r="AC270" i="3"/>
  <c r="C270" i="3"/>
  <c r="AC269" i="3"/>
  <c r="C269" i="3"/>
  <c r="AC268" i="3"/>
  <c r="C268" i="3"/>
  <c r="AC267" i="3"/>
  <c r="C267" i="3"/>
  <c r="AC266" i="3"/>
  <c r="C266" i="3"/>
  <c r="AC265" i="3"/>
  <c r="C265" i="3"/>
  <c r="AC264" i="3"/>
  <c r="C264" i="3"/>
  <c r="AC263" i="3"/>
  <c r="C263" i="3"/>
  <c r="AC262" i="3"/>
  <c r="C262" i="3"/>
  <c r="AC261" i="3"/>
  <c r="C261" i="3"/>
  <c r="AC260" i="3"/>
  <c r="C260" i="3"/>
  <c r="AC259" i="3"/>
  <c r="C259" i="3"/>
  <c r="AC258" i="3"/>
  <c r="C258" i="3"/>
  <c r="AC257" i="3"/>
  <c r="C257" i="3"/>
  <c r="AC256" i="3"/>
  <c r="C256" i="3"/>
  <c r="AC255" i="3"/>
  <c r="C255" i="3"/>
  <c r="AC254" i="3"/>
  <c r="C254" i="3"/>
  <c r="AC253" i="3"/>
  <c r="C253" i="3"/>
  <c r="AC252" i="3"/>
  <c r="C252" i="3"/>
  <c r="AC251" i="3"/>
  <c r="C251" i="3"/>
  <c r="AC250" i="3"/>
  <c r="C250" i="3"/>
  <c r="AC249" i="3"/>
  <c r="C249" i="3"/>
  <c r="AC248" i="3"/>
  <c r="C248" i="3"/>
  <c r="AC247" i="3"/>
  <c r="C247" i="3"/>
  <c r="AC246" i="3"/>
  <c r="C246" i="3"/>
  <c r="AC245" i="3"/>
  <c r="C245" i="3"/>
  <c r="AC244" i="3"/>
  <c r="C244" i="3"/>
  <c r="AC243" i="3"/>
  <c r="C243" i="3"/>
  <c r="AC242" i="3"/>
  <c r="C242" i="3"/>
  <c r="AC241" i="3"/>
  <c r="C241" i="3"/>
  <c r="AC240" i="3"/>
  <c r="C240" i="3"/>
  <c r="AC239" i="3"/>
  <c r="C239" i="3"/>
  <c r="AC238" i="3"/>
  <c r="C238" i="3"/>
  <c r="AC237" i="3"/>
  <c r="C237" i="3"/>
  <c r="AC236" i="3"/>
  <c r="C236" i="3"/>
  <c r="AC235" i="3"/>
  <c r="C235" i="3"/>
  <c r="AC234" i="3"/>
  <c r="C234" i="3"/>
  <c r="AC233" i="3"/>
  <c r="C233" i="3"/>
  <c r="AC232" i="3"/>
  <c r="C232" i="3"/>
  <c r="AC231" i="3"/>
  <c r="C231" i="3"/>
  <c r="AC230" i="3"/>
  <c r="C230" i="3"/>
  <c r="AC229" i="3"/>
  <c r="C229" i="3"/>
  <c r="AC228" i="3"/>
  <c r="C228" i="3"/>
  <c r="AC227" i="3"/>
  <c r="C227" i="3"/>
  <c r="AC226" i="3"/>
  <c r="C226" i="3"/>
  <c r="AC225" i="3"/>
  <c r="C225" i="3"/>
  <c r="AC224" i="3"/>
  <c r="C224" i="3"/>
  <c r="AC223" i="3"/>
  <c r="C223" i="3"/>
  <c r="AC222" i="3"/>
  <c r="C222" i="3"/>
  <c r="AC221" i="3"/>
  <c r="C221" i="3"/>
  <c r="AC220" i="3"/>
  <c r="C220" i="3"/>
  <c r="AC219" i="3"/>
  <c r="C219" i="3"/>
  <c r="AC218" i="3"/>
  <c r="C218" i="3"/>
  <c r="AC217" i="3"/>
  <c r="C217" i="3"/>
  <c r="AC216" i="3"/>
  <c r="C216" i="3"/>
  <c r="AC215" i="3"/>
  <c r="C215" i="3"/>
  <c r="AC214" i="3"/>
  <c r="C214" i="3"/>
  <c r="AC213" i="3"/>
  <c r="C213" i="3"/>
  <c r="AC212" i="3"/>
  <c r="C212" i="3"/>
  <c r="AC211" i="3"/>
  <c r="C211" i="3"/>
  <c r="AC210" i="3"/>
  <c r="C210" i="3"/>
  <c r="AC209" i="3"/>
  <c r="C209" i="3"/>
  <c r="AC208" i="3"/>
  <c r="C208" i="3"/>
  <c r="AC207" i="3"/>
  <c r="C207" i="3"/>
  <c r="AC206" i="3"/>
  <c r="C206" i="3"/>
  <c r="AC205" i="3"/>
  <c r="C205" i="3"/>
  <c r="AC204" i="3"/>
  <c r="C204" i="3"/>
  <c r="AC203" i="3"/>
  <c r="C203" i="3"/>
  <c r="AC202" i="3"/>
  <c r="C202" i="3"/>
  <c r="AC201" i="3"/>
  <c r="C201" i="3"/>
  <c r="AC200" i="3"/>
  <c r="C200" i="3"/>
  <c r="AC199" i="3"/>
  <c r="C199" i="3"/>
  <c r="AC198" i="3"/>
  <c r="C198" i="3"/>
  <c r="AC197" i="3"/>
  <c r="C197" i="3"/>
  <c r="AC196" i="3"/>
  <c r="C196" i="3"/>
  <c r="AC195" i="3"/>
  <c r="C195" i="3"/>
  <c r="AC194" i="3"/>
  <c r="C194" i="3"/>
  <c r="AC193" i="3"/>
  <c r="C193" i="3"/>
  <c r="AC192" i="3"/>
  <c r="C192" i="3"/>
  <c r="AC191" i="3"/>
  <c r="C191" i="3"/>
  <c r="AC190" i="3"/>
  <c r="C190" i="3"/>
  <c r="AC189" i="3"/>
  <c r="C189" i="3"/>
  <c r="AC188" i="3"/>
  <c r="C188" i="3"/>
  <c r="AC187" i="3"/>
  <c r="C187" i="3"/>
  <c r="AC186" i="3"/>
  <c r="C186" i="3"/>
  <c r="AC185" i="3"/>
  <c r="C185" i="3"/>
  <c r="AC184" i="3"/>
  <c r="C184" i="3"/>
  <c r="AC183" i="3"/>
  <c r="C183" i="3"/>
  <c r="AC182" i="3"/>
  <c r="C182" i="3"/>
  <c r="AC181" i="3"/>
  <c r="C181" i="3"/>
  <c r="AC180" i="3"/>
  <c r="C180" i="3"/>
  <c r="AC179" i="3"/>
  <c r="C179" i="3"/>
  <c r="AC178" i="3"/>
  <c r="C178" i="3"/>
  <c r="AC177" i="3"/>
  <c r="C177" i="3"/>
  <c r="AC176" i="3"/>
  <c r="C176" i="3"/>
  <c r="AC175" i="3"/>
  <c r="C175" i="3"/>
  <c r="AC174" i="3"/>
  <c r="C174" i="3"/>
  <c r="AC173" i="3"/>
  <c r="C173" i="3"/>
  <c r="AC172" i="3"/>
  <c r="C172" i="3"/>
  <c r="AC171" i="3"/>
  <c r="C171" i="3"/>
  <c r="AC170" i="3"/>
  <c r="C170" i="3"/>
  <c r="AC169" i="3"/>
  <c r="C169" i="3"/>
  <c r="AC168" i="3"/>
  <c r="C168" i="3"/>
  <c r="AC167" i="3"/>
  <c r="C167" i="3"/>
  <c r="AC166" i="3"/>
  <c r="C166" i="3"/>
  <c r="AC165" i="3"/>
  <c r="C165" i="3"/>
  <c r="AC164" i="3"/>
  <c r="C164" i="3"/>
  <c r="AC163" i="3"/>
  <c r="C163" i="3"/>
  <c r="AC162" i="3"/>
  <c r="C162" i="3"/>
  <c r="AC161" i="3"/>
  <c r="C161" i="3"/>
  <c r="AC160" i="3"/>
  <c r="C160" i="3"/>
  <c r="AC159" i="3"/>
  <c r="C159" i="3"/>
  <c r="AC158" i="3"/>
  <c r="C158" i="3"/>
  <c r="AC157" i="3"/>
  <c r="C157" i="3"/>
  <c r="AC156" i="3"/>
  <c r="C156" i="3"/>
  <c r="AC155" i="3"/>
  <c r="C155" i="3"/>
  <c r="AC154" i="3"/>
  <c r="C154" i="3"/>
  <c r="AC153" i="3"/>
  <c r="C153" i="3"/>
  <c r="AC152" i="3"/>
  <c r="C152" i="3"/>
  <c r="AC151" i="3"/>
  <c r="C151" i="3"/>
  <c r="AC150" i="3"/>
  <c r="C150" i="3"/>
  <c r="AC149" i="3"/>
  <c r="C149" i="3"/>
  <c r="AC148" i="3"/>
  <c r="C148" i="3"/>
  <c r="AC147" i="3"/>
  <c r="C147" i="3"/>
  <c r="AC146" i="3"/>
  <c r="C146" i="3"/>
  <c r="AC145" i="3"/>
  <c r="C145" i="3"/>
  <c r="AC144" i="3"/>
  <c r="C144" i="3"/>
  <c r="AC143" i="3"/>
  <c r="C143" i="3"/>
  <c r="AC142" i="3"/>
  <c r="C142" i="3"/>
  <c r="AC141" i="3"/>
  <c r="C141" i="3"/>
  <c r="AC140" i="3"/>
  <c r="C140" i="3"/>
  <c r="AC139" i="3"/>
  <c r="C139" i="3"/>
  <c r="AC138" i="3"/>
  <c r="C138" i="3"/>
  <c r="AC137" i="3"/>
  <c r="C137" i="3"/>
  <c r="AC136" i="3"/>
  <c r="C136" i="3"/>
  <c r="AC135" i="3"/>
  <c r="C135" i="3"/>
  <c r="AC134" i="3"/>
  <c r="C134" i="3"/>
  <c r="AC133" i="3"/>
  <c r="C133" i="3"/>
  <c r="AC132" i="3"/>
  <c r="C132" i="3"/>
  <c r="AC131" i="3"/>
  <c r="C131" i="3"/>
  <c r="AC130" i="3"/>
  <c r="C130" i="3"/>
  <c r="AC129" i="3"/>
  <c r="C129" i="3"/>
  <c r="AC128" i="3"/>
  <c r="C128" i="3"/>
  <c r="AC127" i="3"/>
  <c r="C127" i="3"/>
  <c r="AC126" i="3"/>
  <c r="C126" i="3"/>
  <c r="AC125" i="3"/>
  <c r="C125" i="3"/>
  <c r="AC124" i="3"/>
  <c r="C124" i="3"/>
  <c r="AC123" i="3"/>
  <c r="C123" i="3"/>
  <c r="AC122" i="3"/>
  <c r="C122" i="3"/>
  <c r="AC121" i="3"/>
  <c r="C121" i="3"/>
  <c r="AC120" i="3"/>
  <c r="C120" i="3"/>
  <c r="AC119" i="3"/>
  <c r="C119" i="3"/>
  <c r="AC118" i="3"/>
  <c r="C118" i="3"/>
  <c r="AC117" i="3"/>
  <c r="C117" i="3"/>
  <c r="AC116" i="3"/>
  <c r="C116" i="3"/>
  <c r="AC115" i="3"/>
  <c r="C115" i="3"/>
  <c r="AC114" i="3"/>
  <c r="C114" i="3"/>
  <c r="AC113" i="3"/>
  <c r="C113" i="3"/>
  <c r="AC112" i="3"/>
  <c r="C112" i="3"/>
  <c r="AC111" i="3"/>
  <c r="C111" i="3"/>
  <c r="AC110" i="3"/>
  <c r="C110" i="3"/>
  <c r="AC109" i="3"/>
  <c r="C109" i="3"/>
  <c r="AC108" i="3"/>
  <c r="C108" i="3"/>
  <c r="AC107" i="3"/>
  <c r="C107" i="3"/>
  <c r="AC106" i="3"/>
  <c r="C106" i="3"/>
  <c r="AC105" i="3"/>
  <c r="C105" i="3"/>
  <c r="AC104" i="3"/>
  <c r="C104" i="3"/>
  <c r="AC103" i="3"/>
  <c r="C103" i="3"/>
  <c r="AC102" i="3"/>
  <c r="C102" i="3"/>
  <c r="AC101" i="3"/>
  <c r="C101" i="3"/>
  <c r="AC100" i="3"/>
  <c r="C100" i="3"/>
  <c r="AC99" i="3"/>
  <c r="C99" i="3"/>
  <c r="AC98" i="3"/>
  <c r="C98" i="3"/>
  <c r="AC97" i="3"/>
  <c r="C97" i="3"/>
  <c r="AC96" i="3"/>
  <c r="C96" i="3"/>
  <c r="AC95" i="3"/>
  <c r="C95" i="3"/>
  <c r="AC94" i="3"/>
  <c r="C94" i="3"/>
  <c r="AC93" i="3"/>
  <c r="C93" i="3"/>
  <c r="AC92" i="3"/>
  <c r="C92" i="3"/>
  <c r="AC91" i="3"/>
  <c r="C91" i="3"/>
  <c r="AC90" i="3"/>
  <c r="C90" i="3"/>
  <c r="AC89" i="3"/>
  <c r="C89" i="3"/>
  <c r="AC88" i="3"/>
  <c r="C88" i="3"/>
  <c r="AC87" i="3"/>
  <c r="C87" i="3"/>
  <c r="AC86" i="3"/>
  <c r="C86" i="3"/>
  <c r="AC85" i="3"/>
  <c r="C85" i="3"/>
  <c r="AC84" i="3"/>
  <c r="C84" i="3"/>
  <c r="AC83" i="3"/>
  <c r="C83" i="3"/>
  <c r="AC82" i="3"/>
  <c r="C82" i="3"/>
  <c r="AC81" i="3"/>
  <c r="C81" i="3"/>
  <c r="AC80" i="3"/>
  <c r="C80" i="3"/>
  <c r="AC79" i="3"/>
  <c r="C79" i="3"/>
  <c r="AC78" i="3"/>
  <c r="C78" i="3"/>
  <c r="AC77" i="3"/>
  <c r="C77" i="3"/>
  <c r="AC76" i="3"/>
  <c r="C76" i="3"/>
  <c r="AC75" i="3"/>
  <c r="C75" i="3"/>
  <c r="AC74" i="3"/>
  <c r="C74" i="3"/>
  <c r="AC73" i="3"/>
  <c r="C73" i="3"/>
  <c r="AC72" i="3"/>
  <c r="C72" i="3"/>
  <c r="AC71" i="3"/>
  <c r="C71" i="3"/>
  <c r="AC70" i="3"/>
  <c r="C70" i="3"/>
  <c r="AC69" i="3"/>
  <c r="C69" i="3"/>
  <c r="AC68" i="3"/>
  <c r="C68" i="3"/>
  <c r="AC67" i="3"/>
  <c r="C67" i="3"/>
  <c r="AC66" i="3"/>
  <c r="C66" i="3"/>
  <c r="AC65" i="3"/>
  <c r="C65" i="3"/>
  <c r="AC64" i="3"/>
  <c r="C64" i="3"/>
  <c r="AC63" i="3"/>
  <c r="C63" i="3"/>
  <c r="AC62" i="3"/>
  <c r="C62" i="3"/>
  <c r="AC61" i="3"/>
  <c r="C61" i="3"/>
  <c r="AC60" i="3"/>
  <c r="C60" i="3"/>
  <c r="AC59" i="3"/>
  <c r="C59" i="3"/>
  <c r="AC58" i="3"/>
  <c r="C58" i="3"/>
  <c r="AC57" i="3"/>
  <c r="C57" i="3"/>
  <c r="AC56" i="3"/>
  <c r="C56" i="3"/>
  <c r="AC55" i="3"/>
  <c r="C55" i="3"/>
  <c r="AC54" i="3"/>
  <c r="C54" i="3"/>
  <c r="AC53" i="3"/>
  <c r="C53" i="3"/>
  <c r="AC52" i="3"/>
  <c r="C52" i="3"/>
  <c r="AC51" i="3"/>
  <c r="C51" i="3"/>
  <c r="AC50" i="3"/>
  <c r="C50" i="3"/>
  <c r="AC49" i="3"/>
  <c r="C49" i="3"/>
  <c r="AC48" i="3"/>
  <c r="C48" i="3"/>
  <c r="AC47" i="3"/>
  <c r="C47" i="3"/>
  <c r="AC46" i="3"/>
  <c r="C46" i="3"/>
  <c r="AC45" i="3"/>
  <c r="C45" i="3"/>
  <c r="AC44" i="3"/>
  <c r="C44" i="3"/>
  <c r="AC43" i="3"/>
  <c r="C43" i="3"/>
  <c r="AC42" i="3"/>
  <c r="C42" i="3"/>
  <c r="AC41" i="3"/>
  <c r="C41" i="3"/>
  <c r="AC40" i="3"/>
  <c r="C40" i="3"/>
  <c r="AC39" i="3"/>
  <c r="C39" i="3"/>
  <c r="AC38" i="3"/>
  <c r="C38" i="3"/>
  <c r="AC37" i="3"/>
  <c r="C37" i="3"/>
  <c r="AC36" i="3"/>
  <c r="C36" i="3"/>
  <c r="AC35" i="3"/>
  <c r="C35" i="3"/>
  <c r="AC34" i="3"/>
  <c r="C34" i="3"/>
  <c r="AC33" i="3"/>
  <c r="C33" i="3"/>
  <c r="AC32" i="3"/>
  <c r="C32" i="3"/>
  <c r="AC31" i="3"/>
  <c r="C31" i="3"/>
  <c r="AC30" i="3"/>
  <c r="C30" i="3"/>
  <c r="AC29" i="3"/>
  <c r="C29" i="3"/>
  <c r="AC28" i="3"/>
  <c r="C28" i="3"/>
  <c r="AC27" i="3"/>
  <c r="C27" i="3"/>
  <c r="AC26" i="3"/>
  <c r="C26" i="3"/>
  <c r="AC25" i="3"/>
  <c r="C25" i="3"/>
  <c r="AC24" i="3"/>
  <c r="C24" i="3"/>
  <c r="AC23" i="3"/>
  <c r="C23" i="3"/>
  <c r="AC22" i="3"/>
  <c r="C22" i="3"/>
  <c r="AC21" i="3"/>
  <c r="C21" i="3"/>
  <c r="AC20" i="3"/>
  <c r="C20" i="3"/>
  <c r="AC19" i="3"/>
  <c r="C19" i="3"/>
  <c r="AC18" i="3"/>
  <c r="C18" i="3"/>
  <c r="AC17" i="3"/>
  <c r="C17" i="3"/>
  <c r="AC16" i="3"/>
  <c r="C16" i="3"/>
  <c r="AC15" i="3"/>
  <c r="C15" i="3"/>
  <c r="AC14" i="3"/>
  <c r="C14" i="3"/>
  <c r="AC13" i="3"/>
  <c r="C13" i="3"/>
  <c r="AC12" i="3"/>
  <c r="C12" i="3"/>
  <c r="AC11" i="3"/>
  <c r="C11" i="3"/>
  <c r="AC10" i="3"/>
  <c r="C10" i="3"/>
  <c r="AC9" i="3"/>
  <c r="C9" i="3"/>
  <c r="AC8" i="3"/>
  <c r="C8" i="3"/>
  <c r="AC7" i="3"/>
  <c r="C7" i="3"/>
  <c r="AC6" i="3"/>
  <c r="C6" i="3"/>
  <c r="AC5" i="3"/>
  <c r="C5" i="3"/>
  <c r="AC4" i="3"/>
  <c r="C4" i="3"/>
  <c r="AC3" i="3"/>
  <c r="C3" i="3"/>
  <c r="AC2" i="3"/>
  <c r="C2" i="3"/>
</calcChain>
</file>

<file path=xl/sharedStrings.xml><?xml version="1.0" encoding="utf-8"?>
<sst xmlns="http://schemas.openxmlformats.org/spreadsheetml/2006/main" count="13512" uniqueCount="2587">
  <si>
    <t>Rumah Tidak Layak Huni</t>
  </si>
  <si>
    <t>Ketahanan Bangunan</t>
  </si>
  <si>
    <t>Sanitasi Layak</t>
  </si>
  <si>
    <t>Air Minum Layak</t>
  </si>
  <si>
    <t>Air Minum Aman</t>
  </si>
  <si>
    <t>Penduduk dengan Penyakit Menahun</t>
  </si>
  <si>
    <t>Penduduk Lansia</t>
  </si>
  <si>
    <t>Penduduk dengan Disabilitas</t>
  </si>
  <si>
    <t>Sumber Penerangan</t>
  </si>
  <si>
    <t>Sumber Air Mandi Cuci</t>
  </si>
  <si>
    <t>Sumber Air Minum</t>
  </si>
  <si>
    <t>Kepemilikan BAB</t>
  </si>
  <si>
    <t>Gambar 1. Jumlah Bumbung Rumah di Masing-Masing Dusun di Desa Jeriji Tahun 2025</t>
  </si>
  <si>
    <t>Total</t>
  </si>
  <si>
    <t>Dusun Air Besar Tengah</t>
  </si>
  <si>
    <t>Dusun Air Dentelur</t>
  </si>
  <si>
    <t>Dusun Air Tembuni</t>
  </si>
  <si>
    <t>Dusun Air Tebat</t>
  </si>
  <si>
    <t>Dusun Air Saman</t>
  </si>
  <si>
    <t>Jumlah Bumbung Rumah</t>
  </si>
  <si>
    <t>Dusun</t>
  </si>
  <si>
    <t>Tabel 1. Jumlah Bumbung Rumah di Masing-Masing Dusun di Desa Jeriji Tahun 2025</t>
  </si>
  <si>
    <t>Jumlah Penduduk</t>
  </si>
  <si>
    <t>Jumlah Keluarga</t>
  </si>
  <si>
    <t>Status Penguasaan Bangunan</t>
  </si>
  <si>
    <t>Bukti Penguasaan Bangunan</t>
  </si>
  <si>
    <t>Luas Lantai Per Kapita Kurang</t>
  </si>
  <si>
    <t>Jenis Atap Terluas</t>
  </si>
  <si>
    <t>Jenis Dinding Terluas</t>
  </si>
  <si>
    <t>Jenis Lantai Terluas</t>
  </si>
  <si>
    <t>Rumah Tangga yang Memiliki Akses Terhadap Air Minum Tidak Terbatas</t>
  </si>
  <si>
    <t>Rumah Tangga dengan Akses Terhadap Air Minum Bukan Air Permukaan</t>
  </si>
  <si>
    <t>No</t>
  </si>
  <si>
    <t>Nama Variabel</t>
  </si>
  <si>
    <t>Y</t>
  </si>
  <si>
    <t>Ket</t>
  </si>
  <si>
    <t>alamat</t>
  </si>
  <si>
    <t>dusun</t>
  </si>
  <si>
    <t>NamaDusun</t>
  </si>
  <si>
    <t>rt</t>
  </si>
  <si>
    <t>nama</t>
  </si>
  <si>
    <t>no_kk</t>
  </si>
  <si>
    <t>nik</t>
  </si>
  <si>
    <t>sex</t>
  </si>
  <si>
    <t>kk_level</t>
  </si>
  <si>
    <t>Kadus</t>
  </si>
  <si>
    <t>NIK_Kadus</t>
  </si>
  <si>
    <t>PML</t>
  </si>
  <si>
    <t>NIK_PML</t>
  </si>
  <si>
    <t>User_Kadus</t>
  </si>
  <si>
    <t>Pass_Kadus</t>
  </si>
  <si>
    <t>User_PML</t>
  </si>
  <si>
    <t>Pass_PML</t>
  </si>
  <si>
    <t>No_Urut_Bangunan</t>
  </si>
  <si>
    <t>Nomor_HP</t>
  </si>
  <si>
    <t>Status_Ditemukan</t>
  </si>
  <si>
    <t>Status_Satu_Keluarga</t>
  </si>
  <si>
    <t>Status_Penguasaan_Rumah</t>
  </si>
  <si>
    <t>Nama_Kepala_Keluarga_Penguasa</t>
  </si>
  <si>
    <t>Jumlah_Anggota_Keluarga</t>
  </si>
  <si>
    <t>Status_Kepemilikan</t>
  </si>
  <si>
    <t>Bukti_Kepemilikan</t>
  </si>
  <si>
    <t>Luas_Lantai</t>
  </si>
  <si>
    <t>Luas_Lantai_Fix</t>
  </si>
  <si>
    <t>Luas Lantai Per Kapita</t>
  </si>
  <si>
    <t>Atap</t>
  </si>
  <si>
    <t>Dinding</t>
  </si>
  <si>
    <t>Lantai</t>
  </si>
  <si>
    <t>Kepemilikan_BAB</t>
  </si>
  <si>
    <t>Jenis_Kloset</t>
  </si>
  <si>
    <t>Pembuangan Akhir</t>
  </si>
  <si>
    <t>Sumber_Air_Minum</t>
  </si>
  <si>
    <t>Sumber_Air_Minum_2</t>
  </si>
  <si>
    <t>Media_Penyaluran_Air</t>
  </si>
  <si>
    <t>Media_Penyaluran_Air_2</t>
  </si>
  <si>
    <t>Jarak_pembuangan</t>
  </si>
  <si>
    <t>Jarak_Pembuangan_2</t>
  </si>
  <si>
    <t>Lainnya_Status_Kepemilikan</t>
  </si>
  <si>
    <t>Lokasi_sumber_air</t>
  </si>
  <si>
    <t>Lokasi_Sumber_Air_2</t>
  </si>
  <si>
    <t>Waktu_yang_dibutuhkan</t>
  </si>
  <si>
    <t>Waktu_yang_dibutuhkan_2</t>
  </si>
  <si>
    <t>Status_Kekurangan_Air</t>
  </si>
  <si>
    <t>Status_Keruh</t>
  </si>
  <si>
    <t>Status_Bewarna</t>
  </si>
  <si>
    <t>Status_Berasa</t>
  </si>
  <si>
    <t>Status_Berbusa</t>
  </si>
  <si>
    <t>Status_Berbau</t>
  </si>
  <si>
    <t>Sumber_Air_Mandi</t>
  </si>
  <si>
    <t>Sumber_Penerangan</t>
  </si>
  <si>
    <t>Penyakit_Menahun</t>
  </si>
  <si>
    <t>Banyak_Penyakit_Menahun</t>
  </si>
  <si>
    <t>Lansia</t>
  </si>
  <si>
    <t>Banyak_Lansia</t>
  </si>
  <si>
    <t>Disabilitas</t>
  </si>
  <si>
    <t>Banyak_Disabilitas</t>
  </si>
  <si>
    <t>Catatan</t>
  </si>
  <si>
    <t>Latitude</t>
  </si>
  <si>
    <t>Longitude</t>
  </si>
  <si>
    <t>Link_Gambar</t>
  </si>
  <si>
    <t>Progress</t>
  </si>
  <si>
    <t>Progress2</t>
  </si>
  <si>
    <t>-, RT 003/RW 002</t>
  </si>
  <si>
    <t>GUNALAN</t>
  </si>
  <si>
    <t>1903011502080405</t>
  </si>
  <si>
    <t>1903010107720024</t>
  </si>
  <si>
    <t>Yanto</t>
  </si>
  <si>
    <t>1903011603840003</t>
  </si>
  <si>
    <t>Ady Wijaya</t>
  </si>
  <si>
    <t>1903010303740001</t>
  </si>
  <si>
    <t>yanto</t>
  </si>
  <si>
    <t>yanto160384</t>
  </si>
  <si>
    <t>wijayaa</t>
  </si>
  <si>
    <t>wijaya030374</t>
  </si>
  <si>
    <t>-</t>
  </si>
  <si>
    <t>Ya</t>
  </si>
  <si>
    <t>Tidak</t>
  </si>
  <si>
    <t>Milik Sendiri</t>
  </si>
  <si>
    <t>SHM Sendiri</t>
  </si>
  <si>
    <t>Seng</t>
  </si>
  <si>
    <t>Kayu</t>
  </si>
  <si>
    <t>https://drive.google.com/file/d/1pal1QPe7PQTNVlRquM6YrRBrtM0iOUC7/view</t>
  </si>
  <si>
    <t>-, RT 007/RW 004</t>
  </si>
  <si>
    <t>ASMAYADI</t>
  </si>
  <si>
    <t>1903012802080002</t>
  </si>
  <si>
    <t>1903010106760001</t>
  </si>
  <si>
    <t>Sudianto</t>
  </si>
  <si>
    <t>1903010911800003</t>
  </si>
  <si>
    <t>Setiawan</t>
  </si>
  <si>
    <t>1903013009950002</t>
  </si>
  <si>
    <t>sudianto</t>
  </si>
  <si>
    <t>sudianto091180</t>
  </si>
  <si>
    <t>setiawan</t>
  </si>
  <si>
    <t>setiawan300995</t>
  </si>
  <si>
    <t>--</t>
  </si>
  <si>
    <t>Tidak Punya</t>
  </si>
  <si>
    <t>Asbes</t>
  </si>
  <si>
    <t>Tembok</t>
  </si>
  <si>
    <t>Keramik</t>
  </si>
  <si>
    <t>https://drive.google.com/file/d/1wLy3MaEjs4-0tpvTIzcNlRn3PmWkjTIP/view</t>
  </si>
  <si>
    <t>-, RT 002/RW 001</t>
  </si>
  <si>
    <t>ANI</t>
  </si>
  <si>
    <t>1903011003080237</t>
  </si>
  <si>
    <t>1903010107620066</t>
  </si>
  <si>
    <t>Yongki Kurniawan</t>
  </si>
  <si>
    <t>1903011901940001</t>
  </si>
  <si>
    <t>kyonki</t>
  </si>
  <si>
    <t>kyonki1901</t>
  </si>
  <si>
    <t>62-</t>
  </si>
  <si>
    <t>Semen</t>
  </si>
  <si>
    <t>https://drive.google.com/file/d/1iDvF3xRo1gsVmHTKcfjTecQvafYQGKEx/view</t>
  </si>
  <si>
    <t>-, RT 006/RW 003</t>
  </si>
  <si>
    <t>HARI PRAYOGI</t>
  </si>
  <si>
    <t>1208232008190004</t>
  </si>
  <si>
    <t>1208232103940001</t>
  </si>
  <si>
    <t>Bedi Wibowo</t>
  </si>
  <si>
    <t>1903011801940001</t>
  </si>
  <si>
    <t>wbedi</t>
  </si>
  <si>
    <t>wbedi190194</t>
  </si>
  <si>
    <t>https://drive.google.com/file/d/1mH9mZemKIi2bVe63BRnUkUYuY0SN06xx/view</t>
  </si>
  <si>
    <t>-, RT 009/RW 005</t>
  </si>
  <si>
    <t>ALISTA</t>
  </si>
  <si>
    <t>1903012707170038</t>
  </si>
  <si>
    <t>1903015907820004</t>
  </si>
  <si>
    <t>SHM Tidak Sendiri Dengan Persetujuan</t>
  </si>
  <si>
    <t>https://drive.google.com/file/d/1mP65jOy1in7tN3R424vfFtWWdlBGOYuk/view</t>
  </si>
  <si>
    <t>-, RT 005/RW 003</t>
  </si>
  <si>
    <t>PHANCE</t>
  </si>
  <si>
    <t>1903010409120007</t>
  </si>
  <si>
    <t>1903011806880001</t>
  </si>
  <si>
    <t>Dadang</t>
  </si>
  <si>
    <t>1903010502830001</t>
  </si>
  <si>
    <t>dadang</t>
  </si>
  <si>
    <t>dadang052083</t>
  </si>
  <si>
    <t>Genteng</t>
  </si>
  <si>
    <t>https://drive.google.com/file/d/19EFlp6khkWqh9FsuC7JLXVkjU8eezzER/view</t>
  </si>
  <si>
    <t>-, RT 001/RW 001</t>
  </si>
  <si>
    <t>KUSTIYAH</t>
  </si>
  <si>
    <t>1903061703100017</t>
  </si>
  <si>
    <t>1903065708680002</t>
  </si>
  <si>
    <t>https://drive.google.com/file/d/1RoCO8dR7uWGvdXtftpw2wquy3SsO3Mra/view</t>
  </si>
  <si>
    <t>-, RT 008/RW 004</t>
  </si>
  <si>
    <t>ERWIN SAMCIAN</t>
  </si>
  <si>
    <t>1903011401210003</t>
  </si>
  <si>
    <t>1903012406990002</t>
  </si>
  <si>
    <t>https://drive.google.com/file/d/1tcEhtNVp-ZCYAr1babQ90LTEAPL9GeTm/view</t>
  </si>
  <si>
    <t>DUNG</t>
  </si>
  <si>
    <t>1903011204100003</t>
  </si>
  <si>
    <t>1903011310790002</t>
  </si>
  <si>
    <t>https://drive.google.com/file/d/1F_a2qptM8xGL7o7d2g3G4EEll2yra9LQ/view</t>
  </si>
  <si>
    <t>ASWANDI</t>
  </si>
  <si>
    <t>1903011203100139</t>
  </si>
  <si>
    <t>1903010406810001</t>
  </si>
  <si>
    <t>https://drive.google.com/file/d/1Kaj1jTszMV9rd2AEmFzOjbHbFeZZBxHK/view</t>
  </si>
  <si>
    <t>-, RT 012/RW 006</t>
  </si>
  <si>
    <t>ANDI</t>
  </si>
  <si>
    <t>1903011902080103</t>
  </si>
  <si>
    <t>1903010407810003</t>
  </si>
  <si>
    <t>https://drive.google.com/file/d/1KgDmBF2brloky9RWub4kw3bfteuCamik/view</t>
  </si>
  <si>
    <t>IRPAN</t>
  </si>
  <si>
    <t>1903010901180003</t>
  </si>
  <si>
    <t>1903013008940002</t>
  </si>
  <si>
    <t>https://drive.google.com/file/d/1oG7ROqs_RGQKCzs5TgKYnDHuylfHi6v0/view</t>
  </si>
  <si>
    <t>-, RT 004/RW 002</t>
  </si>
  <si>
    <t>AMAN FIRDAUS</t>
  </si>
  <si>
    <t>1904041302080012</t>
  </si>
  <si>
    <t>1904041010730001</t>
  </si>
  <si>
    <t>https://drive.google.com/file/d/1BHpNqIudR4IY9JPXFANaZQ9bLJ6fp4KB/view</t>
  </si>
  <si>
    <t>INDRA ARDIANSYAH</t>
  </si>
  <si>
    <t>1903010207190005</t>
  </si>
  <si>
    <t>1903011906970001</t>
  </si>
  <si>
    <t>https://drive.google.com/file/d/1weTRFhoAcnxFhBt9IycsWQyeGsu5pSc8/view</t>
  </si>
  <si>
    <t>MASRO</t>
  </si>
  <si>
    <t>1903011802080305</t>
  </si>
  <si>
    <t>1903011803630003</t>
  </si>
  <si>
    <t>https://drive.google.com/file/d/1rqQj-QUwbz6vbZ1N6mjG6y3QUpp67Nwd/view</t>
  </si>
  <si>
    <t>SUTARYONO</t>
  </si>
  <si>
    <t>3306131610140001</t>
  </si>
  <si>
    <t>3306130505850005</t>
  </si>
  <si>
    <t>https://drive.google.com/file/d/1YKbSMmAVw8jqcjnjrkEOeg8zM6GKU024/view</t>
  </si>
  <si>
    <t>AGUS SALIM</t>
  </si>
  <si>
    <t>1903012202080063</t>
  </si>
  <si>
    <t>1903012012800004</t>
  </si>
  <si>
    <t>https://drive.google.com/file/d/1kJhr_1mY1HVVqBGOyBCGVv93n3cv1QKW/view</t>
  </si>
  <si>
    <t>ASUIN</t>
  </si>
  <si>
    <t>1903010504100024</t>
  </si>
  <si>
    <t>1903011507770006</t>
  </si>
  <si>
    <t>https://drive.google.com/file/d/1la8StSP1QnigTvhDafixeG_IdUT8qwzv/view</t>
  </si>
  <si>
    <t>-, RT 011/RW 006</t>
  </si>
  <si>
    <t>BINTOL</t>
  </si>
  <si>
    <t>1903010107670002</t>
  </si>
  <si>
    <t>https://drive.google.com/file/d/1KM7rwVjHrmJM_bkwXDlRjnb1S-X7M72z/view</t>
  </si>
  <si>
    <t>ASTURI</t>
  </si>
  <si>
    <t>1903011003080196</t>
  </si>
  <si>
    <t>1903010108680006</t>
  </si>
  <si>
    <t>https://drive.google.com/file/d/1UFvKlPU86tV-epXdsuA0HXLw6JD9qX9w/view</t>
  </si>
  <si>
    <t>RONDI</t>
  </si>
  <si>
    <t>1903010403080314</t>
  </si>
  <si>
    <t>1903011604880001</t>
  </si>
  <si>
    <t>https://drive.google.com/file/d/1-_BiLoebe8ZxZ9NQG4znNh-coj0KZhaj/view</t>
  </si>
  <si>
    <t>TAUPIK</t>
  </si>
  <si>
    <t>1903012102080015</t>
  </si>
  <si>
    <t>1903012105860001</t>
  </si>
  <si>
    <t>https://drive.google.com/file/d/118o1nBeRA8Cno5B8upCh7PBaHCo6k6oz/view</t>
  </si>
  <si>
    <t>SAHID</t>
  </si>
  <si>
    <t>1903011203100141</t>
  </si>
  <si>
    <t>1903012002630003</t>
  </si>
  <si>
    <t>https://drive.google.com/file/d/10jNBSRRxkFc2kfK378lJGgODeWuIXOoH/view</t>
  </si>
  <si>
    <t>DAMIRI</t>
  </si>
  <si>
    <t>1903010405100032</t>
  </si>
  <si>
    <t>1903011807690002</t>
  </si>
  <si>
    <t>https://drive.google.com/file/d/1iV5cFT72vUhUEITZS-8iRpeZ0IxJPnkp/view</t>
  </si>
  <si>
    <t>SUTRISNO</t>
  </si>
  <si>
    <t>3306131408081899</t>
  </si>
  <si>
    <t>3306131709690003</t>
  </si>
  <si>
    <t>https://drive.google.com/file/d/1rA0VpwP05aDjrXsl0Ge3CFOYhulz0KMs/view</t>
  </si>
  <si>
    <t>SANTI</t>
  </si>
  <si>
    <t>1903011905180002</t>
  </si>
  <si>
    <t>1903014510800001</t>
  </si>
  <si>
    <t>https://drive.google.com/file/d/1WGdbYWJ1HsMXemzbHgCC8K7d26gWOhMr/view</t>
  </si>
  <si>
    <t>ALIU</t>
  </si>
  <si>
    <t>1903010903080013</t>
  </si>
  <si>
    <t>1903011507720005</t>
  </si>
  <si>
    <t>https://drive.google.com/file/d/16EOn0FRET3atDiup9BCxpDXH5YF35UCi/view</t>
  </si>
  <si>
    <t>RENDI SUSANTO</t>
  </si>
  <si>
    <t>1903010503210003</t>
  </si>
  <si>
    <t>1810051003950005</t>
  </si>
  <si>
    <t>Kontrak/Sewa</t>
  </si>
  <si>
    <t>https://drive.google.com/file/d/1w2xqJ62dGeLzkpZAilvwINg9iQfOBrdy/view</t>
  </si>
  <si>
    <t>YAR</t>
  </si>
  <si>
    <t>1903012802080009</t>
  </si>
  <si>
    <t>1903010304670001</t>
  </si>
  <si>
    <t>https://drive.google.com/file/d/1nbZc9pn1szc1YB5xPdszasf45Y2NTC0I/view</t>
  </si>
  <si>
    <t>SUPARNO</t>
  </si>
  <si>
    <t>1903011502080364</t>
  </si>
  <si>
    <t>1903010702700001</t>
  </si>
  <si>
    <t>https://drive.google.com/file/d/1z17mjQQyYa-CmqOBUGsIUCZPUNCygCx2/view</t>
  </si>
  <si>
    <t>RUSLAN</t>
  </si>
  <si>
    <t>1903012802080015</t>
  </si>
  <si>
    <t>1903011709810001</t>
  </si>
  <si>
    <t>https://drive.google.com/file/d/1RwucAldroF2kEh4r-BOlzJ8etT2fqiZ6/view</t>
  </si>
  <si>
    <t>KASDI</t>
  </si>
  <si>
    <t>1903012802080021</t>
  </si>
  <si>
    <t>1903010107710042</t>
  </si>
  <si>
    <t>Marmer</t>
  </si>
  <si>
    <t>https://drive.google.com/file/d/1mDVDek2x050j15PNINElx7IDKnIEJh7G/view</t>
  </si>
  <si>
    <t>DINO</t>
  </si>
  <si>
    <t>1903011605140008</t>
  </si>
  <si>
    <t>1903010712930002</t>
  </si>
  <si>
    <t>62 838-4610-0671</t>
  </si>
  <si>
    <t>https://drive.google.com/file/d/1zMmBLMBEPx0hM2IaqQnRHyTlpWkap66h/view</t>
  </si>
  <si>
    <t>HENDI</t>
  </si>
  <si>
    <t>1903011802080047</t>
  </si>
  <si>
    <t>1903011804710001</t>
  </si>
  <si>
    <t>https://drive.google.com/file/d/1eEJ4vdkrrbP1smCZzcVronSTbVJAwqQs/view</t>
  </si>
  <si>
    <t>KIKI</t>
  </si>
  <si>
    <t>1903012401220002</t>
  </si>
  <si>
    <t>1903011905960008</t>
  </si>
  <si>
    <t>https://drive.google.com/file/d/1nj2ByDWEu4EXgy107DKv7iX2fkSY_aDK/view</t>
  </si>
  <si>
    <t>ASMADI</t>
  </si>
  <si>
    <t>1903012606090001</t>
  </si>
  <si>
    <t>https://drive.google.com/file/d/10nbasEG50JsvCIRI7kStDeuuFqO9bITa/view</t>
  </si>
  <si>
    <t>JIMAN</t>
  </si>
  <si>
    <t>1903010603080003</t>
  </si>
  <si>
    <t>1903010107670067</t>
  </si>
  <si>
    <t>https://drive.google.com/file/d/1v9pnK4CyQjlQXHnGVc68tGGPeJc3HExh/view</t>
  </si>
  <si>
    <t>MAWI</t>
  </si>
  <si>
    <t>1903010107690032</t>
  </si>
  <si>
    <t>https://drive.google.com/file/d/1v85aa1YigzvsHW44_7mQLyvywdcr64V8/view</t>
  </si>
  <si>
    <t>ISKANDAR</t>
  </si>
  <si>
    <t>1903010505760002</t>
  </si>
  <si>
    <t>https://drive.google.com/file/d/15oCxOd5sPOYXphPUp6jcAMvzYfJZSiT1/view</t>
  </si>
  <si>
    <t>AIR DENTELUR, RT 006/RW 003</t>
  </si>
  <si>
    <t>HARIANTO</t>
  </si>
  <si>
    <t>1903011802080212</t>
  </si>
  <si>
    <t>1903011802800002</t>
  </si>
  <si>
    <t>Selain SHM</t>
  </si>
  <si>
    <t>https://drive.google.com/file/d/1sAa33qjDLkFDs67PCC8F9L2-MxIO00pg/view</t>
  </si>
  <si>
    <t>MASRON</t>
  </si>
  <si>
    <t>1903012011750004</t>
  </si>
  <si>
    <t>https://drive.google.com/file/d/1TqzCz3Eyrp-YEE4BaLMSsnfqiioMLohN/view</t>
  </si>
  <si>
    <t>BUDIANTO</t>
  </si>
  <si>
    <t>1903012104100021</t>
  </si>
  <si>
    <t>1903012407820004</t>
  </si>
  <si>
    <t>https://drive.google.com/file/d/13qtgyAc-N1YxJXSw1oBwEYqKxQIOMFad/view</t>
  </si>
  <si>
    <t>ADI KAPRI</t>
  </si>
  <si>
    <t>1903011912860001</t>
  </si>
  <si>
    <t>https://drive.google.com/file/d/1hb-dS0YxwuSG7SAWTRqvE0I0uWY5T12A/view</t>
  </si>
  <si>
    <t>DARIAH</t>
  </si>
  <si>
    <t>1903011506150057</t>
  </si>
  <si>
    <t>1903015606790001</t>
  </si>
  <si>
    <t>https://drive.google.com/file/d/1SARh5pGxB5P7y1Cgz3gDRPkeHSSmSTPC/view</t>
  </si>
  <si>
    <t>HALIPAH</t>
  </si>
  <si>
    <t>1903012105150003</t>
  </si>
  <si>
    <t>1903014504660004</t>
  </si>
  <si>
    <t>https://drive.google.com/file/d/1_3cGykWAQtldokMcTWlLeYguJSjbs3IU/view</t>
  </si>
  <si>
    <t>KUMADI</t>
  </si>
  <si>
    <t>1903012802080006</t>
  </si>
  <si>
    <t>1903011509730001</t>
  </si>
  <si>
    <t>https://drive.google.com/file/d/1urpD5Lx5BMWK4YBfYqa6MM50T4iU9i3J/view</t>
  </si>
  <si>
    <t>NURKOLIS</t>
  </si>
  <si>
    <t>1903011901160006</t>
  </si>
  <si>
    <t>3306121308840003</t>
  </si>
  <si>
    <t>https://drive.google.com/file/d/1V18YXA6aGY6a2K0Xelh5u4jdCwiNQkvp/view</t>
  </si>
  <si>
    <t>IRWANTO</t>
  </si>
  <si>
    <t>1903011108830003</t>
  </si>
  <si>
    <t>https://drive.google.com/file/d/1esqcOlD2LwIz-VYJzL0nSVVQIRqNdRfl/view</t>
  </si>
  <si>
    <t>BAHARA</t>
  </si>
  <si>
    <t>1903012102080207</t>
  </si>
  <si>
    <t>1903010704720002</t>
  </si>
  <si>
    <t>https://drive.google.com/file/d/19d-oKAIl0bDMOKYnHGOkuwZ5-kpFGLqI/view</t>
  </si>
  <si>
    <t>ROMLI</t>
  </si>
  <si>
    <t>1903010803700001</t>
  </si>
  <si>
    <t>https://drive.google.com/file/d/1QN2G4ixvBKM1ISyo25xkW8tXKhXazyj2/view</t>
  </si>
  <si>
    <t>AIR DENTELUR, RT 012/RW 006</t>
  </si>
  <si>
    <t>EMI SUSANTI</t>
  </si>
  <si>
    <t>https://drive.google.com/file/d/1RzbNRQI3lloDnhwIp1j99ffLd2SQnfFM/view</t>
  </si>
  <si>
    <t>ABU BAKAR</t>
  </si>
  <si>
    <t>1903011802080422</t>
  </si>
  <si>
    <t>1903012907510002</t>
  </si>
  <si>
    <t>https://drive.google.com/file/d/1M8klOboa3cI-lHTt4roYtWgUsBl8CXuw/view</t>
  </si>
  <si>
    <t>AIR TEBET, RT 011/RW 006</t>
  </si>
  <si>
    <t>SUDAR</t>
  </si>
  <si>
    <t>1903012602080248</t>
  </si>
  <si>
    <t>1903014107660029</t>
  </si>
  <si>
    <t>https://drive.google.com/file/d/18Yk-YVcFjTVtyuaHY6Re0DrpMTDjeiPx/view</t>
  </si>
  <si>
    <t>NAPSIAH</t>
  </si>
  <si>
    <t>1903014711620001</t>
  </si>
  <si>
    <t>https://drive.google.com/file/d/1G0UwzNtA38doCyWkJ08Qa_3LEK04VktS/view</t>
  </si>
  <si>
    <t>ASNI</t>
  </si>
  <si>
    <t>1903012802080032</t>
  </si>
  <si>
    <t>1903011506540001</t>
  </si>
  <si>
    <t>https://drive.google.com/file/d/1ky1Wbk8fgJb1WrqfEvhnMIqkTUmVzccV/view</t>
  </si>
  <si>
    <t>BUSTARIL</t>
  </si>
  <si>
    <t>1903011802080341</t>
  </si>
  <si>
    <t>SHM Tidak Sendiri Tanpa Persetujuan</t>
  </si>
  <si>
    <t>https://drive.google.com/file/d/1WK5fDSf9uxdT9F3oNqCZKx3HtVtY1xBU/view</t>
  </si>
  <si>
    <t>HERMANTO</t>
  </si>
  <si>
    <t>1903011203100205</t>
  </si>
  <si>
    <t>1903012703730001</t>
  </si>
  <si>
    <t>https://drive.google.com/file/d/1L7IrCQPUPgvchgAlwApiW0XVBHCFe-De/view</t>
  </si>
  <si>
    <t>EDI</t>
  </si>
  <si>
    <t>1903012707180005</t>
  </si>
  <si>
    <t>1903010603870001</t>
  </si>
  <si>
    <t>https://drive.google.com/file/d/1S7x2wTKcKuEmJI2Wg3tKCnzq0Ipn6eG6/view</t>
  </si>
  <si>
    <t>SUPRIYADI</t>
  </si>
  <si>
    <t>1903012502080076</t>
  </si>
  <si>
    <t>1903011003830002</t>
  </si>
  <si>
    <t>https://drive.google.com/file/d/1-SUUDmkbrPl6O6iXIWmgikkEa2RtlKhH/view</t>
  </si>
  <si>
    <t>ENGIN</t>
  </si>
  <si>
    <t>1903012802080199</t>
  </si>
  <si>
    <t>1903011505750005</t>
  </si>
  <si>
    <t>https://drive.google.com/file/d/1OQ7EfjFgjf2OzCu8NLTKUSyViN1BtL2_/view</t>
  </si>
  <si>
    <t>REHUNA</t>
  </si>
  <si>
    <t>1903010103210007</t>
  </si>
  <si>
    <t>1903014107420028</t>
  </si>
  <si>
    <t>https://drive.google.com/file/d/1gezMtYagjyMs_jJUgXo_7kg0PbYytmkC/view</t>
  </si>
  <si>
    <t>AGUS MARYANTO</t>
  </si>
  <si>
    <t>1771022012080027</t>
  </si>
  <si>
    <t>17771021808830009</t>
  </si>
  <si>
    <t>https://drive.google.com/file/d/1IDvLubu5afH5xAxJoStGaqRCk5PqRidr/view</t>
  </si>
  <si>
    <t>HERKATADI</t>
  </si>
  <si>
    <t>1903011902080199</t>
  </si>
  <si>
    <t>1903011101650001</t>
  </si>
  <si>
    <t>https://drive.google.com/file/d/1WuAuVWSpou00pw_fHtPU3Cf9un_h4rfK/view</t>
  </si>
  <si>
    <t>H. SALI</t>
  </si>
  <si>
    <t>1903010403080254</t>
  </si>
  <si>
    <t>1903011011670002</t>
  </si>
  <si>
    <t>https://drive.google.com/file/d/1SFFz2kTWQvNCUbWiCW0JQXvBcHD7VdAU/view</t>
  </si>
  <si>
    <t>RONI</t>
  </si>
  <si>
    <t>1903011502080308</t>
  </si>
  <si>
    <t>1903011805810001</t>
  </si>
  <si>
    <t>https://drive.google.com/file/d/1ZQQfz5huR3Zw9r_X_QCiEFiYSjKOoNGu/view</t>
  </si>
  <si>
    <t>ANGI</t>
  </si>
  <si>
    <t>1903011907130007</t>
  </si>
  <si>
    <t>1903011409910001</t>
  </si>
  <si>
    <t>https://drive.google.com/file/d/1nLibVvNPavN9EH8_UuX7Az8xw2qEDzI3/view</t>
  </si>
  <si>
    <t>SUHARTO</t>
  </si>
  <si>
    <t>1903012102080022</t>
  </si>
  <si>
    <t>1903010709680002</t>
  </si>
  <si>
    <t>https://drive.google.com/file/d/1cvpC8E51j54jMcz93DwuUPIxQ-aIsCiW/view</t>
  </si>
  <si>
    <t>TATI</t>
  </si>
  <si>
    <t>1903014107720076</t>
  </si>
  <si>
    <t>https://drive.google.com/file/d/18IeYBEFBgC1R08otKycom98_ku8ZT1gd/view</t>
  </si>
  <si>
    <t>YATNO</t>
  </si>
  <si>
    <t>1903010503080241</t>
  </si>
  <si>
    <t>1903010107750055</t>
  </si>
  <si>
    <t>https://drive.google.com/file/d/1NilRk-Pyhx102ql9BXi3HLXOJqiS8bIN/view</t>
  </si>
  <si>
    <t>HARUDIN</t>
  </si>
  <si>
    <t>1903011003080241</t>
  </si>
  <si>
    <t>1903010107820121</t>
  </si>
  <si>
    <t>https://drive.google.com/file/d/1ahacjOJpzyoEKnNFoq8wXWJOhoal2Dk2/view</t>
  </si>
  <si>
    <t>ROMADONI</t>
  </si>
  <si>
    <t>1903012404130001</t>
  </si>
  <si>
    <t>1903010107890021</t>
  </si>
  <si>
    <t>62 831-1164-0804</t>
  </si>
  <si>
    <t>https://drive.google.com/file/d/1oR2jExzzyOBhaLe1xxcypCt0c_leK-Yp/view</t>
  </si>
  <si>
    <t>-, RT 010/RW 005</t>
  </si>
  <si>
    <t>ANANG</t>
  </si>
  <si>
    <t>1903011503100191</t>
  </si>
  <si>
    <t>1903010707840004</t>
  </si>
  <si>
    <t>anang</t>
  </si>
  <si>
    <t>https://drive.google.com/file/d/1a2tyGxO6PuZTsoexLp6HMQQd6rcXbijS/view</t>
  </si>
  <si>
    <t>HARYANI</t>
  </si>
  <si>
    <t>1903011406190006</t>
  </si>
  <si>
    <t>1903016507920003</t>
  </si>
  <si>
    <t>https://drive.google.com/file/d/1BTs2zJGepFNYqFKwFHfZm0UFqPVzRw8-/view</t>
  </si>
  <si>
    <t>RUMITO</t>
  </si>
  <si>
    <t>1903012102080301</t>
  </si>
  <si>
    <t>1903011201740001</t>
  </si>
  <si>
    <t>https://drive.google.com/file/d/19aV0HVP0K_jadc3v6S3awptRaV8BbWlE/view</t>
  </si>
  <si>
    <t>TANTAWI</t>
  </si>
  <si>
    <t>1903012503730001</t>
  </si>
  <si>
    <t>https://drive.google.com/file/d/1Z2j9Q0AOLgP6EhFirl2DVvvDDNR73kGk/view</t>
  </si>
  <si>
    <t>ARWIN</t>
  </si>
  <si>
    <t>1903012602080301</t>
  </si>
  <si>
    <t>https://drive.google.com/file/d/1s1uza3M2d778xCwxbny3pMqKrbhSifUF/view</t>
  </si>
  <si>
    <t>1903011503100039</t>
  </si>
  <si>
    <t>1903010107700167</t>
  </si>
  <si>
    <t>https://drive.google.com/file/d/1FTg1D4R0aOo8SrW3kaT-Y6pVcBRrDbst/view</t>
  </si>
  <si>
    <t>ARDI</t>
  </si>
  <si>
    <t>1904011706110003</t>
  </si>
  <si>
    <t>https://drive.google.com/file/d/1obMHs4JGtIND6LswNbCrk1ABRK_oNx_c/view</t>
  </si>
  <si>
    <t>ASNUL</t>
  </si>
  <si>
    <t>1903012002080109</t>
  </si>
  <si>
    <t>1903011208610001</t>
  </si>
  <si>
    <t>https://drive.google.com/file/d/1upbbwSkV6IibIalQkVL2ajyMlhlHCVJp/view</t>
  </si>
  <si>
    <t>AIR SAMAN, RT 001/RW 001</t>
  </si>
  <si>
    <t>HENGKI ROMERE</t>
  </si>
  <si>
    <t>1903011502080306</t>
  </si>
  <si>
    <t>1903010703830001</t>
  </si>
  <si>
    <t>https://drive.google.com/file/d/1IpXjMxHjVdfGuUMI1eKKBKayutGCHHnP/view</t>
  </si>
  <si>
    <t>SUDARMAN</t>
  </si>
  <si>
    <t>1903010607100016</t>
  </si>
  <si>
    <t>1903010409700002</t>
  </si>
  <si>
    <t>https://drive.google.com/file/d/1Yp_sXpvO16g2AY2rrbJFEsHUd15YHq2V/view</t>
  </si>
  <si>
    <t>MASTURAN</t>
  </si>
  <si>
    <t>1903011703800001</t>
  </si>
  <si>
    <t>https://drive.google.com/file/d/1PswemO3VkWuNIsu47UjiTGMCkWa1FTPQ/view</t>
  </si>
  <si>
    <t>PIDI</t>
  </si>
  <si>
    <t>1903012902080057</t>
  </si>
  <si>
    <t>1903011003560001</t>
  </si>
  <si>
    <t>https://drive.google.com/file/d/1eTTnygACreKs9ynhSHLFA3bt9izqT3CS/view</t>
  </si>
  <si>
    <t>KANCIL</t>
  </si>
  <si>
    <t>1903012602080304</t>
  </si>
  <si>
    <t>1903010606710002</t>
  </si>
  <si>
    <t>https://drive.google.com/file/d/1bQOCixYjoAJWQnpcspHRwMbv0KJd6DRx/view</t>
  </si>
  <si>
    <t>BEJO SANTOSO</t>
  </si>
  <si>
    <t>1903012911130003</t>
  </si>
  <si>
    <t>1903012310950006</t>
  </si>
  <si>
    <t>https://drive.google.com/file/d/18AmffrR5d5ulpENs0N7uUr4ycFFsz-Rg/view</t>
  </si>
  <si>
    <t>SUPENSI</t>
  </si>
  <si>
    <t>1903011203000102</t>
  </si>
  <si>
    <t>1903010909790005</t>
  </si>
  <si>
    <t>https://drive.google.com/file/d/1y7MaOP2bhQTXOSIbTL6LCjVt6fhrVGXj/view</t>
  </si>
  <si>
    <t>AFRONI</t>
  </si>
  <si>
    <t>1903011904110011</t>
  </si>
  <si>
    <t>https://drive.google.com/file/d/1N_qDGOvC7jelFJ8F0sfoxHhMxs7Lrqe2/view</t>
  </si>
  <si>
    <t>SI JONGKI</t>
  </si>
  <si>
    <t>1903011610150003</t>
  </si>
  <si>
    <t>1903012809950002</t>
  </si>
  <si>
    <t>https://drive.google.com/file/d/1Jt7kdmCgA-Fzg5BdZfzVOzLXnBmxUtOI/view</t>
  </si>
  <si>
    <t>JARAB</t>
  </si>
  <si>
    <t>1903010107830025</t>
  </si>
  <si>
    <t>https://drive.google.com/file/d/1_FN-Qd1J1LzOX2CdrDwRFSJNvkJYn-lE/view</t>
  </si>
  <si>
    <t>KITIK</t>
  </si>
  <si>
    <t>1903012711100008</t>
  </si>
  <si>
    <t>1903010107780146</t>
  </si>
  <si>
    <t>https://drive.google.com/file/d/1_Ogvpd3qVpjbxC8Kjhlq6uzKGV0DUdOw/view</t>
  </si>
  <si>
    <t>DUWI SAPUTRA</t>
  </si>
  <si>
    <t>1903012911130015</t>
  </si>
  <si>
    <t>1903010404890006</t>
  </si>
  <si>
    <t>https://drive.google.com/file/d/16IfeculXnrN5HddQBcLvNIfeFtdjxEaJ/view</t>
  </si>
  <si>
    <t>FAIZAL</t>
  </si>
  <si>
    <t>1903011902080068</t>
  </si>
  <si>
    <t>1903010503700002</t>
  </si>
  <si>
    <t>https://drive.google.com/file/d/1yQE7IRu9numm41J5aHwhABOGPA4wtMkT/view</t>
  </si>
  <si>
    <t>ADI SUHENDRI</t>
  </si>
  <si>
    <t>1903011907880003</t>
  </si>
  <si>
    <t>https://drive.google.com/file/d/1m1aYsOKzC0uH0zMMVtQOYAOZz7_EZDO9/view</t>
  </si>
  <si>
    <t>ISWADI</t>
  </si>
  <si>
    <t>1903011502080264</t>
  </si>
  <si>
    <t>1903010709870001</t>
  </si>
  <si>
    <t>https://drive.google.com/file/d/1T4k6-pcuWUozRc18gLPRVI24WczRRhiP/view</t>
  </si>
  <si>
    <t>WATI</t>
  </si>
  <si>
    <t>1903011707190003</t>
  </si>
  <si>
    <t>1903015102690002</t>
  </si>
  <si>
    <t>https://drive.google.com/file/d/1Qe39UEnMpmZHrDsPIrBp9DrHMhNi_Gzq/view</t>
  </si>
  <si>
    <t>1903012502080691</t>
  </si>
  <si>
    <t>1903011407780003</t>
  </si>
  <si>
    <t>https://drive.google.com/file/d/1a-mCNoC4llQAiu7AKiiVUlvOjoaocDy7/view</t>
  </si>
  <si>
    <t>TAMBAT SALEH</t>
  </si>
  <si>
    <t>1903011802080107</t>
  </si>
  <si>
    <t>1903012104680003</t>
  </si>
  <si>
    <t>https://drive.google.com/file/d/1_Ehk8ihfIye_0CQNNCosb1eKm9W2tRBJ/view</t>
  </si>
  <si>
    <t>KARWANTO</t>
  </si>
  <si>
    <t>1903012902080073</t>
  </si>
  <si>
    <t>1903011207760001</t>
  </si>
  <si>
    <t>https://drive.google.com/file/d/1I09tqHy94BrxttUgHZ52ThlB_Axmy6iW/view</t>
  </si>
  <si>
    <t>RUZI</t>
  </si>
  <si>
    <t>1903011205100008</t>
  </si>
  <si>
    <t>1903012202760005</t>
  </si>
  <si>
    <t>https://drive.google.com/file/d/1gVb-TDhdmCGagatHPIXElWnHIU_zV7rx/view</t>
  </si>
  <si>
    <t>SUKRI</t>
  </si>
  <si>
    <t>1903011802080203</t>
  </si>
  <si>
    <t>1903010107480009</t>
  </si>
  <si>
    <t>https://drive.google.com/file/d/1lPRrv_L3hOe97w7_ayqyhL6wJwT8vXA-/view</t>
  </si>
  <si>
    <t>MISNA</t>
  </si>
  <si>
    <t>1903010411160001</t>
  </si>
  <si>
    <t>1903015701620002</t>
  </si>
  <si>
    <t>https://drive.google.com/file/d/1JJMImK97UUQ93ZNlIeAx0iG7d2BTy0-Q/view</t>
  </si>
  <si>
    <t>FIKRI</t>
  </si>
  <si>
    <t>1903011802080289</t>
  </si>
  <si>
    <t>1903011009740001</t>
  </si>
  <si>
    <t>https://drive.google.com/file/d/1zb8iR8l0cQs1AlcxIDcLT4-cLnOK0IZ_/view</t>
  </si>
  <si>
    <t>IWAN</t>
  </si>
  <si>
    <t>1903010212110018</t>
  </si>
  <si>
    <t>1903012409870001</t>
  </si>
  <si>
    <t>https://drive.google.com/file/d/1AXKbaahJZCTIsHCNH3GN0uFMYtkPArV1/view</t>
  </si>
  <si>
    <t>RINTO</t>
  </si>
  <si>
    <t>1903010403080201</t>
  </si>
  <si>
    <t>1903011503820001</t>
  </si>
  <si>
    <t>https://drive.google.com/file/d/1VXw9a5c35UDBGLioHg18Z3OKjRQDth8Z/view</t>
  </si>
  <si>
    <t>ABDULLAH</t>
  </si>
  <si>
    <t>1903011902080222</t>
  </si>
  <si>
    <t>1903012907510001</t>
  </si>
  <si>
    <t>https://drive.google.com/file/d/1aRwyPD2S7N44npeMAmxp7ztQdtdaxkJ-/view</t>
  </si>
  <si>
    <t>MAKSUS</t>
  </si>
  <si>
    <t>1903012502080133</t>
  </si>
  <si>
    <t>1903010107820066</t>
  </si>
  <si>
    <t>https://drive.google.com/file/d/1NVwnqtyNOvr5jdHzxxZ8xry6rKRFOfS-/view</t>
  </si>
  <si>
    <t>1903011603080386</t>
  </si>
  <si>
    <t>Bukti Lainnya</t>
  </si>
  <si>
    <t>https://drive.google.com/file/d/1hjlRNIasWTnzSFmPPDZgCMayi90Tz8Xq/view</t>
  </si>
  <si>
    <t>AIR BESAR, RT 009/RW 005</t>
  </si>
  <si>
    <t>BUJANG</t>
  </si>
  <si>
    <t>1903011303180007</t>
  </si>
  <si>
    <t>1903012303680001</t>
  </si>
  <si>
    <t>https://drive.google.com/file/d/1bVKw2Cl7_YywfLpao8Yj1mIAa87uvuJg/view</t>
  </si>
  <si>
    <t>MARTEN</t>
  </si>
  <si>
    <t>1903012202080033</t>
  </si>
  <si>
    <t>1903011512790001</t>
  </si>
  <si>
    <t>https://drive.google.com/file/d/1cL0bkgqUaZwZRhcjjjbv4Cv3SfuFdIUN/view</t>
  </si>
  <si>
    <t>WANDI</t>
  </si>
  <si>
    <t>1903012202080086</t>
  </si>
  <si>
    <t>1903010810750001</t>
  </si>
  <si>
    <t>https://drive.google.com/file/d/1YAVbCDLdH2es5lAKs5hVU_y3ytn9lvNl/view</t>
  </si>
  <si>
    <t>UMIAH</t>
  </si>
  <si>
    <t>1903014207720001</t>
  </si>
  <si>
    <t>https://drive.google.com/file/d/1YDPrTNBCXFSfpdLFTmifVnLMEM1w8m8g/view</t>
  </si>
  <si>
    <t>1903011802080146</t>
  </si>
  <si>
    <t>1903011508780004</t>
  </si>
  <si>
    <t>https://drive.google.com/file/d/1Y2DYY6loW0haGJqy2p_W_B4musZhuJvw/view</t>
  </si>
  <si>
    <t>HASAN</t>
  </si>
  <si>
    <t>1903011802080119</t>
  </si>
  <si>
    <t>1903010107670038</t>
  </si>
  <si>
    <t>https://drive.google.com/file/d/1LPl0pkm3bCjfFHjPOenNfU6JEfkvC7PI/view</t>
  </si>
  <si>
    <t>KOIMA</t>
  </si>
  <si>
    <t>1903011203100181</t>
  </si>
  <si>
    <t>1903010107630104</t>
  </si>
  <si>
    <t>https://drive.google.com/file/d/1N5KfVMJ1QbiUi9EGjLMmWtnpO7hphyc0/view</t>
  </si>
  <si>
    <t>NANO</t>
  </si>
  <si>
    <t>1903011203100196</t>
  </si>
  <si>
    <t>1903010107850217</t>
  </si>
  <si>
    <t>https://drive.google.com/file/d/1ari37cR0KPVLbjOvMgHWtwGeHR42XYwr/view</t>
  </si>
  <si>
    <t>TRI MURTI</t>
  </si>
  <si>
    <t>1903011902080081</t>
  </si>
  <si>
    <t>1903014107740019</t>
  </si>
  <si>
    <t>https://drive.google.com/file/d/1kchCIx2BBUIyDx1WI-MEpvx5Fls9i85J/view</t>
  </si>
  <si>
    <t>1903012405130009</t>
  </si>
  <si>
    <t>1903010601780002</t>
  </si>
  <si>
    <t>https://drive.google.com/file/d/1rDWp4ZQ6CjBAng4H15PFl0knMQ82Nt9I/view</t>
  </si>
  <si>
    <t>ISWANDA</t>
  </si>
  <si>
    <t>1903012808120002</t>
  </si>
  <si>
    <t>1903011804910004</t>
  </si>
  <si>
    <t>https://drive.google.com/file/d/17h_pTYPZVEMcvmO-mJV6A6m-CaQB5S2d/view</t>
  </si>
  <si>
    <t>1903012902080046</t>
  </si>
  <si>
    <t>1903010601610001</t>
  </si>
  <si>
    <t>https://drive.google.com/file/d/1xcM8RzI-fBPkL4UiBtf8dWiXXp_DVnJA/view</t>
  </si>
  <si>
    <t>LICONG</t>
  </si>
  <si>
    <t>1903012902080041</t>
  </si>
  <si>
    <t>1903010411830004</t>
  </si>
  <si>
    <t>https://drive.google.com/file/d/1AtcPOgtifAyqN6WLpa16jCfNrWYsbdnY/view</t>
  </si>
  <si>
    <t>ROBI</t>
  </si>
  <si>
    <t>1903011503100009</t>
  </si>
  <si>
    <t>1903011212820003</t>
  </si>
  <si>
    <t>https://drive.google.com/file/d/1V4yA1iys31LVR1NZglU4DpgFObyWuVKJ/view</t>
  </si>
  <si>
    <t>SUHARLI</t>
  </si>
  <si>
    <t>1903012802080025</t>
  </si>
  <si>
    <t>1903011703760002</t>
  </si>
  <si>
    <t>https://drive.google.com/file/d/1kHlMP2vwgf8lDbOc96QzISFlnaP-AsVK/view</t>
  </si>
  <si>
    <t>JU'AINA</t>
  </si>
  <si>
    <t>1903010505200007</t>
  </si>
  <si>
    <t>1903010107620044</t>
  </si>
  <si>
    <t>https://drive.google.com/file/d/1qbZM2t_JaxlEEsIbJ3PmPeDcWSW2VJtv/view</t>
  </si>
  <si>
    <t>MUHAMMAD DUM</t>
  </si>
  <si>
    <t>1903010607170001</t>
  </si>
  <si>
    <t>1903012512780005</t>
  </si>
  <si>
    <t>https://drive.google.com/file/d/1L-h3kO3tEK3PPRt6kCkYvuVyaeslD82i/view</t>
  </si>
  <si>
    <t>ASBI BASRI</t>
  </si>
  <si>
    <t>19030112102080317</t>
  </si>
  <si>
    <t>1903010101700002</t>
  </si>
  <si>
    <t>https://drive.google.com/file/d/1pC2Mx-qR9VOtnPpSXKTywr6_pa2ce0pQ/view</t>
  </si>
  <si>
    <t>NIKI</t>
  </si>
  <si>
    <t>1903011607120001</t>
  </si>
  <si>
    <t>1903010611920004</t>
  </si>
  <si>
    <t>https://drive.google.com/file/d/1n_xdMqfTHJ29iBFHwo7RKpEzK0zZN_C0/view</t>
  </si>
  <si>
    <t>JULI</t>
  </si>
  <si>
    <t>1903010903080005</t>
  </si>
  <si>
    <t>1903010107680059</t>
  </si>
  <si>
    <t>https://drive.google.com/file/d/1TVzZyxpErwf_WXT39ywQ0TudjX_gI1S0/view</t>
  </si>
  <si>
    <t>YANTO SENARI</t>
  </si>
  <si>
    <t>1903011703650001</t>
  </si>
  <si>
    <t>https://drive.google.com/file/d/1JlgTF1r5wmOFFIawTOZKxwUAF6We1Zd4/view</t>
  </si>
  <si>
    <t>YAZZARPI</t>
  </si>
  <si>
    <t>1903012102080295</t>
  </si>
  <si>
    <t>1903011706770001</t>
  </si>
  <si>
    <t>https://drive.google.com/file/d/1bDYrILG2PmTBzUskVmDyS6lQKna8hIak/view</t>
  </si>
  <si>
    <t>1903010804100032</t>
  </si>
  <si>
    <t>1903010410840005</t>
  </si>
  <si>
    <t>https://drive.google.com/file/d/1MIYZDqnu7Yg-aBHr5lqqtmDuayp8HHBd/view</t>
  </si>
  <si>
    <t>AIR BESAR, RT 004/RW 002</t>
  </si>
  <si>
    <t>RIDWAN</t>
  </si>
  <si>
    <t>1903012406090017</t>
  </si>
  <si>
    <t>1903010505630003</t>
  </si>
  <si>
    <t>https://drive.google.com/file/d/1g5bGPLh2SbbDNmhARPDmdpxeM7Sl3TNo/view</t>
  </si>
  <si>
    <t>BUJANG. R</t>
  </si>
  <si>
    <t>1903012802080031</t>
  </si>
  <si>
    <t>1903011008700002</t>
  </si>
  <si>
    <t>https://drive.google.com/file/d/1CzgqB5ExxGqolOpcSchnA8kcjQ_JYV0p/view</t>
  </si>
  <si>
    <t>KADIMAN</t>
  </si>
  <si>
    <t>1903012602080272</t>
  </si>
  <si>
    <t>1903010107710039</t>
  </si>
  <si>
    <t>https://drive.google.com/file/d/1wCm16ax-HuwpdAJyj14j8lZlDxFVxrN2/view</t>
  </si>
  <si>
    <t>USMAN</t>
  </si>
  <si>
    <t>1903012602080288</t>
  </si>
  <si>
    <t>https://drive.google.com/file/d/1wrVHwnsu8ox17Dr-1F7F13B5dPXqY5Xd/view</t>
  </si>
  <si>
    <t>ZULKAN</t>
  </si>
  <si>
    <t>1903012811100003</t>
  </si>
  <si>
    <t>1903010107790162</t>
  </si>
  <si>
    <t>https://drive.google.com/file/d/1ueyJVQ0wjNxpOA3tFZVHVDxW_q_UdH2v/view</t>
  </si>
  <si>
    <t>RINO</t>
  </si>
  <si>
    <t>1903012602080264</t>
  </si>
  <si>
    <t>1903010107860041</t>
  </si>
  <si>
    <t>arnila</t>
  </si>
  <si>
    <t>https://drive.google.com/file/d/130_lDzzuoSMyfupGYF6GnGUe1yKS7uf4/view</t>
  </si>
  <si>
    <t>1903011503100026</t>
  </si>
  <si>
    <t>1903010705730001</t>
  </si>
  <si>
    <t>https://drive.google.com/file/d/1e2RYk6tcqfCkol8KWv4YVdK_G0jb-EZn/view</t>
  </si>
  <si>
    <t>SUWANDI</t>
  </si>
  <si>
    <t>1903011003080181</t>
  </si>
  <si>
    <t>1903010107600056</t>
  </si>
  <si>
    <t>https://drive.google.com/file/d/1sHSwDCXRZphYYYxU_yaa7CZoGRLZPMtr/view</t>
  </si>
  <si>
    <t>ABENDI</t>
  </si>
  <si>
    <t>1903011502080177</t>
  </si>
  <si>
    <t>1903011411800001</t>
  </si>
  <si>
    <t>sudianto091179</t>
  </si>
  <si>
    <t>https://drive.google.com/file/d/10Nui2rmm-BJpp5iFsw8_Vl6t71c8VhZ5/view</t>
  </si>
  <si>
    <t>AMOI</t>
  </si>
  <si>
    <t>1903012604100018</t>
  </si>
  <si>
    <t>1903011402640002</t>
  </si>
  <si>
    <t>https://drive.google.com/file/d/1WF1qstl0AURdNE6C2LhMU6ziEMpfF1cO/view</t>
  </si>
  <si>
    <t>JAMHUR</t>
  </si>
  <si>
    <t>1903012802080194</t>
  </si>
  <si>
    <t>1903010107000005</t>
  </si>
  <si>
    <t>62 819-9558-8542</t>
  </si>
  <si>
    <t>https://drive.google.com/file/d/1oKpKnrI4Xi1cuFTOEQoL9GfGCfA_8jrd/view</t>
  </si>
  <si>
    <t>KUTUI</t>
  </si>
  <si>
    <t>1903011802080103</t>
  </si>
  <si>
    <t>1903010107520011</t>
  </si>
  <si>
    <t>https://drive.google.com/file/d/1E-yCuy5tHFmzyYZc6P0aJhBbXeAcu1Ia/view</t>
  </si>
  <si>
    <t>SANTRI</t>
  </si>
  <si>
    <t>1903011902080094</t>
  </si>
  <si>
    <t>1903010107650018</t>
  </si>
  <si>
    <t>https://drive.google.com/file/d/1AuJi73fC_oHLxX3tSVLMe72AZR2u3BXk/view</t>
  </si>
  <si>
    <t>SENAYAN</t>
  </si>
  <si>
    <t>1903012102080018</t>
  </si>
  <si>
    <t>1903010911700001</t>
  </si>
  <si>
    <t>https://drive.google.com/file/d/1kmho_qdUqKkJnuJlDsxa1JIyutNrgA1t/view</t>
  </si>
  <si>
    <t>CHODIRUN</t>
  </si>
  <si>
    <t>1903011503100173</t>
  </si>
  <si>
    <t>1903012507770004</t>
  </si>
  <si>
    <t>https://drive.google.com/file/d/1EpWbmElwmFTBMWs1Hv1mwtUe8hZT7NtS/view</t>
  </si>
  <si>
    <t>KARSA</t>
  </si>
  <si>
    <t>3601043005170005</t>
  </si>
  <si>
    <t>3601042103750003</t>
  </si>
  <si>
    <t>https://drive.google.com/file/d/1_G9wgezLSbZvkkycCUcG7DQtwECEwzIO/view</t>
  </si>
  <si>
    <t>MURI</t>
  </si>
  <si>
    <t>1903012202080055</t>
  </si>
  <si>
    <t>1903012108730001</t>
  </si>
  <si>
    <t>https://drive.google.com/file/d/1TsouaiOQD_Aa2L7uo_pBPUsuxTnU_NrL/view</t>
  </si>
  <si>
    <t>YOGA PRANATA</t>
  </si>
  <si>
    <t>1903010609800003</t>
  </si>
  <si>
    <t>https://drive.google.com/file/d/1x3H46sT7-PKI_QQTnZROPHmYvO9TbFgA/view</t>
  </si>
  <si>
    <t>YUDI</t>
  </si>
  <si>
    <t>1903013005100004</t>
  </si>
  <si>
    <t>1903010112850008</t>
  </si>
  <si>
    <t>https://drive.google.com/file/d/1eBjO0AS9d5v2JQjqnuChFNREl79SKu5M/view</t>
  </si>
  <si>
    <t>AQ TUMADI</t>
  </si>
  <si>
    <t>1903012602080226</t>
  </si>
  <si>
    <t>1903011505800001</t>
  </si>
  <si>
    <t>https://drive.google.com/file/d/1RpZnQp79JVet30J2bsvFZljxrfFQjNAn/view</t>
  </si>
  <si>
    <t>ASNAWAN</t>
  </si>
  <si>
    <t>1903011203100216</t>
  </si>
  <si>
    <t>1903011009690005</t>
  </si>
  <si>
    <t>https://drive.google.com/file/d/1MbUHtK2lERM02kFEPOgnoSEh4dbICvNK/view</t>
  </si>
  <si>
    <t>1903012202080102</t>
  </si>
  <si>
    <t>1903010403820001</t>
  </si>
  <si>
    <t>https://drive.google.com/file/d/1B5B-y1vdd9TK_1uxGg-6iePkIECfHjhM/view</t>
  </si>
  <si>
    <t>SANUSI</t>
  </si>
  <si>
    <t>1903012312130005</t>
  </si>
  <si>
    <t>1903010112840007</t>
  </si>
  <si>
    <t>https://drive.google.com/file/d/1cpTwAMl-ft9qFhdtsyC1Mc6tyAm1twL3/view</t>
  </si>
  <si>
    <t>SUDARNO</t>
  </si>
  <si>
    <t>1903012502080109</t>
  </si>
  <si>
    <t>1903011603720001</t>
  </si>
  <si>
    <t>https://drive.google.com/file/d/1N_inC5NBcENoZDYcj5L4Ja5L-onDCaHp/view</t>
  </si>
  <si>
    <t>SURYANTO</t>
  </si>
  <si>
    <t>1903013011830001</t>
  </si>
  <si>
    <t>https://drive.google.com/file/d/1NmFulT5KrauY6rbsQ-6qVCBdVxQqykeg/view</t>
  </si>
  <si>
    <t>ASOI</t>
  </si>
  <si>
    <t>1903012208770001</t>
  </si>
  <si>
    <t>https://drive.google.com/file/d/1vRz-8WxOdgllLnPYqwjp_oGPBosrzSiB/view</t>
  </si>
  <si>
    <t>HARTONI</t>
  </si>
  <si>
    <t>1903012902080051</t>
  </si>
  <si>
    <t>1903012008850002</t>
  </si>
  <si>
    <t>https://drive.google.com/file/d/1EZKPEtll4RV98YyjaGT4BfIY2xxud7Gx/view</t>
  </si>
  <si>
    <t>SINA</t>
  </si>
  <si>
    <t>1903012102080008</t>
  </si>
  <si>
    <t>1903014611640001</t>
  </si>
  <si>
    <t>https://drive.google.com/file/d/1wjtnuWh4nOJqfVuKtVahU4TtEFSlwWur/view</t>
  </si>
  <si>
    <t>TINA</t>
  </si>
  <si>
    <t>1903012002080098</t>
  </si>
  <si>
    <t>1903014904730001</t>
  </si>
  <si>
    <t>https://drive.google.com/file/d/1l2EqsFPrfjf5vMtokQVvxvexW6GIEhbz/view</t>
  </si>
  <si>
    <t>ARBIN</t>
  </si>
  <si>
    <t>1903012802080003</t>
  </si>
  <si>
    <t>1903010409620001</t>
  </si>
  <si>
    <t>https://drive.google.com/file/d/1bM-zqySSmcEB1eKCwz2jH6G2RF-WFpwm/view</t>
  </si>
  <si>
    <t>ARIE AGUSTIAN</t>
  </si>
  <si>
    <t>1903012508750002</t>
  </si>
  <si>
    <t>https://drive.google.com/file/d/1LXM4k_JD0HBgu0W5ZWPaSEsC1MCh8tnf/view</t>
  </si>
  <si>
    <t>ASNAWI</t>
  </si>
  <si>
    <t>1903012802080019</t>
  </si>
  <si>
    <t>1903011805680001</t>
  </si>
  <si>
    <t>https://drive.google.com/file/d/1M1XVM9SKKB6WGNJzy8oi38_qnwYQBsXf/view</t>
  </si>
  <si>
    <t>SUMIYANTO</t>
  </si>
  <si>
    <t>1903012307120003</t>
  </si>
  <si>
    <t>1903010107770002</t>
  </si>
  <si>
    <t>https://drive.google.com/file/d/1mx95OtENnQZ0xhEoLi4gWJknK-ac9ctz/view</t>
  </si>
  <si>
    <t>LIMPU</t>
  </si>
  <si>
    <t>1903012802080163</t>
  </si>
  <si>
    <t>1903012311580004</t>
  </si>
  <si>
    <t>https://drive.google.com/file/d/1XMsqvWcmeXNe6w8cinRJkKwAbh7fm7mN/view</t>
  </si>
  <si>
    <t>EDO PRAMIDO</t>
  </si>
  <si>
    <t>1903012007170005</t>
  </si>
  <si>
    <t>1903011210970001</t>
  </si>
  <si>
    <t>https://drive.google.com/file/d/1Xv_Fc9Y4pPe2TBRG_refXsh71LftcdzS/view</t>
  </si>
  <si>
    <t>RUSANDA</t>
  </si>
  <si>
    <t>1903012407120003</t>
  </si>
  <si>
    <t>1903013010870001</t>
  </si>
  <si>
    <t>https://drive.google.com/file/d/1L7WNkGmQfT6ZLvVu_yOuJ8w80rHFyedr/view</t>
  </si>
  <si>
    <t>YUNIT</t>
  </si>
  <si>
    <t>1903012112210001</t>
  </si>
  <si>
    <t>https://drive.google.com/file/d/1ZQPdAgJvOSxBmmLfpysCJNt1iH0d9jat/view</t>
  </si>
  <si>
    <t>AIDIT</t>
  </si>
  <si>
    <t>1903012308100009</t>
  </si>
  <si>
    <t>1903012111590003</t>
  </si>
  <si>
    <t>https://drive.google.com/file/d/13L4SnMTwTiN0AZ13d_Pa0E-Vds1IiJh2/view</t>
  </si>
  <si>
    <t>APINDI</t>
  </si>
  <si>
    <t>1903012802080014</t>
  </si>
  <si>
    <t>1903010305690001</t>
  </si>
  <si>
    <t>https://drive.google.com/file/d/1o_gFYsp7yFo_tNFjTOovBSUODDW-2YLy/view</t>
  </si>
  <si>
    <t>AIR TEBET, RT 005/RW 003</t>
  </si>
  <si>
    <t>ERWAN</t>
  </si>
  <si>
    <t>1903011802080437</t>
  </si>
  <si>
    <t>1903010506820003</t>
  </si>
  <si>
    <t>https://drive.google.com/file/d/1VsfVfYACUckD4g7AM4qMBoxiTLSA3r89/view</t>
  </si>
  <si>
    <t>MEMINDER SISKO</t>
  </si>
  <si>
    <t>1903011702150005</t>
  </si>
  <si>
    <t>1903012212950001</t>
  </si>
  <si>
    <t>https://drive.google.com/file/d/1PL0wjm0qWb4V2F3zZ655JAwM5xfI7uY4/view</t>
  </si>
  <si>
    <t>ARYADI</t>
  </si>
  <si>
    <t>1903011003080172</t>
  </si>
  <si>
    <t>https://drive.google.com/file/d/1A9Hcu-vTlAhnceHlZ4QLYLKrrcbArC7j/view</t>
  </si>
  <si>
    <t>1903010503080169</t>
  </si>
  <si>
    <t>1903010303740003</t>
  </si>
  <si>
    <t>https://drive.google.com/file/d/1vXMmrVxF1dAPdRQ6gpcdurobl48PQl3o/view</t>
  </si>
  <si>
    <t>AMIR HAMZAH</t>
  </si>
  <si>
    <t>1903011902080303</t>
  </si>
  <si>
    <t>1903010303860001</t>
  </si>
  <si>
    <t>https://drive.google.com/file/d/1EyXZ2oR0iewkAYpGNBaI1sDDgBqxhl1I/view</t>
  </si>
  <si>
    <t>IRUAN</t>
  </si>
  <si>
    <t>1903010402130003</t>
  </si>
  <si>
    <t>1903011812820004</t>
  </si>
  <si>
    <t>https://drive.google.com/file/d/1kXvexi05_GycSrZDRojB1E2YuptMSukj/view</t>
  </si>
  <si>
    <t>ROMY CANDRA</t>
  </si>
  <si>
    <t>1903012307120001</t>
  </si>
  <si>
    <t>1903011206900001</t>
  </si>
  <si>
    <t>https://drive.google.com/file/d/1QEPskfDMfxQ3GkCv7KYkdHcclDlqANtz/view</t>
  </si>
  <si>
    <t>MUALIF</t>
  </si>
  <si>
    <t>1903011907100001</t>
  </si>
  <si>
    <t>1903010404760003</t>
  </si>
  <si>
    <t>https://drive.google.com/file/d/1I5OcQoqFUcmvghSdcoU3QuUA0ITTAN7c/view</t>
  </si>
  <si>
    <t>HADIMNO</t>
  </si>
  <si>
    <t>1903012102080298</t>
  </si>
  <si>
    <t>1903011707850004</t>
  </si>
  <si>
    <t>https://drive.google.com/file/d/1gwXOVkclCLCNG5ADL-HaTWvixT-mFz8E/view</t>
  </si>
  <si>
    <t>SUMADI</t>
  </si>
  <si>
    <t>1903012802080022</t>
  </si>
  <si>
    <t>1903011104640001</t>
  </si>
  <si>
    <t>https://drive.google.com/file/d/16nB6GZMFZnvXRitu6ST1m1I_EOSmFj4x/view</t>
  </si>
  <si>
    <t>MUSTAR</t>
  </si>
  <si>
    <t>1903011003080265</t>
  </si>
  <si>
    <t>1903010704540001</t>
  </si>
  <si>
    <t>https://drive.google.com/file/d/16__jFcQO99aNZLUUr7wq-Yy3mkkGt1jO/view</t>
  </si>
  <si>
    <t>SUMARDI</t>
  </si>
  <si>
    <t>1903011502080157</t>
  </si>
  <si>
    <t>1903010204680003</t>
  </si>
  <si>
    <t>https://drive.google.com/file/d/1JI-aeQNahmyhcTHqhxlsmYkgJnuvuEep/view</t>
  </si>
  <si>
    <t>AMIYUTO</t>
  </si>
  <si>
    <t>1903010503080144</t>
  </si>
  <si>
    <t>1903010107770058</t>
  </si>
  <si>
    <t>https://drive.google.com/file/d/1RRrM4nahM6-j_nDvHxBvd48IVmRhBs6v/view</t>
  </si>
  <si>
    <t>RUSLI</t>
  </si>
  <si>
    <t>1903012002080056</t>
  </si>
  <si>
    <t>1903010805720001</t>
  </si>
  <si>
    <t>https://drive.google.com/file/d/1O1di3buLerFM4qsnn7dyUZ1Xc8H2Kn07/view</t>
  </si>
  <si>
    <t>KAZUNAINI</t>
  </si>
  <si>
    <t>1903010801100007</t>
  </si>
  <si>
    <t>1903010311680003</t>
  </si>
  <si>
    <t>https://drive.google.com/file/d/1QuyCaZRWsHQUV5pb-k2uloTc1nHty0qN/view</t>
  </si>
  <si>
    <t>WAN</t>
  </si>
  <si>
    <t>1903010503080123</t>
  </si>
  <si>
    <t>1903010604740004</t>
  </si>
  <si>
    <t>https://drive.google.com/file/d/1wgLA0CDgrv7diacblRNUGO_zQMaVVwcM/view</t>
  </si>
  <si>
    <t>APIN</t>
  </si>
  <si>
    <t>1903010903080034</t>
  </si>
  <si>
    <t>1903010107790055</t>
  </si>
  <si>
    <t>https://drive.google.com/file/d/1NAE40zsY32eimxaeo9JUTWcodN2TcD8h/view</t>
  </si>
  <si>
    <t>BUHARI</t>
  </si>
  <si>
    <t>1903011502080351</t>
  </si>
  <si>
    <t>1903011112740002</t>
  </si>
  <si>
    <t>https://drive.google.com/file/d/1H-Yzf87YIPR871HOapCOhLxRPP_6fvc2/view</t>
  </si>
  <si>
    <t>BUJANG. T</t>
  </si>
  <si>
    <t>1903010603080038</t>
  </si>
  <si>
    <t>1903010107740052</t>
  </si>
  <si>
    <t>https://drive.google.com/file/d/1QkxffusHMikLUUbruv6l9J-WW2XNmGCV/view</t>
  </si>
  <si>
    <t>1903011502080345</t>
  </si>
  <si>
    <t>1903011204690001</t>
  </si>
  <si>
    <t>https://drive.google.com/file/d/1GBmhA1-nStUMoCb4lZxQvk8UPxKlvcCx/view</t>
  </si>
  <si>
    <t>1903011203100149</t>
  </si>
  <si>
    <t>1903010512790004</t>
  </si>
  <si>
    <t>62 819-4905-5476</t>
  </si>
  <si>
    <t>https://drive.google.com/file/d/1zWxtRh_CGlxMDhC2ALYQqR22e2c0u4QM/view</t>
  </si>
  <si>
    <t>CHOLIK GUNTUR</t>
  </si>
  <si>
    <t>1903011802080045</t>
  </si>
  <si>
    <t>1903010401720001</t>
  </si>
  <si>
    <t>https://drive.google.com/file/d/19AmNIQuvha7HznTLk-PYKnoeGUIRsKOQ/view</t>
  </si>
  <si>
    <t>AMITASI</t>
  </si>
  <si>
    <t>1903012309610001</t>
  </si>
  <si>
    <t>https://drive.google.com/file/d/1vJLAFkU422VzNuKvSKqiFJ7__tlnK82z/view</t>
  </si>
  <si>
    <t>1903011703100216</t>
  </si>
  <si>
    <t>1903012506790001</t>
  </si>
  <si>
    <t>https://drive.google.com/file/d/10jRe3GU8H9zzl5YE_4KlxzZ9Hk5Xqya7/view</t>
  </si>
  <si>
    <t>1903012002080088</t>
  </si>
  <si>
    <t>1903012903600001</t>
  </si>
  <si>
    <t>https://drive.google.com/file/d/18RGi8kLiF8FvQzrlXKfuy8SaRMKpbWEU/view</t>
  </si>
  <si>
    <t>NAUDIN</t>
  </si>
  <si>
    <t>1903010503080238</t>
  </si>
  <si>
    <t>1903010610760006</t>
  </si>
  <si>
    <t>https://drive.google.com/file/d/10f6XcRGZVenoJ0RcCJ1xIlNBsJfm6zy1/view</t>
  </si>
  <si>
    <t>AKONG</t>
  </si>
  <si>
    <t>1903012202080036</t>
  </si>
  <si>
    <t>1903010906850001</t>
  </si>
  <si>
    <t>https://drive.google.com/file/d/137fvQJAMZYRvNQ53LKPRzLqvBupdtB-B/view</t>
  </si>
  <si>
    <t>DANILI</t>
  </si>
  <si>
    <t>1903011903210005</t>
  </si>
  <si>
    <t>1903010107490018</t>
  </si>
  <si>
    <t>https://drive.google.com/file/d/1La9D8LzPUdGMBAeKrQP1Uy_yLOwfNZm8/view</t>
  </si>
  <si>
    <t>AIDI</t>
  </si>
  <si>
    <t>1903011802080068</t>
  </si>
  <si>
    <t>1903011006650004</t>
  </si>
  <si>
    <t>https://drive.google.com/file/d/1pB_i7KfbQ9sBvk3tcFNwyBNnnZPCIYdJ/view</t>
  </si>
  <si>
    <t>ASWAN</t>
  </si>
  <si>
    <t>1903010101670002</t>
  </si>
  <si>
    <t>https://drive.google.com/file/d/1scb1qxIyealfxw0S9SBz3kGmCmmXgX54/view</t>
  </si>
  <si>
    <t>KURNIADI</t>
  </si>
  <si>
    <t>1903010403080211</t>
  </si>
  <si>
    <t>https://drive.google.com/file/d/1A3kZaG8Tj_IKX2gtch3eqqhgY9uwqi8g/view</t>
  </si>
  <si>
    <t>JAIHA</t>
  </si>
  <si>
    <t>1903010607180007</t>
  </si>
  <si>
    <t>1903015910630001</t>
  </si>
  <si>
    <t>https://drive.google.com/file/d/1yWqtGk0T2icNy59s1Zdwssl8AYvVPbvS/view</t>
  </si>
  <si>
    <t>FAJAR</t>
  </si>
  <si>
    <t>1903012604120001</t>
  </si>
  <si>
    <t>1903012404880003</t>
  </si>
  <si>
    <t>https://drive.google.com/file/d/19Z45w4jDBLidQweYqdsa8o9lrlIUng50/view</t>
  </si>
  <si>
    <t>ARMAN</t>
  </si>
  <si>
    <t>1903011505900005</t>
  </si>
  <si>
    <t>https://drive.google.com/file/d/1PspNJ1kYpzuc6H42zfirb-ZeG3LFE90s/view</t>
  </si>
  <si>
    <t>MARIO</t>
  </si>
  <si>
    <t>1903012102080216</t>
  </si>
  <si>
    <t>1903012001630001</t>
  </si>
  <si>
    <t>https://drive.google.com/file/d/1FMaTPZGsRF9sRVV6DzQ4S6zeB46ngciw/view</t>
  </si>
  <si>
    <t>RUSDI DENI</t>
  </si>
  <si>
    <t>1903012502080067</t>
  </si>
  <si>
    <t>1903010403790001</t>
  </si>
  <si>
    <t>https://drive.google.com/file/d/1N6oJ9M6d8ga6CGQZX4SLwM-wRGkV5VwH/view</t>
  </si>
  <si>
    <t>MARSADI</t>
  </si>
  <si>
    <t>1903012202080072</t>
  </si>
  <si>
    <t>1903012512890003</t>
  </si>
  <si>
    <t>https://drive.google.com/file/d/1vijww3QlQ5GRZto3bgqiZWa5-azj81b5/view</t>
  </si>
  <si>
    <t>UCOK</t>
  </si>
  <si>
    <t>1903011703100252</t>
  </si>
  <si>
    <t>1903011507840002</t>
  </si>
  <si>
    <t>https://drive.google.com/file/d/1Upa_tmRYOtS4alqcDQGVXIu_Ciji6LWw/view</t>
  </si>
  <si>
    <t>BAGAS AGASTA</t>
  </si>
  <si>
    <t>1903011507210006</t>
  </si>
  <si>
    <t>1903011608010002</t>
  </si>
  <si>
    <t>https://drive.google.com/file/d/1yEK28Ry6nURMKi-Uo0B7ESYaCB49DObu/view</t>
  </si>
  <si>
    <t>KARZANI</t>
  </si>
  <si>
    <t>1903010411160002</t>
  </si>
  <si>
    <t>1903012510900003</t>
  </si>
  <si>
    <t>https://drive.google.com/file/d/13QNQPrc-zYhybKQ5dGT5Aq4gVGaA7axx/view</t>
  </si>
  <si>
    <t>LIZAMA</t>
  </si>
  <si>
    <t>1903013107170005</t>
  </si>
  <si>
    <t>1903014504690001</t>
  </si>
  <si>
    <t>https://drive.google.com/file/d/1cv95vU4GboEqdc9V0c1Bd7j0lHl_yYKL/view</t>
  </si>
  <si>
    <t>NASRUL</t>
  </si>
  <si>
    <t>1903011802080348</t>
  </si>
  <si>
    <t>1903012808700004</t>
  </si>
  <si>
    <t>https://drive.google.com/file/d/1TTLQ52fkodQBRr6EcpHP_IJBWB53Ouec/view</t>
  </si>
  <si>
    <t>SAPRIYADI</t>
  </si>
  <si>
    <t>1903011803210003</t>
  </si>
  <si>
    <t>1903010105000004</t>
  </si>
  <si>
    <t>ili</t>
  </si>
  <si>
    <t>https://drive.google.com/file/d/1XT1PF9PHrfYWJ9lFY34sMb98QefQS9Km/view</t>
  </si>
  <si>
    <t>DIDI</t>
  </si>
  <si>
    <t>1903031904100045</t>
  </si>
  <si>
    <t>1903032401820001</t>
  </si>
  <si>
    <t>https://drive.google.com/file/d/1UY_ANGff1AdLTS8ATmJmPsXsGzBP6L5U/view</t>
  </si>
  <si>
    <t>SURYADI</t>
  </si>
  <si>
    <t>3301152307690001</t>
  </si>
  <si>
    <t>https://drive.google.com/file/d/1HPWCGLweLYDWD8Bx3ddVfRXRjN1WgJLI/view</t>
  </si>
  <si>
    <t>KARIM</t>
  </si>
  <si>
    <t>1903012602080233</t>
  </si>
  <si>
    <t>1903010508520002</t>
  </si>
  <si>
    <t>https://drive.google.com/file/d/1B5GTBWiAlW8Hzf7-nd5YYDywtErZLZbo/view</t>
  </si>
  <si>
    <t>1903012104140009</t>
  </si>
  <si>
    <t>1903010606850001</t>
  </si>
  <si>
    <t>https://drive.google.com/file/d/1shOCEEoMkijSN_mqly6Xp-QnrqbVBhqR/view</t>
  </si>
  <si>
    <t>Rt 12</t>
  </si>
  <si>
    <t>Danu</t>
  </si>
  <si>
    <t>1903012410240001</t>
  </si>
  <si>
    <t>https://drive.google.com/file/d/16-dYPS4vi0JGzbMsnb51fpdT5-JwbuHG/view</t>
  </si>
  <si>
    <t>BUYUNO</t>
  </si>
  <si>
    <t>1903011802080053</t>
  </si>
  <si>
    <t>1903011002580002</t>
  </si>
  <si>
    <t>https://drive.google.com/file/d/1Ar4YbwmVgLeTTcav0YEbFNV37xtf6eX1/view</t>
  </si>
  <si>
    <t>YANTO</t>
  </si>
  <si>
    <t>1903011608130008</t>
  </si>
  <si>
    <t>1903060903920001</t>
  </si>
  <si>
    <t>https://drive.google.com/file/d/1N2Is93BUtVkuXul2Tl0EVz3nqZ2Fp2HJ/view</t>
  </si>
  <si>
    <t>KUSNADI</t>
  </si>
  <si>
    <t>1903010603080016</t>
  </si>
  <si>
    <t>1903010107750057</t>
  </si>
  <si>
    <t>https://drive.google.com/file/d/1kGGYz6qCEs24gfZeGgkfnFeBWtBP4oH5/view</t>
  </si>
  <si>
    <t>KUSNI ANWAR</t>
  </si>
  <si>
    <t>1903010603080025</t>
  </si>
  <si>
    <t>1903010107700052</t>
  </si>
  <si>
    <t>https://drive.google.com/file/d/1qQzJ-tuINlZmEy7fOSfW3EIVyZdvIBxZ/view</t>
  </si>
  <si>
    <t>EMRAN</t>
  </si>
  <si>
    <t>1903010202100013</t>
  </si>
  <si>
    <t>1903010504620002</t>
  </si>
  <si>
    <t>https://drive.google.com/file/d/1YW4VJsZNAL1niKNDDnJ3A7ZFPCByesut/view</t>
  </si>
  <si>
    <t>SUHARDI</t>
  </si>
  <si>
    <t>1903012802080298</t>
  </si>
  <si>
    <t>1903011606670001</t>
  </si>
  <si>
    <t>https://drive.google.com/file/d/1HhsUYOAo7HzWcpr5mR_IUH6razU4subt/view</t>
  </si>
  <si>
    <t>IZHAR</t>
  </si>
  <si>
    <t>1903010903080056</t>
  </si>
  <si>
    <t>1903010107470055</t>
  </si>
  <si>
    <t>https://drive.google.com/file/d/1QgtqMDbOicIF4dVsrS5oScT2NycPCL-K/view</t>
  </si>
  <si>
    <t>JONI</t>
  </si>
  <si>
    <t>1903012002080059</t>
  </si>
  <si>
    <t>1903010205840001</t>
  </si>
  <si>
    <t>https://drive.google.com/file/d/16KMiRsSzmS8ezFCU2_Lliy-lOfe6REJk/view</t>
  </si>
  <si>
    <t>1903011903180001</t>
  </si>
  <si>
    <t>1903030209830002</t>
  </si>
  <si>
    <t>https://drive.google.com/file/d/1m5qRL5W0CYX6p-dG3_95sKzr-W9gaJMg/view</t>
  </si>
  <si>
    <t>SUPARDI</t>
  </si>
  <si>
    <t>1903012602080257</t>
  </si>
  <si>
    <t>1903011503830001</t>
  </si>
  <si>
    <t>https://drive.google.com/file/d/19SdkfxYh-Iow5JSW552BS3PZdT8M_67V/view</t>
  </si>
  <si>
    <t>RAPI</t>
  </si>
  <si>
    <t>1903011203100239</t>
  </si>
  <si>
    <t>1903011104890003</t>
  </si>
  <si>
    <t>https://drive.google.com/file/d/11FXq26H_-3_zTNxDpmHZjamYwK9KAktz/view</t>
  </si>
  <si>
    <t>KARTINI</t>
  </si>
  <si>
    <t>1903012002080137</t>
  </si>
  <si>
    <t>1903015912650001</t>
  </si>
  <si>
    <t>https://drive.google.com/file/d/1C_6EO2GodPHr5nbH-R-xQ2LcAeExT6C0/view</t>
  </si>
  <si>
    <t>1903012903100056</t>
  </si>
  <si>
    <t>1903012005820005</t>
  </si>
  <si>
    <t>https://drive.google.com/file/d/1NJuzfPX3om-KqWhpndCBwaPtMGBglqzn/view</t>
  </si>
  <si>
    <t>ASAN BASRI</t>
  </si>
  <si>
    <t>1903011502080325</t>
  </si>
  <si>
    <t>1903011202640001</t>
  </si>
  <si>
    <t>https://drive.google.com/file/d/1If1bAcXIcYD_St9Wwk1X0CO2k5fkOwR2/view</t>
  </si>
  <si>
    <t>SUDIRMAN</t>
  </si>
  <si>
    <t>1903012002080152</t>
  </si>
  <si>
    <t>1903011910720003</t>
  </si>
  <si>
    <t>https://drive.google.com/file/d/1N79oCihUiDax7mazLI8Pyf4hxHihcBfs/view</t>
  </si>
  <si>
    <t>IRIWADI</t>
  </si>
  <si>
    <t>1903013012740003</t>
  </si>
  <si>
    <t>https://drive.google.com/file/d/1_logIDNjbsgoa1QF4492jBXc9kSufhdn/view</t>
  </si>
  <si>
    <t>SANITA</t>
  </si>
  <si>
    <t>1903016510840001</t>
  </si>
  <si>
    <t>Lainnya</t>
  </si>
  <si>
    <t>menumpang</t>
  </si>
  <si>
    <t>https://drive.google.com/file/d/1SMbyu7J1pSnYgELcFxUhXIpdGS0s6opd/view</t>
  </si>
  <si>
    <t>SUPIAN</t>
  </si>
  <si>
    <t>1903012802080269</t>
  </si>
  <si>
    <t>1903011310710001</t>
  </si>
  <si>
    <t>https://drive.google.com/file/d/1_nZx-BUI0t5YCqdqdU_BPLPCC-fPLijA/view</t>
  </si>
  <si>
    <t>GIO</t>
  </si>
  <si>
    <t>1903012107840005</t>
  </si>
  <si>
    <t>https://drive.google.com/file/d/1mwri0-iYa6ZqipcwpYMxbnqJr7VxgES_/view</t>
  </si>
  <si>
    <t>IDRIS</t>
  </si>
  <si>
    <t>1903011502080313</t>
  </si>
  <si>
    <t>1903010711610001</t>
  </si>
  <si>
    <t>https://drive.google.com/file/d/1IcIYUXXZo18HWw4du3NIhVkhovHdgXg6/view</t>
  </si>
  <si>
    <t>AMIRWANTO</t>
  </si>
  <si>
    <t>1903010903080021</t>
  </si>
  <si>
    <t>1903010706810004</t>
  </si>
  <si>
    <t>https://drive.google.com/file/d/1OQ8RHHv4UIqKlDvYZFXxojjQzU2XWKgY/view</t>
  </si>
  <si>
    <t>YAMIN</t>
  </si>
  <si>
    <t>1903011802080405</t>
  </si>
  <si>
    <t>1903010107590013</t>
  </si>
  <si>
    <t>https://drive.google.com/file/d/1wfmkFekrBZ8zSG4KS3TK1BTyembYfRNR/view</t>
  </si>
  <si>
    <t>FANILA</t>
  </si>
  <si>
    <t>1903011506150043</t>
  </si>
  <si>
    <t>1903016709690001</t>
  </si>
  <si>
    <t>62 887-4371-93434</t>
  </si>
  <si>
    <t>https://drive.google.com/file/d/1dNBjm-kZb1jK-EU2s95WnoznIpPEZr2o/view</t>
  </si>
  <si>
    <t>JUMALI</t>
  </si>
  <si>
    <t>1903010805130004</t>
  </si>
  <si>
    <t>1903011011930005</t>
  </si>
  <si>
    <t>https://drive.google.com/file/d/1SxMc0IEMlJYebHH--s9d38XqtKJ34iKl/view</t>
  </si>
  <si>
    <t>MISLIHA</t>
  </si>
  <si>
    <t>1903010603080055</t>
  </si>
  <si>
    <t>1903014107520057</t>
  </si>
  <si>
    <t>https://drive.google.com/file/d/1Ir0ZajK64Pfpn_lO_OAyhECdfLgzRfhG/view</t>
  </si>
  <si>
    <t>SASWADI</t>
  </si>
  <si>
    <t>1903011506100009</t>
  </si>
  <si>
    <t>1903010910860006</t>
  </si>
  <si>
    <t>62 882-8707-0499</t>
  </si>
  <si>
    <t>https://drive.google.com/file/d/1b6GZw3aoxUoRdAE8USGxf_0_DfporY-m/view</t>
  </si>
  <si>
    <t>SUPIANDI</t>
  </si>
  <si>
    <t>1903011608100019</t>
  </si>
  <si>
    <t>1903010505820007</t>
  </si>
  <si>
    <t>https://drive.google.com/file/d/1OIpBzxee1NeNNAITcoPqeYr0qi1S0Zrw/view</t>
  </si>
  <si>
    <t>SURYONO</t>
  </si>
  <si>
    <t>1903012505710008</t>
  </si>
  <si>
    <t>https://drive.google.com/file/d/1FrT2VqYcQQTtIglKm-qNXJO0bkrp1zdw/view</t>
  </si>
  <si>
    <t>RUDIN</t>
  </si>
  <si>
    <t>1903011902080194</t>
  </si>
  <si>
    <t>1903010504730001</t>
  </si>
  <si>
    <t>https://drive.google.com/file/d/1qLJvmkdfVzLjC20yzYasr7X0PWc8PMLl/view</t>
  </si>
  <si>
    <t>HERMANSYAH</t>
  </si>
  <si>
    <t>1903011411140008</t>
  </si>
  <si>
    <t>1903010311990001</t>
  </si>
  <si>
    <t>https://drive.google.com/file/d/1MziUFi4xzFhh93MiG4KPTY1qlLb63KH7/view</t>
  </si>
  <si>
    <t>LISEN</t>
  </si>
  <si>
    <t>1903012102080019</t>
  </si>
  <si>
    <t>19030110001770001</t>
  </si>
  <si>
    <t>https://drive.google.com/file/d/1QV_RGOFEPHoBziCi4iM3T_pOJ7Qkns5s/view</t>
  </si>
  <si>
    <t>MARDI</t>
  </si>
  <si>
    <t>1903012102080007</t>
  </si>
  <si>
    <t>1903011303810001</t>
  </si>
  <si>
    <t>https://drive.google.com/file/d/1PmLouEh-PwMfaSTaf4QkyIA_YFVoTnU8/view</t>
  </si>
  <si>
    <t>MASRI</t>
  </si>
  <si>
    <t>1903011502080318</t>
  </si>
  <si>
    <t>1903010411850002</t>
  </si>
  <si>
    <t>https://drive.google.com/file/d/16rInH2wCMoojdclLkXX1Zz_iq1CoCcQN/view</t>
  </si>
  <si>
    <t>MILTON</t>
  </si>
  <si>
    <t>1903012102080002</t>
  </si>
  <si>
    <t>1903010702890001</t>
  </si>
  <si>
    <t>https://drive.google.com/file/d/1lTlbq3keIgwSlI9BuWu08yHyzZkXuHLF/view</t>
  </si>
  <si>
    <t>MUSLIMIN</t>
  </si>
  <si>
    <t>1903011502080324</t>
  </si>
  <si>
    <t>1903012009850001</t>
  </si>
  <si>
    <t>https://drive.google.com/file/d/1PGKwIhWHFQMVrycO4HXXMFRuVImimDDv/view</t>
  </si>
  <si>
    <t>SILUNG</t>
  </si>
  <si>
    <t>1903011502080329</t>
  </si>
  <si>
    <t>1903011708800001</t>
  </si>
  <si>
    <t>https://drive.google.com/file/d/10DotShjv0WZpPtEZG8l5TxOLMKeQOpa0/view</t>
  </si>
  <si>
    <t>1903011511100014</t>
  </si>
  <si>
    <t>1903010402910001</t>
  </si>
  <si>
    <t>https://drive.google.com/file/d/1Nvm04PB08ae2l6VTDkcbf1A59EwKk4ay/view</t>
  </si>
  <si>
    <t>DADANG</t>
  </si>
  <si>
    <t>https://drive.google.com/file/d/1IoeKbttYBKOWo9I2D5U8c3EloZ4e5LZA/view</t>
  </si>
  <si>
    <t>1903010204140003</t>
  </si>
  <si>
    <t>1903011707650008</t>
  </si>
  <si>
    <t>https://drive.google.com/file/d/1nVflWjt8auIOn9frUom1hCOtM0aNiIN5/view</t>
  </si>
  <si>
    <t>YUDI KUSMOYO</t>
  </si>
  <si>
    <t>1903011503100005</t>
  </si>
  <si>
    <t>1903012709880004</t>
  </si>
  <si>
    <t>https://drive.google.com/file/d/1Nuesf-NsYREAaOvQplQS8FI9l9wu5fhn/view</t>
  </si>
  <si>
    <t>MANTO</t>
  </si>
  <si>
    <t>1903012203100279</t>
  </si>
  <si>
    <t>1903010112840005</t>
  </si>
  <si>
    <t>https://drive.google.com/file/d/1hHQe_d-QkHpppUMEYMXC0uYk8b2PRUm9/view</t>
  </si>
  <si>
    <t>SAMSUL BAHRI</t>
  </si>
  <si>
    <t>1903011802080284</t>
  </si>
  <si>
    <t>1903010205580001</t>
  </si>
  <si>
    <t>https://drive.google.com/file/d/168Gu730vQN3oiQvPe3azpWFk5eWAW9SB/view</t>
  </si>
  <si>
    <t>AGUS</t>
  </si>
  <si>
    <t>1903010604670001</t>
  </si>
  <si>
    <t>https://drive.google.com/file/d/124FSYbboNGvnTOoHNbQOSd2QPd5zRKCF/view</t>
  </si>
  <si>
    <t>APIK</t>
  </si>
  <si>
    <t>1903011904100032</t>
  </si>
  <si>
    <t>1903010504730003</t>
  </si>
  <si>
    <t>https://drive.google.com/file/d/1UQNPp1osV2zLPzMg1BNlhfPZjZIPm76f/view</t>
  </si>
  <si>
    <t>DASLIM</t>
  </si>
  <si>
    <t>1903011506790002</t>
  </si>
  <si>
    <t>https://drive.google.com/file/d/1QSGlrQgpvCAQRU-TLQGxKrGHbnRT1G2E/view</t>
  </si>
  <si>
    <t>DEPA</t>
  </si>
  <si>
    <t>1903011701200003</t>
  </si>
  <si>
    <t>1903015110000002</t>
  </si>
  <si>
    <t>https://drive.google.com/file/d/1yCCnz17EgnJP45BAPJmNsDT3vAgLCXF-/view</t>
  </si>
  <si>
    <t>MASDI</t>
  </si>
  <si>
    <t>1903011802080275</t>
  </si>
  <si>
    <t>1903010312810001</t>
  </si>
  <si>
    <t>https://drive.google.com/file/d/1wDxpd8LSVsO2JZ6oUu60Iw_faA4xChVX/view</t>
  </si>
  <si>
    <t>PARIDA</t>
  </si>
  <si>
    <t>1903013107170006</t>
  </si>
  <si>
    <t>1903014107530009</t>
  </si>
  <si>
    <t>https://drive.google.com/file/d/1CcnatngGbMHcMI5lckBodnwR52SXEiwa/view</t>
  </si>
  <si>
    <t>SAPRI</t>
  </si>
  <si>
    <t>1903012804760001</t>
  </si>
  <si>
    <t>https://drive.google.com/file/d/1CdxWC3JERdO5OzA9Ud0kyi9vd-wlP5kH/view</t>
  </si>
  <si>
    <t>SAPUTRA</t>
  </si>
  <si>
    <t>https://drive.google.com/file/d/1btwTMApJYmDIEFAKHfcop3nRc9F8cDPx/view</t>
  </si>
  <si>
    <t>WIDIYANTO</t>
  </si>
  <si>
    <t>1903012810170004</t>
  </si>
  <si>
    <t>1903013007940005</t>
  </si>
  <si>
    <t>https://drive.google.com/file/d/1J1qxvNZuEGDOIdu65dysChKqLqtxukwa/view</t>
  </si>
  <si>
    <t>ABONIA</t>
  </si>
  <si>
    <t>1903011503100074</t>
  </si>
  <si>
    <t>1903015911570001</t>
  </si>
  <si>
    <t>https://drive.google.com/file/d/1uLNnWHMXwb_pTCQiwl9lCWpM8ZyuC4YQ/view</t>
  </si>
  <si>
    <t>DIDI SISWANTO</t>
  </si>
  <si>
    <t>1903011503100119</t>
  </si>
  <si>
    <t>1903010603880004</t>
  </si>
  <si>
    <t>https://drive.google.com/file/d/1P6XfiNCJF1Kg9DhtMN5DUjOKXpFmUVS5/view</t>
  </si>
  <si>
    <t>-, RT 011/RW 005</t>
  </si>
  <si>
    <t>1903010811220001</t>
  </si>
  <si>
    <t>1903014911530001</t>
  </si>
  <si>
    <t>https://drive.google.com/file/d/1Tg9q5rDemd23VGLDDXAbP2L_URSACzlt/view</t>
  </si>
  <si>
    <t>SUPRIYANTO</t>
  </si>
  <si>
    <t>1903012802080005</t>
  </si>
  <si>
    <t>1903013112770001</t>
  </si>
  <si>
    <t>https://drive.google.com/file/d/1Vz2swHGmIBOkF_h6W0lkmxo4Iox9u80c/view</t>
  </si>
  <si>
    <t>ALAM</t>
  </si>
  <si>
    <t>1903010407810001</t>
  </si>
  <si>
    <t>1903010407810004</t>
  </si>
  <si>
    <t>https://drive.google.com/file/d/1SP0ac51kjsozBqFykKCwhhGZ0nXryIVY/view</t>
  </si>
  <si>
    <t>1903010411830005</t>
  </si>
  <si>
    <t>https://drive.google.com/file/d/121fxFgb0HdZVzJl_lfvIW7Z_OQcScqz-/view</t>
  </si>
  <si>
    <t>JAMHIR</t>
  </si>
  <si>
    <t>1903012802080263</t>
  </si>
  <si>
    <t>1903012811690001</t>
  </si>
  <si>
    <t>https://drive.google.com/file/d/1kCYo34-29cUjpbYlH0fs19NTFj9L8zkP/view</t>
  </si>
  <si>
    <t>MALA</t>
  </si>
  <si>
    <t>1903010709230002</t>
  </si>
  <si>
    <t>1903014306830001</t>
  </si>
  <si>
    <t>https://drive.google.com/file/d/1xCss96xMz5DZXVQvmnHr9wgMYsfbzFSt/view</t>
  </si>
  <si>
    <t>MUHAMMAD UDIN</t>
  </si>
  <si>
    <t>3306132502150002</t>
  </si>
  <si>
    <t>3306130101930004</t>
  </si>
  <si>
    <t>https://drive.google.com/file/d/165iPRP28hT9aybcfUHjwQOIG2gtlvxNx/view</t>
  </si>
  <si>
    <t>ISNAINI</t>
  </si>
  <si>
    <t>1903011405430001</t>
  </si>
  <si>
    <t>https://drive.google.com/file/d/1D6l70D3mUQV9dFNGP1eluyjL8TmHEk5u/view</t>
  </si>
  <si>
    <t>AMRON</t>
  </si>
  <si>
    <t>1903011902080237</t>
  </si>
  <si>
    <t>1903010107530012</t>
  </si>
  <si>
    <t>Beton</t>
  </si>
  <si>
    <t>https://drive.google.com/file/d/1eap9JwQoQRWYiL6GqgtfNjU2LL6FZvNY/view</t>
  </si>
  <si>
    <t>ROSNA</t>
  </si>
  <si>
    <t>19030131071700041</t>
  </si>
  <si>
    <t>1903014904490001</t>
  </si>
  <si>
    <t>https://drive.google.com/file/d/1i-KVY4Yqfh60LfD8ccEexuGVxcuJbUO_/view</t>
  </si>
  <si>
    <t>ARYANTO</t>
  </si>
  <si>
    <t>1903011902080056</t>
  </si>
  <si>
    <t>1903013107710001</t>
  </si>
  <si>
    <t>https://drive.google.com/file/d/15MaClMZG7Hirp3JQ9rkHDTusVpvmjTwR/view</t>
  </si>
  <si>
    <t>HERMAN</t>
  </si>
  <si>
    <t>1903010902180002</t>
  </si>
  <si>
    <t>1903011110730002</t>
  </si>
  <si>
    <t>https://drive.google.com/file/d/19dmtLYc-AwB-3oNcKjnDzkM5IykqEugn/view</t>
  </si>
  <si>
    <t>MULYADI</t>
  </si>
  <si>
    <t>1903012102080023</t>
  </si>
  <si>
    <t>1903012303770004</t>
  </si>
  <si>
    <t>Parket</t>
  </si>
  <si>
    <t>https://drive.google.com/file/d/100R9V00-8yn-r_sdQ_0hEz-Evbh5eGHW/view</t>
  </si>
  <si>
    <t>SUPIANTO</t>
  </si>
  <si>
    <t>1903010903100187</t>
  </si>
  <si>
    <t>1903012401590001</t>
  </si>
  <si>
    <t>https://drive.google.com/file/d/1Zqdr1fKZXwqJOEsr2AcpZn4SSBdblrbk/view</t>
  </si>
  <si>
    <t>DARWIN</t>
  </si>
  <si>
    <t>1903010903080026</t>
  </si>
  <si>
    <t>1903012201740003</t>
  </si>
  <si>
    <t>https://drive.google.com/file/d/1AGE2ApNqTgQj-P6bh7PzZagX9bzoHfSd/view</t>
  </si>
  <si>
    <t>AIR TEMBUNI, RT 002/RW 001</t>
  </si>
  <si>
    <t>HARTONO</t>
  </si>
  <si>
    <t>1903011502080135</t>
  </si>
  <si>
    <t>1903011611710001</t>
  </si>
  <si>
    <t>https://drive.google.com/file/d/1M8v06LeKWI_W5Zl8R30ye5nD33sdkixt/view</t>
  </si>
  <si>
    <t>1903011502080356</t>
  </si>
  <si>
    <t>1903010306780001</t>
  </si>
  <si>
    <t>https://drive.google.com/file/d/17iqxRVPc0pipFUUn85-sK5MmEjpgjAow/view</t>
  </si>
  <si>
    <t>SUBURKAT</t>
  </si>
  <si>
    <t>1903012802080256</t>
  </si>
  <si>
    <t>https://drive.google.com/file/d/1xyV5s_7jBstzKpYJcGtGNDQWHA3FWen4/view</t>
  </si>
  <si>
    <t>BAHARUDIN</t>
  </si>
  <si>
    <t>1903010403080195</t>
  </si>
  <si>
    <t>1903010103570001</t>
  </si>
  <si>
    <t>https://drive.google.com/file/d/1_I32VhlKUAGqyazco-Jg-Va9rYOawXTF/view</t>
  </si>
  <si>
    <t>ATENG</t>
  </si>
  <si>
    <t>1903012102080006</t>
  </si>
  <si>
    <t>1903011407800006</t>
  </si>
  <si>
    <t>62 821-7526-8196</t>
  </si>
  <si>
    <t>https://drive.google.com/file/d/1wXoh3xCyvOez8hQAmFC9NGW_XFmu_VKC/view</t>
  </si>
  <si>
    <t>1903011111150004</t>
  </si>
  <si>
    <t>1903010801840001</t>
  </si>
  <si>
    <t>https://drive.google.com/file/d/1n1kseuMfK4u_GBqcs5bYMySI5lzW5SRg/view</t>
  </si>
  <si>
    <t>1903011009760002</t>
  </si>
  <si>
    <t>https://drive.google.com/file/d/1ioYNp8s23WRXDVq2Dh9tNAbGzbr-RAgt/view</t>
  </si>
  <si>
    <t>HARNINCI</t>
  </si>
  <si>
    <t>1903011503100184</t>
  </si>
  <si>
    <t>1903010901620004</t>
  </si>
  <si>
    <t>https://drive.google.com/file/d/1RMODJFawWMoFLrwZFD86FN570dJjL1Wh/view</t>
  </si>
  <si>
    <t>MILUS</t>
  </si>
  <si>
    <t>1903011502080374</t>
  </si>
  <si>
    <t>1903010511800001</t>
  </si>
  <si>
    <t>https://drive.google.com/file/d/1mPnczVmct1fprSiW7_7t4r3TozTFap4X/view</t>
  </si>
  <si>
    <t>APRIN</t>
  </si>
  <si>
    <t>1903010503080161</t>
  </si>
  <si>
    <t>1903011604790001</t>
  </si>
  <si>
    <t>https://drive.google.com/file/d/1ESG_ex2w3JrA9EiCfK5rvrmDKBgGdfTH/view</t>
  </si>
  <si>
    <t>MUHAMAT AULIA IZANDI</t>
  </si>
  <si>
    <t>1903011007820005</t>
  </si>
  <si>
    <t>https://drive.google.com/file/d/154_bdysX0mOIBmO3cFZAJrtMTyUAwbmw/view</t>
  </si>
  <si>
    <t>AZWAR</t>
  </si>
  <si>
    <t>1903012102080293</t>
  </si>
  <si>
    <t>1903010107760019</t>
  </si>
  <si>
    <t>https://drive.google.com/file/d/1umXvrBFpv4q-qV32bc4UhBHufFDi6kMg/view</t>
  </si>
  <si>
    <t>ADING ISO</t>
  </si>
  <si>
    <t>1903012811100014</t>
  </si>
  <si>
    <t>1903010205830001</t>
  </si>
  <si>
    <t>https://drive.google.com/file/d/1_VSU08UDITrVdCJDcV1tleTUw9NLvOwS/view</t>
  </si>
  <si>
    <t>ADING SUPRATNA</t>
  </si>
  <si>
    <t>1903012102080283</t>
  </si>
  <si>
    <t>1903010107730172</t>
  </si>
  <si>
    <t>https://drive.google.com/file/d/1YejVIbh9S46I6Tf7k6MGifaDpwGphdf4/view</t>
  </si>
  <si>
    <t>AMRI</t>
  </si>
  <si>
    <t>1903012202080051</t>
  </si>
  <si>
    <t>1903010611730001</t>
  </si>
  <si>
    <t>https://drive.google.com/file/d/1i4ssOsTbjg_Hb4gVZhEbFHH0GLEEdhyX/view</t>
  </si>
  <si>
    <t>1903011203100165</t>
  </si>
  <si>
    <t>1903011411790002</t>
  </si>
  <si>
    <t>https://drive.google.com/file/d/1sL40XVKDs4L-QsPhzYQfOK6RitWto59V/view</t>
  </si>
  <si>
    <t>1903012012160004</t>
  </si>
  <si>
    <t>1903010508940003</t>
  </si>
  <si>
    <t>Bebas Sewa</t>
  </si>
  <si>
    <t>https://drive.google.com/file/d/10rDwJd_GdM5gojCNR0bvf7uTqVK4JDHE/view</t>
  </si>
  <si>
    <t>1903012409100015</t>
  </si>
  <si>
    <t>1903011111810003</t>
  </si>
  <si>
    <t>https://drive.google.com/file/d/12eWnMo36TADWocsZ-87H0ObGR0qxKzc-/view</t>
  </si>
  <si>
    <t>1903012102080288</t>
  </si>
  <si>
    <t>1903011208650002</t>
  </si>
  <si>
    <t>https://drive.google.com/file/d/1QwnLIqN-o4I3EIOxxauD2WzJejXsAeCP/view</t>
  </si>
  <si>
    <t>NURLI</t>
  </si>
  <si>
    <t>1903012811100019</t>
  </si>
  <si>
    <t>1903012612720001</t>
  </si>
  <si>
    <t>https://drive.google.com/file/d/156D9LQI9tnVij1oBacG7swM_I8PbUkde/view</t>
  </si>
  <si>
    <t>BUSTAMI</t>
  </si>
  <si>
    <t>1903011503100179</t>
  </si>
  <si>
    <t>1903011410630001</t>
  </si>
  <si>
    <t>https://drive.google.com/file/d/13v_9fHWivhJmMKJ_sB1TIEgLqLDcLjPQ/view</t>
  </si>
  <si>
    <t>1903010107740036</t>
  </si>
  <si>
    <t>https://drive.google.com/file/d/1Yt7g0ZWVoekAhlFPAz2-AZN9Lg0h2tLN/view</t>
  </si>
  <si>
    <t>SANDRA</t>
  </si>
  <si>
    <t>1903012306200001</t>
  </si>
  <si>
    <t>1903010301940004</t>
  </si>
  <si>
    <t>https://drive.google.com/file/d/1vO-EepHGhgRZzh3_dqhYnfj6VgVn3qJM/view</t>
  </si>
  <si>
    <t>SYAHRIAL</t>
  </si>
  <si>
    <t>1903012202080097</t>
  </si>
  <si>
    <t>1903010506840001</t>
  </si>
  <si>
    <t>https://drive.google.com/file/d/1ZWvbU8lMm9DP3VMS_0HHLSs8kBQ-CknQ/view</t>
  </si>
  <si>
    <t>TOMI</t>
  </si>
  <si>
    <t>1903011404100011</t>
  </si>
  <si>
    <t>1903010107920148</t>
  </si>
  <si>
    <t>https://drive.google.com/file/d/1e1fLj9Gk34rAhJnBusvn2OTW2_AKLfbk/view</t>
  </si>
  <si>
    <t>1903012502080093</t>
  </si>
  <si>
    <t>1903010504800001</t>
  </si>
  <si>
    <t>https://drive.google.com/file/d/1QWgs2mSL9D85g8py1rSPIZZNqVcPAX9u/view</t>
  </si>
  <si>
    <t>SUYUNO</t>
  </si>
  <si>
    <t>1903012802080282</t>
  </si>
  <si>
    <t>1903010810650001</t>
  </si>
  <si>
    <t>https://drive.google.com/file/d/1xAwdg3qvIMLgEG3wOf-OUT_TgMot7VD3/view</t>
  </si>
  <si>
    <t>SAHANA</t>
  </si>
  <si>
    <t>1903010902170001</t>
  </si>
  <si>
    <t>1903016407650002</t>
  </si>
  <si>
    <t>https://drive.google.com/file/d/1QDtiaZT2Gp2yiPtmJeymyj7Bou5YhDqN/view</t>
  </si>
  <si>
    <t>KANDAR</t>
  </si>
  <si>
    <t>1903010503080186</t>
  </si>
  <si>
    <t>1903011406710001</t>
  </si>
  <si>
    <t>https://drive.google.com/file/d/1G1ufFzKWudLDaJclAzRhVGW-oPN13vT9/view</t>
  </si>
  <si>
    <t>YANMAR</t>
  </si>
  <si>
    <t>1903011609150005</t>
  </si>
  <si>
    <t>1903011008790005</t>
  </si>
  <si>
    <t>https://drive.google.com/file/d/1CwkY4-L1hJzQNhJm_O3ApbzvjYZ_HZaV/view</t>
  </si>
  <si>
    <t>SUSIANTO</t>
  </si>
  <si>
    <t>1903011507110015</t>
  </si>
  <si>
    <t>1903011906880001</t>
  </si>
  <si>
    <t>https://drive.google.com/file/d/1JEPnr-2LSJtr5SR7SYkW7fz0toUFy_Ea/view</t>
  </si>
  <si>
    <t>SAILAN</t>
  </si>
  <si>
    <t>1903010603080013</t>
  </si>
  <si>
    <t>1903010107790052</t>
  </si>
  <si>
    <t>https://drive.google.com/file/d/13zI1YofhwtJZwLFtGLAvgUDguPwqCbaV/view</t>
  </si>
  <si>
    <t>ALAMSYAH</t>
  </si>
  <si>
    <t>1903012008860008</t>
  </si>
  <si>
    <t>https://drive.google.com/file/d/1tfiOSm7SQUIFTNv7cUeqlGi96yZswjdD/view</t>
  </si>
  <si>
    <t>ASNAINI</t>
  </si>
  <si>
    <t>1903012802080008</t>
  </si>
  <si>
    <t>1903011502670001</t>
  </si>
  <si>
    <t>https://drive.google.com/file/d/1w4MUPjnIO-jD6yciAqRtxk8MUtRZvHR-/view</t>
  </si>
  <si>
    <t>AYUNG</t>
  </si>
  <si>
    <t>1903011203100209</t>
  </si>
  <si>
    <t>1903012004860005</t>
  </si>
  <si>
    <t>https://drive.google.com/file/d/1CQVWZyFLyLxjE3Z2QqdK1RD-VMuds9sJ/view</t>
  </si>
  <si>
    <t>IRIANTO</t>
  </si>
  <si>
    <t>1903011802080431</t>
  </si>
  <si>
    <t>1903010402790001</t>
  </si>
  <si>
    <t>https://drive.google.com/file/d/1GeOHuVNACJqIluuwj5ztCL1Sx_laXr0w/view</t>
  </si>
  <si>
    <t>ABAUNA</t>
  </si>
  <si>
    <t>1903011502080164</t>
  </si>
  <si>
    <t>1903012501630002</t>
  </si>
  <si>
    <t>https://drive.google.com/file/d/1lQnctiBS5RCQ1QbSKWFt-Cay8_bPqIm5/view</t>
  </si>
  <si>
    <t>AGUSTI</t>
  </si>
  <si>
    <t>1903012004100002</t>
  </si>
  <si>
    <t>1903011508740002</t>
  </si>
  <si>
    <t>https://drive.google.com/file/d/1vi9Cs0ytDf1ddQn2FquXZMQAcp4g-IRc/view</t>
  </si>
  <si>
    <t>KASTURI</t>
  </si>
  <si>
    <t>1903012403630001</t>
  </si>
  <si>
    <t>https://drive.google.com/file/d/15tCOgzs89iOXmCZrH1vdPkgpnP8fsT8_/view</t>
  </si>
  <si>
    <t>MARSIDIIN</t>
  </si>
  <si>
    <t>1903011409220007</t>
  </si>
  <si>
    <t>1901041502910003</t>
  </si>
  <si>
    <t>https://drive.google.com/file/d/1t5gJItYRDvoHPGK3nqpAqG07yXpF7m9D/view</t>
  </si>
  <si>
    <t>HATO</t>
  </si>
  <si>
    <t>1903010202100014</t>
  </si>
  <si>
    <t>1903012510660002</t>
  </si>
  <si>
    <t>https://drive.google.com/file/d/1dS3ytn4YwFBDVSbDc4-_ggemW06OzwwX/view</t>
  </si>
  <si>
    <t>DIDI ARIYANTO</t>
  </si>
  <si>
    <t>1903012102080025</t>
  </si>
  <si>
    <t>1903010812790001</t>
  </si>
  <si>
    <t>https://drive.google.com/file/d/1PU9dMGqpCnZMwB_exyYNCec3cJIeZfnM/view</t>
  </si>
  <si>
    <t>RIKI</t>
  </si>
  <si>
    <t>1903102802130004</t>
  </si>
  <si>
    <t>1903012703870005</t>
  </si>
  <si>
    <t>https://drive.google.com/file/d/1GlRZmPZuZYpSx2ZCXM4GJhifu1wK8grU/view</t>
  </si>
  <si>
    <t>PIDIDI</t>
  </si>
  <si>
    <t>1903060103100148</t>
  </si>
  <si>
    <t>1903061507800001</t>
  </si>
  <si>
    <t>https://drive.google.com/file/d/1lmegaMgctUXaCoeMJqyQCnjDZpVqFjlO/view</t>
  </si>
  <si>
    <t>MUKRI</t>
  </si>
  <si>
    <t>1903011409830001</t>
  </si>
  <si>
    <t>https://drive.google.com/file/d/1W9VRUqS9Edvvsd-zmgwCD7QS1ktCqSZI/view</t>
  </si>
  <si>
    <t>1903010102100013</t>
  </si>
  <si>
    <t>1903011011660004</t>
  </si>
  <si>
    <t>https://drive.google.com/file/d/1W62R--0UEfJzgRJvacJZFHK8GX0mcMyB/view</t>
  </si>
  <si>
    <t>19030112802080273</t>
  </si>
  <si>
    <t>1903011208850002</t>
  </si>
  <si>
    <t>https://drive.google.com/file/d/1QiJW2nO37MpmDbz6jYs0WipHnOq2F4eF/view</t>
  </si>
  <si>
    <t>1903013004100001</t>
  </si>
  <si>
    <t>1903011708660003</t>
  </si>
  <si>
    <t>https://drive.google.com/file/d/1xiGXnwMWiNTeVt0A6UdhnRE6dQakD2VL/view</t>
  </si>
  <si>
    <t>ALPIAN</t>
  </si>
  <si>
    <t>1903011502080358</t>
  </si>
  <si>
    <t>1903012011720001</t>
  </si>
  <si>
    <t>https://drive.google.com/file/d/1yAy5x4vdPcagAZ37XxUfiONjsKdb3TPV/view</t>
  </si>
  <si>
    <t>ARIANTO</t>
  </si>
  <si>
    <t>1903011502080341</t>
  </si>
  <si>
    <t>1903011008800002</t>
  </si>
  <si>
    <t>https://drive.google.com/file/d/1qLJcXHlP4hmuBA1K6u8tu7ftRzGBnoUB/view</t>
  </si>
  <si>
    <t>HENDRI</t>
  </si>
  <si>
    <t>1903011502080322</t>
  </si>
  <si>
    <t>1903012101830001</t>
  </si>
  <si>
    <t>https://drive.google.com/file/d/15ya7FFcfLbJ55nLK91zpO8zS5JUogDiM/view</t>
  </si>
  <si>
    <t>1903012410820001</t>
  </si>
  <si>
    <t>1903012410820004</t>
  </si>
  <si>
    <t>https://drive.google.com/file/d/1pyG_B_UIgjFVXI7wl1_J7c61Xl9CdCff/view</t>
  </si>
  <si>
    <t>MARYADI</t>
  </si>
  <si>
    <t>1903011203100148</t>
  </si>
  <si>
    <t>1903010506720006</t>
  </si>
  <si>
    <t>https://drive.google.com/file/d/1JPBlGIwHS4KOS-ketTmTH6Y78AfnZCBP/view</t>
  </si>
  <si>
    <t>1903012002080149</t>
  </si>
  <si>
    <t>1903011504830001</t>
  </si>
  <si>
    <t>https://drive.google.com/file/d/1RHg916ESstQvjbayNkKL0NYYhA5COgfl/view</t>
  </si>
  <si>
    <t>MIYULI</t>
  </si>
  <si>
    <t>1903012304120001</t>
  </si>
  <si>
    <t>1903012412890003</t>
  </si>
  <si>
    <t>https://drive.google.com/file/d/1COB2nJXTzBiVrkipjiCowhPuBHZ7H7EM/view</t>
  </si>
  <si>
    <t>SUKANDI</t>
  </si>
  <si>
    <t>1903012002080071</t>
  </si>
  <si>
    <t>1903011402750001</t>
  </si>
  <si>
    <t>https://drive.google.com/file/d/1e0XYtRRiet7kheuiK_Puf2XNrNiQoce6/view</t>
  </si>
  <si>
    <t>SULPAN</t>
  </si>
  <si>
    <t>1903012506090012</t>
  </si>
  <si>
    <t>1903011206750002</t>
  </si>
  <si>
    <t>https://drive.google.com/file/d/1OOq4VnuBN6wtPRPBdouIytumexPTVcgL/view</t>
  </si>
  <si>
    <t>1903012802080047</t>
  </si>
  <si>
    <t>1903011001820002</t>
  </si>
  <si>
    <t>https://drive.google.com/file/d/1BlHQhWf6_2k6p0u4ZURVLPJXPMSBsP_-/view</t>
  </si>
  <si>
    <t>AGUSTARI</t>
  </si>
  <si>
    <t>1903012409100005</t>
  </si>
  <si>
    <t>1903012607840003</t>
  </si>
  <si>
    <t>https://drive.google.com/file/d/1lyMDuv07_584mPkflCvrFUA7uZwUtHUZ/view</t>
  </si>
  <si>
    <t>BUDI SETIAWAN</t>
  </si>
  <si>
    <t>1903012512810003</t>
  </si>
  <si>
    <t>https://drive.google.com/file/d/1_6Z5b432sd9nUhZ3tGqfYilNcMfMMvh_/view</t>
  </si>
  <si>
    <t>CANO</t>
  </si>
  <si>
    <t>1903010403080284</t>
  </si>
  <si>
    <t>1903010212790003</t>
  </si>
  <si>
    <t>https://drive.google.com/file/d/1d81PmBKcjHsr_vZB0QrIT2tJmL9FUu46/view</t>
  </si>
  <si>
    <t>DONI</t>
  </si>
  <si>
    <t>1903012407150001</t>
  </si>
  <si>
    <t>1903010107930118</t>
  </si>
  <si>
    <t>https://drive.google.com/file/d/18jZsc2X2BikLSC6JvNrgTU4F_edR6d8i/view</t>
  </si>
  <si>
    <t>MASRIN</t>
  </si>
  <si>
    <t>1903011802080466</t>
  </si>
  <si>
    <t>1903011004800001</t>
  </si>
  <si>
    <t>https://drive.google.com/file/d/1qIxvNlGYDW783MAvfP9cWMX01RoLw4gb/view</t>
  </si>
  <si>
    <t>SARTONO</t>
  </si>
  <si>
    <t>1903012102080315</t>
  </si>
  <si>
    <t>1903011207840001</t>
  </si>
  <si>
    <t>https://drive.google.com/file/d/10OU7wHXhVXrXKAHrXdwVP47yK7OCjCsK/view</t>
  </si>
  <si>
    <t>SISWANDI</t>
  </si>
  <si>
    <t>1903010403080291</t>
  </si>
  <si>
    <t>1903010107760043</t>
  </si>
  <si>
    <t>https://drive.google.com/file/d/13tW5nMP0bWkBMuzklxqZXPQrXGC_OCdg/view</t>
  </si>
  <si>
    <t>1903011503820004</t>
  </si>
  <si>
    <t>https://drive.google.com/file/d/15A8b2eahjVW6qT0FVuJQXizNQQGh4d43/view</t>
  </si>
  <si>
    <t>NO</t>
  </si>
  <si>
    <t>1903010603080006</t>
  </si>
  <si>
    <t>1903030107790051</t>
  </si>
  <si>
    <t>https://drive.google.com/file/d/1QgfWNarduZO_WH8xbD1TDPZlnppoPmI8/view</t>
  </si>
  <si>
    <t>SRIKANDI</t>
  </si>
  <si>
    <t>1903011403080298</t>
  </si>
  <si>
    <t>1903011505810001</t>
  </si>
  <si>
    <t>https://drive.google.com/file/d/1onhjyq5MvJxIvpQF2nyVxt3fACm6Sz2u/view</t>
  </si>
  <si>
    <t>1903012102080184</t>
  </si>
  <si>
    <t>1903010107600002</t>
  </si>
  <si>
    <t>https://drive.google.com/file/d/15ed9PLBGPxdc_TUaHKOLaBf9_ejMBBDD/view</t>
  </si>
  <si>
    <t>SUHARNO</t>
  </si>
  <si>
    <t>1903010107720021</t>
  </si>
  <si>
    <t>https://drive.google.com/file/d/1aA-t7Mx0wJ_a9MMQhMaUFryKBZEuvRIi/view</t>
  </si>
  <si>
    <t>SUMARYONO</t>
  </si>
  <si>
    <t>1903012102080199</t>
  </si>
  <si>
    <t>1903011807700001</t>
  </si>
  <si>
    <t>https://drive.google.com/file/d/1q1rK1AXi7sgPD0VkI5OY0mTN8InrnaU4/view</t>
  </si>
  <si>
    <t>ARAPIK</t>
  </si>
  <si>
    <t>1903010804100036</t>
  </si>
  <si>
    <t>1903011910800008</t>
  </si>
  <si>
    <t>https://drive.google.com/file/d/1Mw5o6kWRCfoB_inPIYUgwlKTiDOsZuiO/view</t>
  </si>
  <si>
    <t>HERI KARTONO</t>
  </si>
  <si>
    <t>1903011203100218</t>
  </si>
  <si>
    <t>1903011503830002</t>
  </si>
  <si>
    <t>https://drive.google.com/file/d/13bs0W2EKLuEqGnAkcKP19gRwXqivUTiv/view</t>
  </si>
  <si>
    <t>IRWAN</t>
  </si>
  <si>
    <t>1903011902080043</t>
  </si>
  <si>
    <t>1903010407810002</t>
  </si>
  <si>
    <t>https://drive.google.com/file/d/17y-z62fLQCv4pfaDv51fGj_1yqWEPJD-/view</t>
  </si>
  <si>
    <t>LONG HO PING</t>
  </si>
  <si>
    <t>1903012802080304</t>
  </si>
  <si>
    <t>1903011408740003</t>
  </si>
  <si>
    <t>https://drive.google.com/file/d/1Btj6sQFyYXfBTSQd5urzA4Tf8JYMjn8R/view</t>
  </si>
  <si>
    <t>PERIMO</t>
  </si>
  <si>
    <t>1903011111100001</t>
  </si>
  <si>
    <t>1903011108860006</t>
  </si>
  <si>
    <t>https://drive.google.com/file/d/1wZQMl4TuU0a_hi5qjPk4Ceynp2ECjcY5/view</t>
  </si>
  <si>
    <t>PIKAL</t>
  </si>
  <si>
    <t>1903010107840024</t>
  </si>
  <si>
    <t>https://drive.google.com/file/d/1zl5JB9qzzK6smFzmv2ThyACgygdrEtQ5/view</t>
  </si>
  <si>
    <t>SANDRI</t>
  </si>
  <si>
    <t>1903010405100014</t>
  </si>
  <si>
    <t>1903010208680003</t>
  </si>
  <si>
    <t>https://drive.google.com/file/d/1hkpkan4x3EhY5UT_But-42ogp0wwgLNz/view</t>
  </si>
  <si>
    <t>SUKRIL</t>
  </si>
  <si>
    <t>1903012802080312</t>
  </si>
  <si>
    <t>1903010103730003</t>
  </si>
  <si>
    <t>https://drive.google.com/file/d/1-OvguzFwJ6oCntqVYounw-RVFSjaKufU/view</t>
  </si>
  <si>
    <t>1903011503100011</t>
  </si>
  <si>
    <t>1903011008860005</t>
  </si>
  <si>
    <t>https://drive.google.com/file/d/1BP7JZqvQowdbxitxDpGdpR_sYQl6bOzG/view</t>
  </si>
  <si>
    <t>ISWAN</t>
  </si>
  <si>
    <t>1903012711100011</t>
  </si>
  <si>
    <t>1903011503850003</t>
  </si>
  <si>
    <t>https://drive.google.com/file/d/1GPlYO4pUNMpR3L6iFro8xcnLkpN26NXn/view</t>
  </si>
  <si>
    <t>ZULAIDI</t>
  </si>
  <si>
    <t>1903012102080026</t>
  </si>
  <si>
    <t>1903010204720003</t>
  </si>
  <si>
    <t>https://drive.google.com/file/d/1W_it-xUHDz840FSvwhImUwSSzf5MWMmG/view</t>
  </si>
  <si>
    <t>ERIK JOE</t>
  </si>
  <si>
    <t>1903011203100201</t>
  </si>
  <si>
    <t>1903011011750004</t>
  </si>
  <si>
    <t>https://drive.google.com/file/d/1tFkFMW1WD3QKGkPP15dFdpzkOxtnpANP/view</t>
  </si>
  <si>
    <t>1903010907090002</t>
  </si>
  <si>
    <t>1903010508700003</t>
  </si>
  <si>
    <t>https://drive.google.com/file/d/1CMuVHkn_Lh2AuJTKxyEOqQMYoJ2-2_ta/view</t>
  </si>
  <si>
    <t>AGUS TAPIK</t>
  </si>
  <si>
    <t>1903010706100001</t>
  </si>
  <si>
    <t>1903012408680002</t>
  </si>
  <si>
    <t>https://drive.google.com/file/d/1D-r46qJqqptcwSVJzaaJRS0PiIA79EKx/view</t>
  </si>
  <si>
    <t>AIR BESAR, RT 010/RW 005</t>
  </si>
  <si>
    <t>JAINI</t>
  </si>
  <si>
    <t>1903011503100163</t>
  </si>
  <si>
    <t>1903010408760003</t>
  </si>
  <si>
    <t>https://drive.google.com/file/d/1r4RytDbf-xLQQu4B76N_S1PsM7TxGqj8/view</t>
  </si>
  <si>
    <t>ARIAN</t>
  </si>
  <si>
    <t>1903010703950423</t>
  </si>
  <si>
    <t>https://drive.google.com/file/d/1zafbiuASZ1R96IGrOIWksq5JPTYB__te/view</t>
  </si>
  <si>
    <t>PAHRUZI</t>
  </si>
  <si>
    <t>1903011203100212</t>
  </si>
  <si>
    <t>1903012709740001</t>
  </si>
  <si>
    <t>https://drive.google.com/file/d/1LZgA6Su5srHUIBh1emUriM9JZQmq9vn9/view</t>
  </si>
  <si>
    <t>ERWIN</t>
  </si>
  <si>
    <t>https://drive.google.com/file/d/1yWqBFMawWzUJ8NAm1K4io3OF_66jaTrE/view</t>
  </si>
  <si>
    <t>MIMIK SUGIARTO</t>
  </si>
  <si>
    <t>1903010603080019</t>
  </si>
  <si>
    <t>1903011012720001</t>
  </si>
  <si>
    <t>https://drive.google.com/file/d/1MGo0L4udLmzUreyy7Qvgu69D2WkWSHlf/view</t>
  </si>
  <si>
    <t>AGUS HERIN</t>
  </si>
  <si>
    <t>1903011003080272</t>
  </si>
  <si>
    <t>1903011507710005</t>
  </si>
  <si>
    <t>https://drive.google.com/file/d/19fMt1CvWcRvgMXGFBdhN-LissBx1eegM/view</t>
  </si>
  <si>
    <t>JAIMAN</t>
  </si>
  <si>
    <t>1903012604100005</t>
  </si>
  <si>
    <t>1903011907690004</t>
  </si>
  <si>
    <t>https://drive.google.com/file/d/1LXBEloA_Jj0x6knSQuoVlP2GE3mHOQk3/view</t>
  </si>
  <si>
    <t>KISAN</t>
  </si>
  <si>
    <t>1903012102080029</t>
  </si>
  <si>
    <t>1903012008790002</t>
  </si>
  <si>
    <t>https://drive.google.com/file/d/1yLoDjy82rYtRnRWTxsU-8S7mdy8A2kT6/view</t>
  </si>
  <si>
    <t>1903012808790004</t>
  </si>
  <si>
    <t>https://drive.google.com/file/d/1QD9gpoaV0r87md3rWyF5VPNTI4AOAOXx/view</t>
  </si>
  <si>
    <t>IPA AINI</t>
  </si>
  <si>
    <t>1903011802190006</t>
  </si>
  <si>
    <t>1903016807760001</t>
  </si>
  <si>
    <t>https://drive.google.com/file/d/1KLJSBnXZ4jTvgAiSPUkoy2-Cg13xADcr/view</t>
  </si>
  <si>
    <t>JUANDI</t>
  </si>
  <si>
    <t>1903012502080125</t>
  </si>
  <si>
    <t>1903010204710003</t>
  </si>
  <si>
    <t>https://drive.google.com/file/d/1brdfRN4RDr72bc8NjAwtXyqsQRjc7ShM/view</t>
  </si>
  <si>
    <t>SARBUNI</t>
  </si>
  <si>
    <t>19030111503100195</t>
  </si>
  <si>
    <t>1903010205620002</t>
  </si>
  <si>
    <t>https://drive.google.com/file/d/1g9sxxDNixnqDazN6xlY2U5akyRBVQ-tS/view</t>
  </si>
  <si>
    <t>BUJANG DULAH</t>
  </si>
  <si>
    <t>1903012802080042</t>
  </si>
  <si>
    <t>1903011001720008</t>
  </si>
  <si>
    <t>https://drive.google.com/file/d/1h2AXXGTuMguG-bK8-0ESniplObhFJQwo/view</t>
  </si>
  <si>
    <t>MADI</t>
  </si>
  <si>
    <t>1903010706100025</t>
  </si>
  <si>
    <t>https://drive.google.com/file/d/1Yl061xDs3s0KZTO-eKX4johQBuS7h2oW/view</t>
  </si>
  <si>
    <t>MERI</t>
  </si>
  <si>
    <t>1903010712150007</t>
  </si>
  <si>
    <t>1903010109930005</t>
  </si>
  <si>
    <t>62 831-5074-0985</t>
  </si>
  <si>
    <t>https://drive.google.com/file/d/1woxieo6hou9P96i0cMxQ48xRMrB2B1vr/view</t>
  </si>
  <si>
    <t>1903011902080286</t>
  </si>
  <si>
    <t>1903011608700001</t>
  </si>
  <si>
    <t>https://drive.google.com/file/d/11ZDSHZ9NH7jl_K-rPNTjBovAb7TSc1Qc/view</t>
  </si>
  <si>
    <t>1903010411140003</t>
  </si>
  <si>
    <t>1903014408830006</t>
  </si>
  <si>
    <t>https://drive.google.com/file/d/12dqBM_TYIiQ6bh5--OnPtr8gH_0puZTy/view</t>
  </si>
  <si>
    <t>ARMANTO</t>
  </si>
  <si>
    <t>1903012502100022</t>
  </si>
  <si>
    <t>1903010709810004</t>
  </si>
  <si>
    <t>62 882-8688-6254</t>
  </si>
  <si>
    <t>https://drive.google.com/file/d/1XbAf1iJMMp-y0Vxg2YCQs59tLwy1KRXM/view</t>
  </si>
  <si>
    <t>1903011802080371</t>
  </si>
  <si>
    <t>https://drive.google.com/file/d/1Yrza01zwCKm9jSU6y9T-Ukia-MRv8Qcx/view</t>
  </si>
  <si>
    <t>RANI</t>
  </si>
  <si>
    <t>1903012802080018</t>
  </si>
  <si>
    <t>1903010505570001</t>
  </si>
  <si>
    <t>https://drive.google.com/file/d/1dyM2RFwFnnbq-RC_iA5gcUJM3Hwyk6-n/view</t>
  </si>
  <si>
    <t>SARIDON</t>
  </si>
  <si>
    <t>1903011203100234</t>
  </si>
  <si>
    <t>https://drive.google.com/file/d/1sVpd93aSbQdBpiz-hfU6zeYYRMFTXSvn/view</t>
  </si>
  <si>
    <t>SUBARIYANTO</t>
  </si>
  <si>
    <t>3306131308080984</t>
  </si>
  <si>
    <t>3306131804730003</t>
  </si>
  <si>
    <t>https://drive.google.com/file/d/1v0BfPZCH5n851mIGOcNJoTCSCwIa0Y6B/view</t>
  </si>
  <si>
    <t>LUSIANA</t>
  </si>
  <si>
    <t>1903011506150058</t>
  </si>
  <si>
    <t>1903016508760004</t>
  </si>
  <si>
    <t>https://drive.google.com/file/d/1M9GmzkwU2aDUNokYmaU5W2006Kvdm1CY/view</t>
  </si>
  <si>
    <t>HAMSIR</t>
  </si>
  <si>
    <t>1903011502080198</t>
  </si>
  <si>
    <t>1903010407670002</t>
  </si>
  <si>
    <t>https://drive.google.com/file/d/1OZl7wxEKt5eBDfIj9YGQQDzSmQ8t2TeK/view</t>
  </si>
  <si>
    <t>EKO PRATAMA</t>
  </si>
  <si>
    <t>1903012203080117</t>
  </si>
  <si>
    <t>1903012904810001</t>
  </si>
  <si>
    <t>https://drive.google.com/file/d/1NdmAa5Q-Nn2-LLyALGFWY2L0qi0mTKVx/view</t>
  </si>
  <si>
    <t>WANTO</t>
  </si>
  <si>
    <t>1903012102080004</t>
  </si>
  <si>
    <t>1903012508690002</t>
  </si>
  <si>
    <t>https://drive.google.com/file/d/1bVICSxIHOdF46ZdPxzQu8zz2WLkMYH_n/view</t>
  </si>
  <si>
    <t>SAMSUL RIZAL</t>
  </si>
  <si>
    <t>1903012802080225</t>
  </si>
  <si>
    <t>1903010503770001</t>
  </si>
  <si>
    <t>62 821-7796-1580</t>
  </si>
  <si>
    <t>https://drive.google.com/file/d/16u9UUZMYm3UZarmil-YcDO6iV-nph6_6/view</t>
  </si>
  <si>
    <t>SUKAUWATI</t>
  </si>
  <si>
    <t>1903010403080277</t>
  </si>
  <si>
    <t>1903011503570002</t>
  </si>
  <si>
    <t>https://drive.google.com/file/d/17ukhJ7NhXe2FtcvI7Aci5KYah_6qYLU3/view</t>
  </si>
  <si>
    <t>WIWIN SUSENO</t>
  </si>
  <si>
    <t>1903012802080242</t>
  </si>
  <si>
    <t>1903010510810006</t>
  </si>
  <si>
    <t>62 821-8444-9904</t>
  </si>
  <si>
    <t>https://drive.google.com/file/d/1pXh3lhbLm8Je95qSoBbhpWqaa59OdWSS/view</t>
  </si>
  <si>
    <t>WIWI</t>
  </si>
  <si>
    <t>1903011802080173</t>
  </si>
  <si>
    <t>1903010801810001</t>
  </si>
  <si>
    <t>https://drive.google.com/file/d/1Q8Esmz-hXEAE4xz5V8By1Tw1xrVwWEs0/view</t>
  </si>
  <si>
    <t>OT</t>
  </si>
  <si>
    <t>1903012002080125</t>
  </si>
  <si>
    <t>1903011401730001</t>
  </si>
  <si>
    <t>https://drive.google.com/file/d/1XvqVIH3F28XPxuTgAO2MuOqdfYR4kcsO/view</t>
  </si>
  <si>
    <t>KASMIR</t>
  </si>
  <si>
    <t>19030104030803021</t>
  </si>
  <si>
    <t>1903010403660001</t>
  </si>
  <si>
    <t>https://drive.google.com/file/d/1Ha0iUT_d0j0e47fAn45CmG2zCUi2V7-w/view</t>
  </si>
  <si>
    <t>HARDIANTO</t>
  </si>
  <si>
    <t>1903010603080064</t>
  </si>
  <si>
    <t>1903011009820005</t>
  </si>
  <si>
    <t>https://drive.google.com/file/d/1V4ChKVsVFKrqazVK8L13197BAjgFU8Ya/view</t>
  </si>
  <si>
    <t>GUSTI RANDA</t>
  </si>
  <si>
    <t>1903011203100204</t>
  </si>
  <si>
    <t>1903011208890001</t>
  </si>
  <si>
    <t>https://drive.google.com/file/d/1pN06kEZ0Q5pvhSZ1E6VDctTQNkUJbJP5/view</t>
  </si>
  <si>
    <t>IWAN HENDRA</t>
  </si>
  <si>
    <t>1903012102080256</t>
  </si>
  <si>
    <t>1903011402810001</t>
  </si>
  <si>
    <t>62 882-8601-8327</t>
  </si>
  <si>
    <t>https://drive.google.com/file/d/1lvdT75BMsEBS9CwV3NB6Ho7z0vjaLUSp/view</t>
  </si>
  <si>
    <t>A.INDERATNO</t>
  </si>
  <si>
    <t>1903011203100184</t>
  </si>
  <si>
    <t>1903010308680003</t>
  </si>
  <si>
    <t>https://drive.google.com/file/d/1e17S1xm07BDfT0X5dTbrkTJAwc7-Q6ng/view</t>
  </si>
  <si>
    <t>SAMSUDIN</t>
  </si>
  <si>
    <t>1903011802080217</t>
  </si>
  <si>
    <t>1903010107580016</t>
  </si>
  <si>
    <t>---</t>
  </si>
  <si>
    <t>https://drive.google.com/file/d/19pcZBiTtYVzalfC5t56fip6RgelFFEzI/view</t>
  </si>
  <si>
    <t>1903012711100021</t>
  </si>
  <si>
    <t>1903010107780054</t>
  </si>
  <si>
    <t>62 821-8669-9672</t>
  </si>
  <si>
    <t>https://drive.google.com/file/d/16_3KZtucC2GNJwu72b6eHByuhNavbwaa/view</t>
  </si>
  <si>
    <t>SUKARYADI</t>
  </si>
  <si>
    <t>1903010204720005</t>
  </si>
  <si>
    <t>62 812-7330-9617</t>
  </si>
  <si>
    <t>https://drive.google.com/file/d/1lLVnOoN8AmECgiq-89pozhr7Cf5I7sQD/view</t>
  </si>
  <si>
    <t>AL IHSAN</t>
  </si>
  <si>
    <t>1903011203100193</t>
  </si>
  <si>
    <t>1903011301750004</t>
  </si>
  <si>
    <t>62 877-1236-3699</t>
  </si>
  <si>
    <t>https://drive.google.com/file/d/1gEqwcRELokDsaR_N_1G1mWPl742KdFkh/view</t>
  </si>
  <si>
    <t>RATAP</t>
  </si>
  <si>
    <t>1903011802080326</t>
  </si>
  <si>
    <t>1903011904640001</t>
  </si>
  <si>
    <t>https://drive.google.com/file/d/18GmbRHjhgyQo_jr5seRbHEJkPQljOStp/view</t>
  </si>
  <si>
    <t>MUKSIN</t>
  </si>
  <si>
    <t>1903011003080276</t>
  </si>
  <si>
    <t>1903012203770001</t>
  </si>
  <si>
    <t>https://drive.google.com/file/d/16RUU8lXC13z68tLP176VFHiUo5CX8_1D/view</t>
  </si>
  <si>
    <t>ASNAN</t>
  </si>
  <si>
    <t>1903011306720001</t>
  </si>
  <si>
    <t>https://drive.google.com/file/d/1p3mXnxhZUXsgEVwxtXFeMU6h23IcO-OH/view</t>
  </si>
  <si>
    <t>MULYONO</t>
  </si>
  <si>
    <t>19030112002208165</t>
  </si>
  <si>
    <t>1903011606720002</t>
  </si>
  <si>
    <t>https://drive.google.com/file/d/1waPChFirIb7IuAfGLqAWyO4qVakAIR1f/view</t>
  </si>
  <si>
    <t>NGATIMAN</t>
  </si>
  <si>
    <t>3306131706130001</t>
  </si>
  <si>
    <t>3306130306830008</t>
  </si>
  <si>
    <t>https://drive.google.com/file/d/1gd30k2qqtuUlfxKwv4eADtezU1im5UBX/view</t>
  </si>
  <si>
    <t>MARKI DARMO SAPUTRO</t>
  </si>
  <si>
    <t>3304082605070009</t>
  </si>
  <si>
    <t>https://drive.google.com/file/d/1vUY2VvI0NdY9hwPgSp_Ahyo1NeXPLHo5/view</t>
  </si>
  <si>
    <t>ROMALI</t>
  </si>
  <si>
    <t>19030125002080129</t>
  </si>
  <si>
    <t>1903010704610001</t>
  </si>
  <si>
    <t>https://drive.google.com/file/d/1sjK-uW5gsqYAybCUM_USIXXpyv0Xn-JV/view</t>
  </si>
  <si>
    <t>SAMSUL</t>
  </si>
  <si>
    <t>1903011003080207</t>
  </si>
  <si>
    <t>1903011105670003</t>
  </si>
  <si>
    <t>https://drive.google.com/file/d/10zBTsgm5XmCEQ5mZF0l2EL4Nv0mg9hIY/view</t>
  </si>
  <si>
    <t>1903011802080328</t>
  </si>
  <si>
    <t>1903010903790001</t>
  </si>
  <si>
    <t>https://drive.google.com/file/d/1rA-t9GEB639me5vlzoCy4ESNdtw3Lxdp/view</t>
  </si>
  <si>
    <t>GANIPO</t>
  </si>
  <si>
    <t>1903011002630002</t>
  </si>
  <si>
    <t>https://drive.google.com/file/d/1Uj2cy8tF0L-TfvFXtCXJHlk3HYll06bR/view</t>
  </si>
  <si>
    <t>ZARMILI</t>
  </si>
  <si>
    <t>1903012502080195</t>
  </si>
  <si>
    <t>1903010107820068</t>
  </si>
  <si>
    <t>https://drive.google.com/file/d/1oGFNNwc6jVIx8y-hlY3JjcpAooprU7mc/view</t>
  </si>
  <si>
    <t>MARJOKO</t>
  </si>
  <si>
    <t>1903011009140006</t>
  </si>
  <si>
    <t>1903011210860005</t>
  </si>
  <si>
    <t>https://drive.google.com/file/d/1PMp1WkCFMYQbakxiaPhJTRlVST0Z2JK9/view</t>
  </si>
  <si>
    <t>1903012102080179</t>
  </si>
  <si>
    <t>1903012510820001</t>
  </si>
  <si>
    <t>https://drive.google.com/file/d/1JRzIww5ucBfUVJ7Pi5I4IuIsldl61PUA/view</t>
  </si>
  <si>
    <t>ZARMILA</t>
  </si>
  <si>
    <t>1903012004150004</t>
  </si>
  <si>
    <t>1903014405610001</t>
  </si>
  <si>
    <t>https://drive.google.com/file/d/1zoq5CvvyhYgG6C00NpM8kh8mq9DqbImm/view</t>
  </si>
  <si>
    <t>19030110068800231</t>
  </si>
  <si>
    <t>https://drive.google.com/file/d/1wkz1MlbOboJlZPu2AXxx60h4uDx2CBvi/view</t>
  </si>
  <si>
    <t>ASUN</t>
  </si>
  <si>
    <t>1903012802080011</t>
  </si>
  <si>
    <t>1903010307710001</t>
  </si>
  <si>
    <t>https://drive.google.com/file/d/1C1RJG4d-XTvCnhj-jOOEfVvLIPBY5nWf/view</t>
  </si>
  <si>
    <t>SAPARI</t>
  </si>
  <si>
    <t>1903010903100047</t>
  </si>
  <si>
    <t>1903011209870003</t>
  </si>
  <si>
    <t>https://drive.google.com/file/d/1pzBPR9ie7ZU2cXFbVgpVU_ybBSZxjSol/view</t>
  </si>
  <si>
    <t>1903011802080298</t>
  </si>
  <si>
    <t>1903012104720001</t>
  </si>
  <si>
    <t>https://drive.google.com/file/d/1VnZB-KBcFqcUK8Kb-HDM7ikJScoEef9c/view</t>
  </si>
  <si>
    <t>WIWIN SANDRA</t>
  </si>
  <si>
    <t>1903010708180007</t>
  </si>
  <si>
    <t>1903012509930001</t>
  </si>
  <si>
    <t>https://drive.google.com/file/d/1qdjd3Pb52k6s2PyrnyLXBcyYsV3Bs-m8/view</t>
  </si>
  <si>
    <t>1903010805190002</t>
  </si>
  <si>
    <t>1903011512970001</t>
  </si>
  <si>
    <t>https://drive.google.com/file/d/19bxotrq5vpFWDHzfKPbEeDp1awExH4xh/view</t>
  </si>
  <si>
    <t>SAPIRI</t>
  </si>
  <si>
    <t>1903010503080139</t>
  </si>
  <si>
    <t>1903011601610006</t>
  </si>
  <si>
    <t>https://drive.google.com/file/d/1jmcchrjx2tGuXUdB9SwyNm34y3vvSEWT/view</t>
  </si>
  <si>
    <t>ADI SUSANTO</t>
  </si>
  <si>
    <t>1903011203100099</t>
  </si>
  <si>
    <t>1903011107820001</t>
  </si>
  <si>
    <t>https://drive.google.com/file/d/1mZSKepZ2YonD7IRem9A94Uugyfb3h7jp/view</t>
  </si>
  <si>
    <t>AHEN</t>
  </si>
  <si>
    <t>1903011503100071</t>
  </si>
  <si>
    <t>1903011006880004</t>
  </si>
  <si>
    <t>https://drive.google.com/file/d/1EStl7sxMhbHtgPqcgUG2ByECwthPCzQK/view</t>
  </si>
  <si>
    <t>ASNADI</t>
  </si>
  <si>
    <t>1903010811170006</t>
  </si>
  <si>
    <t>1903010712900004</t>
  </si>
  <si>
    <t>https://drive.google.com/file/d/1AEi5fMqelT_t8gwE0xZlN6RxExalAkqL/view</t>
  </si>
  <si>
    <t>HAWALIA</t>
  </si>
  <si>
    <t>1903010812100049</t>
  </si>
  <si>
    <t>1903014107540081</t>
  </si>
  <si>
    <t>https://drive.google.com/file/d/1bMxKaOkybt2V33PjxXh1haNufiWGtfdx/view</t>
  </si>
  <si>
    <t>DARMADI NORMAN</t>
  </si>
  <si>
    <t>1903010607090017</t>
  </si>
  <si>
    <t>1903010906700001</t>
  </si>
  <si>
    <t>https://drive.google.com/file/d/1sUrZT-bn5dfQZ2SG7vqQ34AVx7ZD7iC6/view</t>
  </si>
  <si>
    <t>ARBIAH</t>
  </si>
  <si>
    <t>1903012802080307</t>
  </si>
  <si>
    <t>1903011703720001</t>
  </si>
  <si>
    <t>https://drive.google.com/file/d/1wKxd9uUpUomAunLbd8Vc7rYHCq94ZV1A/view</t>
  </si>
  <si>
    <t>YOGI DIANTARA</t>
  </si>
  <si>
    <t>1903012407120007</t>
  </si>
  <si>
    <t>1903011009880003</t>
  </si>
  <si>
    <t>https://drive.google.com/file/d/1qvxhF_t53bsM4YX4mmPhWNyX0TQJzho2/view</t>
  </si>
  <si>
    <t>Maida</t>
  </si>
  <si>
    <t>1903011003080203</t>
  </si>
  <si>
    <t>https://drive.google.com/file/d/15Kkv2FgS71mGo6G7af7Jup6o-8Dhdpjz/view</t>
  </si>
  <si>
    <t>RUSTAM</t>
  </si>
  <si>
    <t>1903012004100001</t>
  </si>
  <si>
    <t>1903012504780005</t>
  </si>
  <si>
    <t>https://drive.google.com/file/d/18di9OYcvgp0AdiwJZiAqz1NDrg6oqUYE/view</t>
  </si>
  <si>
    <t>1903010903080029</t>
  </si>
  <si>
    <t>1903011507530002</t>
  </si>
  <si>
    <t>https://drive.google.com/file/d/1r8jOFNu745VZ8K-vmwPN0y8QK4vlsPUI/view</t>
  </si>
  <si>
    <t>FIRDONI</t>
  </si>
  <si>
    <t>1903010504120004</t>
  </si>
  <si>
    <t>1903012705840004</t>
  </si>
  <si>
    <t>https://drive.google.com/file/d/1sj5Wl_VJf01hcPbrcpw-eBqbanUHPXJ6/view</t>
  </si>
  <si>
    <t>SOPIAN</t>
  </si>
  <si>
    <t>1903011502080236</t>
  </si>
  <si>
    <t>1903011101750001</t>
  </si>
  <si>
    <t>https://drive.google.com/file/d/1jz3kVFwI8a1Y0UwPbLpgYg4gLcEZ-71b/view</t>
  </si>
  <si>
    <t>1903012802080279</t>
  </si>
  <si>
    <t>1903010107750036</t>
  </si>
  <si>
    <t>https://drive.google.com/file/d/1D1Y7zQqgY5ODTOgXd7ZWDzD-Q56OSbQW/view</t>
  </si>
  <si>
    <t>WANZAWAWI</t>
  </si>
  <si>
    <t>1903011503100035</t>
  </si>
  <si>
    <t>1903012202760003</t>
  </si>
  <si>
    <t>https://drive.google.com/file/d/1-pcKIBH-q7V7EI8939QaLlz-gTVs-EEQ/view</t>
  </si>
  <si>
    <t>APENDI</t>
  </si>
  <si>
    <t>1903012504640001</t>
  </si>
  <si>
    <t>https://drive.google.com/file/d/1ekZDt4s3BeYAnBAjTtwO-LVlQQy-zGwD/view</t>
  </si>
  <si>
    <t>SIDON</t>
  </si>
  <si>
    <t>1903011802080295</t>
  </si>
  <si>
    <t>1903012101740001</t>
  </si>
  <si>
    <t>https://drive.google.com/file/d/1Mo-kcIUYIHYm-rbmrPrXqMTnCqfSFs3p/view</t>
  </si>
  <si>
    <t>1903011910100002</t>
  </si>
  <si>
    <t>1903011506590002</t>
  </si>
  <si>
    <t>https://drive.google.com/file/d/1fjanAAkf3-y_Duz-iVYoKKxWIVJ8245M/view</t>
  </si>
  <si>
    <t>ARJUNA</t>
  </si>
  <si>
    <t>1903011506150045</t>
  </si>
  <si>
    <t>1903014107720042</t>
  </si>
  <si>
    <t>https://drive.google.com/file/d/1S9KJS63GY6FObtnoISwlE9lp1oEqElv4/view</t>
  </si>
  <si>
    <t>SURYO</t>
  </si>
  <si>
    <t>19030119020800116</t>
  </si>
  <si>
    <t>1903011212620001</t>
  </si>
  <si>
    <t>https://drive.google.com/file/d/1xUqy2HTxBG60bSoj7kNHK1rQKl-pFJrl/view</t>
  </si>
  <si>
    <t>YANI</t>
  </si>
  <si>
    <t>1903011305190006</t>
  </si>
  <si>
    <t>1903014904740003</t>
  </si>
  <si>
    <t>https://drive.google.com/file/d/1C0JVJnQSXCVOt2rpXfU77WSIrNIpWBZP/view</t>
  </si>
  <si>
    <t>ROMAZI</t>
  </si>
  <si>
    <t>19030128020800010</t>
  </si>
  <si>
    <t>1903010507600002</t>
  </si>
  <si>
    <t>https://drive.google.com/file/d/1uqh0ycM77vpXy3Pn_NgzuEVQTSsj5SQL/view</t>
  </si>
  <si>
    <t>1903010403080238</t>
  </si>
  <si>
    <t>1903010108540003</t>
  </si>
  <si>
    <t>https://drive.google.com/file/d/113Md31mAxRtGLlmiXhFAM3OacvVr5Boi/view</t>
  </si>
  <si>
    <t>HAZLI</t>
  </si>
  <si>
    <t>1903011106100004</t>
  </si>
  <si>
    <t>1903011212800007</t>
  </si>
  <si>
    <t>https://drive.google.com/file/d/1c3rr9SvKPz0ZJuF0i8IDmnhFIsLtiNDH/view</t>
  </si>
  <si>
    <t>IMRAN</t>
  </si>
  <si>
    <t>1903011810100013</t>
  </si>
  <si>
    <t>1903012909730001</t>
  </si>
  <si>
    <t>https://drive.google.com/file/d/1ggsSo9u5weDNbKnSkJWL9N1m92ZLlc5a/view</t>
  </si>
  <si>
    <t>PINGAS ROTI</t>
  </si>
  <si>
    <t>1903011003080169</t>
  </si>
  <si>
    <t>https://drive.google.com/file/d/1pmCx-ptywGzzK--B-REDFDxsa80GFHQr/view</t>
  </si>
  <si>
    <t>DARMADI</t>
  </si>
  <si>
    <t>1903011702100031</t>
  </si>
  <si>
    <t>1903010505800002</t>
  </si>
  <si>
    <t>https://drive.google.com/file/d/1NtvdiR-_M-Zp6Hu0ASeeKf-b_HKgbPXB/view</t>
  </si>
  <si>
    <t>JONHENDRI</t>
  </si>
  <si>
    <t>1903012602080216</t>
  </si>
  <si>
    <t>1903011206760002</t>
  </si>
  <si>
    <t>https://drive.google.com/file/d/1D0VOUjSSA6Kp6jAJ4YN4DfmM3ELo1MrG/view</t>
  </si>
  <si>
    <t>SUTANDI</t>
  </si>
  <si>
    <t>1903012102080014</t>
  </si>
  <si>
    <t>1903012412700002</t>
  </si>
  <si>
    <t>https://drive.google.com/file/d/1tKr5rkpgxoEFgaLn2T8s0BmWTZ-h4oFd/view</t>
  </si>
  <si>
    <t>CING</t>
  </si>
  <si>
    <t>1903011502080368</t>
  </si>
  <si>
    <t>1903010501760001</t>
  </si>
  <si>
    <t>https://drive.google.com/file/d/1hQx_KbJ-ugD9xe8rdjzQwQqQ3q9lJRNi/view</t>
  </si>
  <si>
    <t>1903010804100031</t>
  </si>
  <si>
    <t>1903011111800006</t>
  </si>
  <si>
    <t>https://drive.google.com/file/d/1Vxd-G1vv5LDRqENL-AZ8lT2T6_pea6OT/view</t>
  </si>
  <si>
    <t>MUHYIDIN</t>
  </si>
  <si>
    <t>1903011502080377</t>
  </si>
  <si>
    <t>1903012706700001</t>
  </si>
  <si>
    <t>https://drive.google.com/file/d/1woeHiesLmjpEIqBbEZMZzUwiYU5NqhK8/view</t>
  </si>
  <si>
    <t>1903011506150032</t>
  </si>
  <si>
    <t>1903011505840001</t>
  </si>
  <si>
    <t>https://drive.google.com/file/d/1YkqqWnAb_aIwXLHQTMm-uksEYTwcw92h/view</t>
  </si>
  <si>
    <t>DAWI</t>
  </si>
  <si>
    <t>1903012605110016</t>
  </si>
  <si>
    <t>1903012008810005</t>
  </si>
  <si>
    <t>https://drive.google.com/file/d/1Hvg_5WUptuWUO6Y-cRER3VWLRNKFEPbJ/view</t>
  </si>
  <si>
    <t>SAMAINA</t>
  </si>
  <si>
    <t>1903011203100161</t>
  </si>
  <si>
    <t>1903015302470001</t>
  </si>
  <si>
    <t>62 812-7186-7148</t>
  </si>
  <si>
    <t>https://drive.google.com/file/d/1Q6HsumDgCLMFFBE4qUSJhy3pXimeP-uM/view</t>
  </si>
  <si>
    <t>1903011706110008</t>
  </si>
  <si>
    <t>1903012203800003</t>
  </si>
  <si>
    <t>https://drive.google.com/file/d/1LIIZO4VFvEqrXM_55OdwqE9ND0v0RZ__/view</t>
  </si>
  <si>
    <t>NURDIN</t>
  </si>
  <si>
    <t>1903032202080029</t>
  </si>
  <si>
    <t>1903030101700006</t>
  </si>
  <si>
    <t>https://drive.google.com/file/d/1YnN96gKMdaKQLGHglnLPI16VGUt4ROSO/view</t>
  </si>
  <si>
    <t>RONI PASLAH</t>
  </si>
  <si>
    <t>1903011010780013</t>
  </si>
  <si>
    <t>https://drive.google.com/file/d/1ZSCOH0yvEZfT8SDuA3u5Tzc7fvs7Agag/view</t>
  </si>
  <si>
    <t>YUSPANDI</t>
  </si>
  <si>
    <t>1903012501160004</t>
  </si>
  <si>
    <t>1903010703850003</t>
  </si>
  <si>
    <t>https://drive.google.com/file/d/1rK51gKrjr_R8D7gXNAdtwPUff48cldEW/view</t>
  </si>
  <si>
    <t>BUJANG.M</t>
  </si>
  <si>
    <t>1903012002080092</t>
  </si>
  <si>
    <t>1903010306710001</t>
  </si>
  <si>
    <t>https://drive.google.com/file/d/1l7ITQTgCxhUQ6xnHxHWqDJhODF8nQGLs/view</t>
  </si>
  <si>
    <t>HAMSANI</t>
  </si>
  <si>
    <t>1903010104100017</t>
  </si>
  <si>
    <t>1903011407720002</t>
  </si>
  <si>
    <t>https://drive.google.com/file/d/1G5VWXsyzHHs74LDztWCH5zWPIvZ1IjeP/view</t>
  </si>
  <si>
    <t>IDA ROYANI</t>
  </si>
  <si>
    <t>1903011405190003</t>
  </si>
  <si>
    <t>1905016207770003</t>
  </si>
  <si>
    <t>https://drive.google.com/file/d/1xBvqCz6j50x81YClbVofmImIrzzTSnTj/view</t>
  </si>
  <si>
    <t>ANWIR</t>
  </si>
  <si>
    <t>1903011503100044</t>
  </si>
  <si>
    <t>1903010204740005</t>
  </si>
  <si>
    <t>https://drive.google.com/file/d/1_sAoO9x-e7Gvk-H2zfRl9_okQjTN9x75/view</t>
  </si>
  <si>
    <t>ATO</t>
  </si>
  <si>
    <t>1903011902080263</t>
  </si>
  <si>
    <t>https://drive.google.com/file/d/1v0MVvqCYLFuH4Zx_G8lRCMBtkBiF_Xud/view</t>
  </si>
  <si>
    <t>EKO SAPUTRA</t>
  </si>
  <si>
    <t>1903012306150007</t>
  </si>
  <si>
    <t>1903010107920014</t>
  </si>
  <si>
    <t>https://drive.google.com/file/d/10okRdBEDMUQvzKXohJ4GKRrY1zikRqMY/view</t>
  </si>
  <si>
    <t>HERI</t>
  </si>
  <si>
    <t>1903012602080292</t>
  </si>
  <si>
    <t>1903010811860002</t>
  </si>
  <si>
    <t>https://drive.google.com/file/d/1LQRKVRetvE3YW3wEZPAkBosIuWPauQ5V/view</t>
  </si>
  <si>
    <t>HERMANTO/GOK</t>
  </si>
  <si>
    <t>1903012608100004</t>
  </si>
  <si>
    <t>1903012408740005</t>
  </si>
  <si>
    <t>https://drive.google.com/file/d/165FCpSfsz5UcGy6fF_HT8gjwc1JG2Opd/view</t>
  </si>
  <si>
    <t>MANZURI</t>
  </si>
  <si>
    <t>1903012802080311</t>
  </si>
  <si>
    <t>1903011010780005</t>
  </si>
  <si>
    <t>https://drive.google.com/file/d/1nyu3Jj3k-7SONFzQ2OC4rdYYGH8FeAig/view</t>
  </si>
  <si>
    <t>MUDIONO</t>
  </si>
  <si>
    <t>1903012508730001</t>
  </si>
  <si>
    <t>https://drive.google.com/file/d/1bccDY0HGQKLi5EiB4SnDXIfDK1vEeJnL/view</t>
  </si>
  <si>
    <t>PARJITO</t>
  </si>
  <si>
    <t>1903012101100014</t>
  </si>
  <si>
    <t>1903011004730009</t>
  </si>
  <si>
    <t>https://drive.google.com/file/d/1y3-cPGMZeiRPzL62ILKCCZl_JgaMWKtI/view</t>
  </si>
  <si>
    <t>SUMITRO</t>
  </si>
  <si>
    <t>1903013011730001</t>
  </si>
  <si>
    <t>https://drive.google.com/file/d/1c6tJ1-iMbjq2QSLHaLmJkwzCQtmAsoWk/view</t>
  </si>
  <si>
    <t>TIMI</t>
  </si>
  <si>
    <t>1903010403080204</t>
  </si>
  <si>
    <t>1903010107600044</t>
  </si>
  <si>
    <t>https://drive.google.com/file/d/1Uzr_0Khygizhjb8_iKEiphftOOGQ5HLh/view</t>
  </si>
  <si>
    <t>ALKUNI</t>
  </si>
  <si>
    <t>1903011003080185</t>
  </si>
  <si>
    <t>1903015507710009</t>
  </si>
  <si>
    <t>https://drive.google.com/file/d/1_EtN8Na_K3iT-YvkhuAYA3MQ0oYHhY1b/view</t>
  </si>
  <si>
    <t>CANDRA</t>
  </si>
  <si>
    <t>1903012502080139</t>
  </si>
  <si>
    <t>19030106091730001</t>
  </si>
  <si>
    <t>https://drive.google.com/file/d/1RU38-NMuxqezuLMg2sb_Svr9MDC0z4t6/view</t>
  </si>
  <si>
    <t>1903010309820053</t>
  </si>
  <si>
    <t>1903010312840004</t>
  </si>
  <si>
    <t>https://drive.google.com/file/d/1XOoO7wj7aar-rc8uJSnnA1KTs6pcPZuT/view</t>
  </si>
  <si>
    <t>YAHYA</t>
  </si>
  <si>
    <t>1903012102080279</t>
  </si>
  <si>
    <t>1903010402630001</t>
  </si>
  <si>
    <t>https://drive.google.com/file/d/16LtmEBd9LRWhO2SCGKzf2Vgw2cFMYXtJ/view</t>
  </si>
  <si>
    <t>MATJURI</t>
  </si>
  <si>
    <t>1903012102080304</t>
  </si>
  <si>
    <t>1903010706640002</t>
  </si>
  <si>
    <t>https://drive.google.com/file/d/1jvIedm5eTH2hbditPeI612MrPvF7lcCc/view</t>
  </si>
  <si>
    <t>SUDARNA</t>
  </si>
  <si>
    <t>1903012502080075</t>
  </si>
  <si>
    <t>https://drive.google.com/file/d/12Dyj_Sm2ZvA5WoZjDcmuUuzbi2Gf3upW/view</t>
  </si>
  <si>
    <t>1903012206150001</t>
  </si>
  <si>
    <t>1903011002860002</t>
  </si>
  <si>
    <t>https://drive.google.com/file/d/13Oj7usvOpBMQs5kDlKQAcsPxXgGFfA3z/view</t>
  </si>
  <si>
    <t>AGUS TARI</t>
  </si>
  <si>
    <t>1903011802080447</t>
  </si>
  <si>
    <t>1903012508690001</t>
  </si>
  <si>
    <t>https://drive.google.com/file/d/1bRZw5UheXziY4tnSMvnoBGMkoWPBP3pP/view</t>
  </si>
  <si>
    <t>RIYANTI AGUSTINA</t>
  </si>
  <si>
    <t>1903012709170001</t>
  </si>
  <si>
    <t>1903016608870002</t>
  </si>
  <si>
    <t>Dinas</t>
  </si>
  <si>
    <t>https://drive.google.com/file/d/1eF3OZKNPByHHHSXD7xlxEHJP2kanhmFh/view</t>
  </si>
  <si>
    <t>SENAWI</t>
  </si>
  <si>
    <t>1903012802080272</t>
  </si>
  <si>
    <t>1903011211640001</t>
  </si>
  <si>
    <t>https://drive.google.com/file/d/1dw8TvcAdTYVt-K5tQmamSa1_2ed_Rbum/view</t>
  </si>
  <si>
    <t>JASMARA</t>
  </si>
  <si>
    <t>19030112051000007</t>
  </si>
  <si>
    <t>1903010606790006</t>
  </si>
  <si>
    <t>https://drive.google.com/file/d/1PtuvF16JN2LAx5_QNIqsmhXwcBuwZkeh/view</t>
  </si>
  <si>
    <t>TITONG HERMANTO</t>
  </si>
  <si>
    <t>1903010403080285</t>
  </si>
  <si>
    <t>1903010906710001</t>
  </si>
  <si>
    <t>https://drive.google.com/file/d/1aoIy2JnOllzVOCmaWkBQhTGEBY0PJigY/view</t>
  </si>
  <si>
    <t>ABU YAMIN</t>
  </si>
  <si>
    <t>1903012203100158</t>
  </si>
  <si>
    <t>1903011805500001</t>
  </si>
  <si>
    <t>https://drive.google.com/file/d/10tKptQGtRGtC7f05-VNJ8xo0W_lqeDum/view</t>
  </si>
  <si>
    <t>IDARMADI</t>
  </si>
  <si>
    <t>1903011802080191</t>
  </si>
  <si>
    <t>1903011507720006</t>
  </si>
  <si>
    <t>https://drive.google.com/file/d/1tpBlZMk4jeMZ0alTyOuI-Zx9pC4toDoA/view</t>
  </si>
  <si>
    <t>ISHARYANTO</t>
  </si>
  <si>
    <t>1903010603080052</t>
  </si>
  <si>
    <t>1903013007750001</t>
  </si>
  <si>
    <t>62 821-8157-4936</t>
  </si>
  <si>
    <t>https://drive.google.com/file/d/1iC0dlRnPjujSnha7y7gPryRleBUmwE45/view</t>
  </si>
  <si>
    <t>DAUD ASNAWI</t>
  </si>
  <si>
    <t>1903012802080294</t>
  </si>
  <si>
    <t>1903010107620041</t>
  </si>
  <si>
    <t>https://drive.google.com/file/d/1Z3L1E7K32IT3ERd7r-e68cAFOSed4MXn/view</t>
  </si>
  <si>
    <t>ZAIDIT</t>
  </si>
  <si>
    <t>1903010903080022</t>
  </si>
  <si>
    <t>1903011507650003</t>
  </si>
  <si>
    <t>https://drive.google.com/file/d/1pE2EgzKgUsFm7Bs-Ak3S04iEX3xrbymZ/view</t>
  </si>
  <si>
    <t>ANTARA</t>
  </si>
  <si>
    <t>1903010603080004</t>
  </si>
  <si>
    <t>1903010107490021</t>
  </si>
  <si>
    <t>https://drive.google.com/file/d/1TuBdiYsdKqXmkvEDP9BkKOhaKN-T5Epo/view</t>
  </si>
  <si>
    <t>MARDONI</t>
  </si>
  <si>
    <t>1903031909130005</t>
  </si>
  <si>
    <t>1903030903810002</t>
  </si>
  <si>
    <t>https://drive.google.com/file/d/1ZZHzDUlPZ2DRfs8KiW6Z3gHB8gyty0U2/view</t>
  </si>
  <si>
    <t>DARMAJI</t>
  </si>
  <si>
    <t>1903011802080164</t>
  </si>
  <si>
    <t>1903010107730019</t>
  </si>
  <si>
    <t>https://drive.google.com/file/d/1LZhgdllfHmFWCVgyuXqPv__P-tW0ZUPQ/view</t>
  </si>
  <si>
    <t>ANDI LALA</t>
  </si>
  <si>
    <t>1903012102080027</t>
  </si>
  <si>
    <t>1903012704790001</t>
  </si>
  <si>
    <t>https://drive.google.com/file/d/199Lvz1OTQAmTX3-w49WsHaGHKB9f6BIN/view</t>
  </si>
  <si>
    <t>DODI</t>
  </si>
  <si>
    <t>1903011203100172</t>
  </si>
  <si>
    <t>1903011501890003</t>
  </si>
  <si>
    <t>https://drive.google.com/file/d/1MU7b2TqlVr3hQIchs-RCqxtiUD29nOnu/view</t>
  </si>
  <si>
    <t>1903011902080281</t>
  </si>
  <si>
    <t>1903011504680003</t>
  </si>
  <si>
    <t>https://drive.google.com/file/d/1ohmc68YQ1ny6wio2dTDgq7PqPqcjQzfQ/view</t>
  </si>
  <si>
    <t>JAMUDIN</t>
  </si>
  <si>
    <t>1903011203100154</t>
  </si>
  <si>
    <t>1903011102650002</t>
  </si>
  <si>
    <t>https://drive.google.com/file/d/1pC8gYEzIDjKT34RuTVuxs763jXSldyK0/view</t>
  </si>
  <si>
    <t>EDI JUNAIDI</t>
  </si>
  <si>
    <t>1903011203100183</t>
  </si>
  <si>
    <t>1903010712770004</t>
  </si>
  <si>
    <t>https://drive.google.com/file/d/1mPPp-6baBmzqV0kqWEpmPyntoAXSnNxK/view</t>
  </si>
  <si>
    <t>ADENG</t>
  </si>
  <si>
    <t>1903010708180005</t>
  </si>
  <si>
    <t>1903011309840001</t>
  </si>
  <si>
    <t>https://drive.google.com/file/d/1O73ofClRqQoooFTZ1jsT8MjPPIqHyAjH/view</t>
  </si>
  <si>
    <t>RUDI</t>
  </si>
  <si>
    <t>1903012910100007</t>
  </si>
  <si>
    <t>1903010211700002</t>
  </si>
  <si>
    <t>https://drive.google.com/file/d/1ql-RHTYecfRbn9_3sDG9__qhmuRG8Dt-/view</t>
  </si>
  <si>
    <t>A.ISWANDI,SP</t>
  </si>
  <si>
    <t>1903011802080395</t>
  </si>
  <si>
    <t>1903010107670042</t>
  </si>
  <si>
    <t>62 812-7976-7802</t>
  </si>
  <si>
    <t>https://drive.google.com/file/d/1tkcuOLN5yk6BP4LRIy2vOUM_yay5lk4l/view</t>
  </si>
  <si>
    <t>ASWIN</t>
  </si>
  <si>
    <t>1903011902080204</t>
  </si>
  <si>
    <t>1903012511800003</t>
  </si>
  <si>
    <t>https://drive.google.com/file/d/17lctuKn8X2F1V0vgxxGRJ18GKNGz6lO9/view</t>
  </si>
  <si>
    <t>LIPONG</t>
  </si>
  <si>
    <t>1903010403080265</t>
  </si>
  <si>
    <t>1903010107730048</t>
  </si>
  <si>
    <t>https://drive.google.com/file/d/1HlKbXS-v0EXGDayCn6GvvVHXt0ZLiQei/view</t>
  </si>
  <si>
    <t>RICO SYAPUTRA</t>
  </si>
  <si>
    <t>1903011202190009</t>
  </si>
  <si>
    <t>1903013010920001</t>
  </si>
  <si>
    <t>https://drive.google.com/file/d/1MYqXtARqsT5tck5yAHdMeWnO4oMgbtSN/view</t>
  </si>
  <si>
    <t>DODY PUTRAMA</t>
  </si>
  <si>
    <t>1903012802080248</t>
  </si>
  <si>
    <t>1903012306850003</t>
  </si>
  <si>
    <t>62 838-7532-3402</t>
  </si>
  <si>
    <t>https://drive.google.com/file/d/16T0aHPW0_omIWD_HM5z9HoDpcsqF_6dC/view</t>
  </si>
  <si>
    <t>ZAINURI</t>
  </si>
  <si>
    <t>1903012410190004</t>
  </si>
  <si>
    <t>1903012204720002</t>
  </si>
  <si>
    <t>https://drive.google.com/file/d/1gsrSK5ihM-EUxpCOLztvHvmLOvHunE1F/view</t>
  </si>
  <si>
    <t>PARDI</t>
  </si>
  <si>
    <t>1903010210130007</t>
  </si>
  <si>
    <t>1903011906810002</t>
  </si>
  <si>
    <t>https://drive.google.com/file/d/1_OPszdGgqf30puTEDW2kc6cAzRobKWZY/view</t>
  </si>
  <si>
    <t>SUDIANTO</t>
  </si>
  <si>
    <t>1903011203100244</t>
  </si>
  <si>
    <t>https://drive.google.com/file/d/1pZRB6w4bQGt15nNR7G5pciGKJlwpcgd6/view</t>
  </si>
  <si>
    <t>SUCIPTA PANDRI</t>
  </si>
  <si>
    <t>1903012608110003</t>
  </si>
  <si>
    <t>1903011810840001</t>
  </si>
  <si>
    <t>https://drive.google.com/file/d/1Qc3mOVNHpGGZc86HvJGG30Xvlhflm3Zk/view</t>
  </si>
  <si>
    <t>KAMELIA</t>
  </si>
  <si>
    <t>1903012202080113</t>
  </si>
  <si>
    <t>1903014308590001</t>
  </si>
  <si>
    <t>https://drive.google.com/file/d/1iBE7sRabi7AaGekckO_mLd0VUuGNqWyr/view</t>
  </si>
  <si>
    <t>DAMAL</t>
  </si>
  <si>
    <t>1903010503080126</t>
  </si>
  <si>
    <t>1903011406770002</t>
  </si>
  <si>
    <t>https://drive.google.com/file/d/1F4jOHfHMiArFHJlQAjHyjip3JutFTyMe/view</t>
  </si>
  <si>
    <t>1903012002080079</t>
  </si>
  <si>
    <t>1903011204710005</t>
  </si>
  <si>
    <t>https://drive.google.com/file/d/1DKvWKZ4CDIajSpkp2xp1t524KMWktUko/view</t>
  </si>
  <si>
    <t>H.ISWANDI</t>
  </si>
  <si>
    <t>1903010804100028</t>
  </si>
  <si>
    <t>1903010107700002</t>
  </si>
  <si>
    <t>62 831-7598-9956</t>
  </si>
  <si>
    <t>https://drive.google.com/file/d/1XYSj00gJm9da-qvmqoyRKdnYwRKx1EiY/view</t>
  </si>
  <si>
    <t>1903010204140032</t>
  </si>
  <si>
    <t>https://drive.google.com/file/d/1ZtVq8EsixBNF4Zt3dbD4eNqLf8d3IY-_/view</t>
  </si>
  <si>
    <t>HATUM</t>
  </si>
  <si>
    <t>1903010704100002</t>
  </si>
  <si>
    <t>1903011703740001</t>
  </si>
  <si>
    <t>https://drive.google.com/file/d/1yOrEnC50XLZC3Cl3zjH8tBTW_eWixABZ/view</t>
  </si>
  <si>
    <t>SUKARNO</t>
  </si>
  <si>
    <t>1903010603080022</t>
  </si>
  <si>
    <t>1903012104780001</t>
  </si>
  <si>
    <t>https://drive.google.com/file/d/17Ea9y7ip4fSy-jF0oFt981ttewy_CDC8/view</t>
  </si>
  <si>
    <t>1903010510750003</t>
  </si>
  <si>
    <t>https://drive.google.com/file/d/1LzzQMObhN5oPgozg_6CLStszLayHyjNM/view</t>
  </si>
  <si>
    <t>ELI</t>
  </si>
  <si>
    <t>1903010512100038</t>
  </si>
  <si>
    <t>1903016710810001</t>
  </si>
  <si>
    <t>https://drive.google.com/file/d/1Q2561XutNehcGLwJqcxVXthzkSz7C6jg/view</t>
  </si>
  <si>
    <t>CAPON</t>
  </si>
  <si>
    <t>1903012002080083</t>
  </si>
  <si>
    <t>1903011104680002</t>
  </si>
  <si>
    <t>https://drive.google.com/file/d/13hKzyo617l-O5bMAzbFlGZxkq-Im9dDj/view</t>
  </si>
  <si>
    <t>1903011502080194</t>
  </si>
  <si>
    <t>1903010204730001</t>
  </si>
  <si>
    <t>https://drive.google.com/file/d/1Ff1hDWbtQjg0JLUj7IraDpnn9XYgZoSa/view</t>
  </si>
  <si>
    <t>SUDARYO</t>
  </si>
  <si>
    <t>1903011407730002</t>
  </si>
  <si>
    <t>https://drive.google.com/file/d/1QQzpqsfwIsS5oBAJP7ABxWb2wTm6hOiC/view</t>
  </si>
  <si>
    <t>GIPENG</t>
  </si>
  <si>
    <t>1903010810140011</t>
  </si>
  <si>
    <t>1903012907860001</t>
  </si>
  <si>
    <t>https://drive.google.com/file/d/1JVrh-NB-XR75bIVIOLjjNBduy8mV0tA0/view</t>
  </si>
  <si>
    <t>ADI</t>
  </si>
  <si>
    <t>1903011503100203</t>
  </si>
  <si>
    <t>1903010706840006</t>
  </si>
  <si>
    <t>https://drive.google.com/file/d/1cdBrPYRulG7EV2v_0rgCrnAUwIjnGZjC/view</t>
  </si>
  <si>
    <t>1903011502080304</t>
  </si>
  <si>
    <t>1903010501510001</t>
  </si>
  <si>
    <t>https://drive.google.com/file/d/1RFHwxep09tGUoe9qe9UaYxLz8N7cxlyo/view</t>
  </si>
  <si>
    <t>PIPI SUMANTI</t>
  </si>
  <si>
    <t>1903010202210002</t>
  </si>
  <si>
    <t>1903014612750002</t>
  </si>
  <si>
    <t>https://drive.google.com/file/d/1mTOfbXdMJw_iSJJW3MXnvTIyk9pb9o-h/view</t>
  </si>
  <si>
    <t>SAHIBUL</t>
  </si>
  <si>
    <t>1903010204600001</t>
  </si>
  <si>
    <t>https://drive.google.com/file/d/1N-aZDzy3s1vj4VP3DtelN1753nIUDQSw/view</t>
  </si>
  <si>
    <t>BUJANG SURAHMAN</t>
  </si>
  <si>
    <t>1903012802080223</t>
  </si>
  <si>
    <t>1903010107700037</t>
  </si>
  <si>
    <t>https://drive.google.com/file/d/1i5Dt4OmHVBAhxZKwXtrcm7QSiVM5RlyK/view</t>
  </si>
  <si>
    <t>SAHRIAL</t>
  </si>
  <si>
    <t>1903012802080183</t>
  </si>
  <si>
    <t>1903010208650005</t>
  </si>
  <si>
    <t>https://drive.google.com/file/d/1se_sPDJJ9PvE4gKfQw90lryU8XIdYWgU/view</t>
  </si>
  <si>
    <t>SURMAJA</t>
  </si>
  <si>
    <t>1903012105100016</t>
  </si>
  <si>
    <t>1903010101610011</t>
  </si>
  <si>
    <t>https://drive.google.com/file/d/1M_ii9u0PR3n3NHBge6c3J5TieMsDmqU-/view</t>
  </si>
  <si>
    <t>AHORTONI</t>
  </si>
  <si>
    <t>1903031402080012</t>
  </si>
  <si>
    <t>1903030104620002</t>
  </si>
  <si>
    <t>https://drive.google.com/file/d/1o8BxYmM3xg48vMbSWh6LFZRxoDDLAQV3/view</t>
  </si>
  <si>
    <t>MARYANTO</t>
  </si>
  <si>
    <t>1903011802080461</t>
  </si>
  <si>
    <t>1903010807660001</t>
  </si>
  <si>
    <t>62 819-7771-3294</t>
  </si>
  <si>
    <t>https://drive.google.com/file/d/1SDOQioI5BrzoJCGV-MSQ7VEsnELuN5gE/view</t>
  </si>
  <si>
    <t>NEI MARIA ROZA</t>
  </si>
  <si>
    <t>1903011801100012</t>
  </si>
  <si>
    <t>1903014103740002</t>
  </si>
  <si>
    <t>https://drive.google.com/file/d/1-H01ejMaT3oE3T2ijTyULqtF_0bxm0h8/view</t>
  </si>
  <si>
    <t>SAHMAN</t>
  </si>
  <si>
    <t>1903010603080051</t>
  </si>
  <si>
    <t>1903011604650003</t>
  </si>
  <si>
    <t>https://drive.google.com/file/d/152NwJKK7w5RsiW6RzjIO2z1X2_OaZ2Lb/view</t>
  </si>
  <si>
    <t>HASANTO</t>
  </si>
  <si>
    <t>1903012102080001</t>
  </si>
  <si>
    <t>1903010204680001</t>
  </si>
  <si>
    <t>https://drive.google.com/file/d/1JakDJaHYykDtP9_6p-wPKB_njRuPXFnn/view</t>
  </si>
  <si>
    <t>KARMILAWATI</t>
  </si>
  <si>
    <t>1903011506150047</t>
  </si>
  <si>
    <t>1903014705770001</t>
  </si>
  <si>
    <t>https://drive.google.com/file/d/1dsd5OdgdotxtGhwWv2X_PkH4_qWS8MTV/view</t>
  </si>
  <si>
    <t>MAWELI</t>
  </si>
  <si>
    <t>19030101022100005</t>
  </si>
  <si>
    <t>1903010308770001</t>
  </si>
  <si>
    <t>https://drive.google.com/file/d/1Zumku5YRFeU_ZE8buvmzvI943cfYTRSY/view</t>
  </si>
  <si>
    <t>1903011902080033</t>
  </si>
  <si>
    <t>1903010107530009</t>
  </si>
  <si>
    <t>https://drive.google.com/file/d/1k31FuPy5fI8QXxLqIZkxf553MOx10D0w/view</t>
  </si>
  <si>
    <t>MA'A</t>
  </si>
  <si>
    <t>1903012906090005</t>
  </si>
  <si>
    <t>1903012501510001</t>
  </si>
  <si>
    <t>https://drive.google.com/file/d/18eqz8VYomnk4moqCbyJVu3emoM44hD7l/view</t>
  </si>
  <si>
    <t>NORDIN</t>
  </si>
  <si>
    <t>1903011506150055</t>
  </si>
  <si>
    <t>1903011009800001</t>
  </si>
  <si>
    <t>https://drive.google.com/file/d/1ztTAsDHnD4CE9ShkLTm10jU9ntFxzv7Z/view</t>
  </si>
  <si>
    <t>ELPIDIYATI</t>
  </si>
  <si>
    <t>1903010504790002</t>
  </si>
  <si>
    <t>https://drive.google.com/file/d/1AKFUHYvkIWIOnOd5ctsjH2BpMIgXls6t/view</t>
  </si>
  <si>
    <t>BUNG HOI</t>
  </si>
  <si>
    <t>1903010903080043</t>
  </si>
  <si>
    <t>1903010104720003</t>
  </si>
  <si>
    <t>https://drive.google.com/file/d/12Ok0EdOW0xy0wzHx-MUgJfvrZhpgqlSl/view</t>
  </si>
  <si>
    <t>ISO</t>
  </si>
  <si>
    <t>1903012311580003</t>
  </si>
  <si>
    <t>https://drive.google.com/file/d/1a47VKjY0rsPE23U7Az3irFMvNWbW8gbq/view</t>
  </si>
  <si>
    <t>1903012404150002</t>
  </si>
  <si>
    <t>62 838-4706-8606</t>
  </si>
  <si>
    <t>pipin</t>
  </si>
  <si>
    <t>https://drive.google.com/file/d/1lPItBm_RzR7MZbSRq1tFlVx1nUAoA49_/view</t>
  </si>
  <si>
    <t>MALINDA</t>
  </si>
  <si>
    <t>1903011802190007</t>
  </si>
  <si>
    <t>1903015201760001</t>
  </si>
  <si>
    <t>https://drive.google.com/file/d/1w60ewQi39MxVe5YVVnUfNPP3txUx-17W/view</t>
  </si>
  <si>
    <t>WARNI</t>
  </si>
  <si>
    <t>1903012312210003</t>
  </si>
  <si>
    <t>1903014402650003</t>
  </si>
  <si>
    <t>https://drive.google.com/file/d/1p4LwubTd3qHAVkmd05pvHOZiYQR4FBH7/view</t>
  </si>
  <si>
    <t>TARMILI</t>
  </si>
  <si>
    <t>1903011203100226</t>
  </si>
  <si>
    <t>1903011408730001</t>
  </si>
  <si>
    <t>https://drive.google.com/file/d/1jZh6qjxtZ1cxdMojwCT1BTdd3FfjICTX/view</t>
  </si>
  <si>
    <t>Rt 6</t>
  </si>
  <si>
    <t>Eki candra</t>
  </si>
  <si>
    <t>1903010503240003</t>
  </si>
  <si>
    <t>https://drive.google.com/file/d/1fJZCtB7M4R4I7mr6bQ3Kc6km5dJXItlE/view</t>
  </si>
  <si>
    <t>ALDIN</t>
  </si>
  <si>
    <t>1903012511560001</t>
  </si>
  <si>
    <t>1903012008530002</t>
  </si>
  <si>
    <t>https://drive.google.com/file/d/1Bo0sgsMD4-klkj1LyoeYDxgyztg80645/view</t>
  </si>
  <si>
    <t>IBRAHIM</t>
  </si>
  <si>
    <t>1903011203100127</t>
  </si>
  <si>
    <t>1903011404810002</t>
  </si>
  <si>
    <t>https://drive.google.com/file/d/1vrSla38dqX2yy_m0JrcCXp2CY_VqN1x6/view</t>
  </si>
  <si>
    <t>JAMIL</t>
  </si>
  <si>
    <t>1903011106090015</t>
  </si>
  <si>
    <t>1903010904600001</t>
  </si>
  <si>
    <t>https://drive.google.com/file/d/1eEZiyZzKk2swE-B-d_djikUnNLMZgUrd/view</t>
  </si>
  <si>
    <t>APUI</t>
  </si>
  <si>
    <t>1903012802080314</t>
  </si>
  <si>
    <t>1903010506810007</t>
  </si>
  <si>
    <t>https://drive.google.com/file/d/1MRUYC6obNF6lReoXtBSkpVt7haynSi42/view</t>
  </si>
  <si>
    <t>BAMBANG IRAWAN</t>
  </si>
  <si>
    <t>1903012404780002</t>
  </si>
  <si>
    <t>https://drive.google.com/file/d/1mqSJVIlyg8RjwQYjYUv4QbJzwsQsVgAi/view</t>
  </si>
  <si>
    <t>ZURI ANANDA</t>
  </si>
  <si>
    <t>1903011910100003</t>
  </si>
  <si>
    <t>1903012809860002</t>
  </si>
  <si>
    <t>https://drive.google.com/file/d/1ncQnnITnWp6KKXw0wRoISbtVH8p2THbJ/view</t>
  </si>
  <si>
    <t>SOLIMA</t>
  </si>
  <si>
    <t>1903010107770216</t>
  </si>
  <si>
    <t>https://drive.google.com/file/d/1gTgXvajCT-X8Xk9lI6_uGnEOUTWVmsI9/view</t>
  </si>
  <si>
    <t>AKENDI</t>
  </si>
  <si>
    <t>1903011203100185</t>
  </si>
  <si>
    <t>1903010105800004</t>
  </si>
  <si>
    <t>62 838-9908-7855</t>
  </si>
  <si>
    <t>https://drive.google.com/file/d/14eXBJHyDh9mHhPwbpZoGYCnrB_rKvA1R/view</t>
  </si>
  <si>
    <t>ARSIP</t>
  </si>
  <si>
    <t>1903012505110008</t>
  </si>
  <si>
    <t>19030110055600001</t>
  </si>
  <si>
    <t>https://drive.google.com/file/d/1kxCL20UWy__gGxP8j1r-6NrtCLABx5dv/view</t>
  </si>
  <si>
    <t>MASAWI</t>
  </si>
  <si>
    <t>1903030409150003</t>
  </si>
  <si>
    <t>1903010204620001</t>
  </si>
  <si>
    <t>https://drive.google.com/file/d/1exdkAezbmptHgUoa_JWxqXdg2Hy_-y1D/view</t>
  </si>
  <si>
    <t>RAHIZAN</t>
  </si>
  <si>
    <t>1903012102080271</t>
  </si>
  <si>
    <t>1903012211580001</t>
  </si>
  <si>
    <t>https://drive.google.com/file/d/19UixLEhPme0er1MVIAXez8z4EohLCaLW/view</t>
  </si>
  <si>
    <t>DODI IRAWAN</t>
  </si>
  <si>
    <t>1903011911860001</t>
  </si>
  <si>
    <t>https://drive.google.com/file/d/1xY-Nt495qwh7aYXNXnB3xPpzNnXrRdbO/view</t>
  </si>
  <si>
    <t>YUSNITA</t>
  </si>
  <si>
    <t>1903012509200004</t>
  </si>
  <si>
    <t>1903014312840001</t>
  </si>
  <si>
    <t>https://drive.google.com/file/d/1Sb1iDssAkXVFNnPU_b74FG6m-_MoXg2g/view</t>
  </si>
  <si>
    <t>DASIMA</t>
  </si>
  <si>
    <t>1903011203100192</t>
  </si>
  <si>
    <t>1903015004610002</t>
  </si>
  <si>
    <t>https://drive.google.com/file/d/1YvbRuO6FS-xbQRxMFY8Fpl8B9Y8ym0Iz/view</t>
  </si>
  <si>
    <t>1903011506150035</t>
  </si>
  <si>
    <t>1903014504610003</t>
  </si>
  <si>
    <t>https://drive.google.com/file/d/1wHw5OmNea5HN1UDsblfD-Fev7kwhhCoO/view</t>
  </si>
  <si>
    <t>BASRI</t>
  </si>
  <si>
    <t>1903012202080015</t>
  </si>
  <si>
    <t>1903011505740002</t>
  </si>
  <si>
    <t>https://drive.google.com/file/d/1u-wpmZjrz2NoaTCSZQnQy9KEorCGKNOA/view</t>
  </si>
  <si>
    <t>HERMI</t>
  </si>
  <si>
    <t>1903010503080135</t>
  </si>
  <si>
    <t>https://drive.google.com/file/d/1taWOYo3SINRQs3JO-cuXoAex4hNgFxlb/view</t>
  </si>
  <si>
    <t>SURYATI</t>
  </si>
  <si>
    <t>1903010112210003</t>
  </si>
  <si>
    <t>1903014107790041</t>
  </si>
  <si>
    <t>https://drive.google.com/file/d/1oB5pf8ufvkYsZ5eWE5zooLO3c5PDgasq/view</t>
  </si>
  <si>
    <t>1903010503080146</t>
  </si>
  <si>
    <t>https://drive.google.com/file/d/1LXu9MGBhrYx6NsKuP3PcdfHS9HzbTknM/view</t>
  </si>
  <si>
    <t>1903011912100002</t>
  </si>
  <si>
    <t>1903011507900001</t>
  </si>
  <si>
    <t>https://drive.google.com/file/d/1yM3bEeug_4CdMmkwTf4p-g6iUlhepbxz/view</t>
  </si>
  <si>
    <t>SARMILI</t>
  </si>
  <si>
    <t>1903010503080131</t>
  </si>
  <si>
    <t>1903010807780001</t>
  </si>
  <si>
    <t>https://drive.google.com/file/d/1k1WQTbry_jiG25_Tq_UWFC37vRf92wt4/view</t>
  </si>
  <si>
    <t>1903011203100177</t>
  </si>
  <si>
    <t>1903010311680005</t>
  </si>
  <si>
    <t>62 813-7384-6048</t>
  </si>
  <si>
    <t>https://drive.google.com/file/d/1WmwBvLkS5jN3oF7E_SE7JO21MyrUBcij/view</t>
  </si>
  <si>
    <t>SOLNA</t>
  </si>
  <si>
    <t>1903011506150033</t>
  </si>
  <si>
    <t>1903014312530001</t>
  </si>
  <si>
    <t>62 831-1348-6592</t>
  </si>
  <si>
    <t>https://drive.google.com/file/d/1kcp1xQI1tRSE1s5lZfifV4ZCAbsUJugO/view</t>
  </si>
  <si>
    <t>JURAIDA</t>
  </si>
  <si>
    <t>1903012803190006</t>
  </si>
  <si>
    <t>1903016704670001</t>
  </si>
  <si>
    <t>https://drive.google.com/file/d/1KZXulrUU0TWnEYHAANbN1Bl8kaQrhJ5Q/view</t>
  </si>
  <si>
    <t>1903012408170002</t>
  </si>
  <si>
    <t>1903011303820003</t>
  </si>
  <si>
    <t>https://drive.google.com/file/d/1ZaeSZX4qyZrAlTVti3K_ogofmLk_O7S3/view</t>
  </si>
  <si>
    <t>YUDI YANTO</t>
  </si>
  <si>
    <t>1903012503080245</t>
  </si>
  <si>
    <t>1903012004870004</t>
  </si>
  <si>
    <t>https://drive.google.com/file/d/1Me0IPS7b0tsTX8jULbc0ux6i4ZugBDsG/view</t>
  </si>
  <si>
    <t>KASINAH WULAMDARI</t>
  </si>
  <si>
    <t>1903011911140009</t>
  </si>
  <si>
    <t>1903016007870006</t>
  </si>
  <si>
    <t>https://drive.google.com/file/d/1AMIoWv4lFcFpLHuRbxhA9aLkVH6hT2bC/view</t>
  </si>
  <si>
    <t>EDO HIDAYATULLAH</t>
  </si>
  <si>
    <t>1903011203100198</t>
  </si>
  <si>
    <t>1903010209790003</t>
  </si>
  <si>
    <t>https://drive.google.com/file/d/1za7KCSMWEqYeDSd_2fZX22i4ngzM3i24/view</t>
  </si>
  <si>
    <t>BINTARIA</t>
  </si>
  <si>
    <t>1903011902080248</t>
  </si>
  <si>
    <t>1903011008700001</t>
  </si>
  <si>
    <t>62 831-7609-3574</t>
  </si>
  <si>
    <t>https://drive.google.com/file/d/1kFZr4--gnLSkEavmmsgn-k7iXS_o8Yww/view</t>
  </si>
  <si>
    <t>HASAN BASRI</t>
  </si>
  <si>
    <t>1903012906100011</t>
  </si>
  <si>
    <t>1903012011660002</t>
  </si>
  <si>
    <t>https://drive.google.com/file/d/11lxhBrYysucq1CtA4vYjP1NigG6ueCkc/view</t>
  </si>
  <si>
    <t>SARIPUDIN</t>
  </si>
  <si>
    <t>1903010108160003</t>
  </si>
  <si>
    <t>1903011004610004</t>
  </si>
  <si>
    <t>https://drive.google.com/file/d/1FSbdVaY0ErKxmgPKT0pQGLxsUlZGUSiE/view</t>
  </si>
  <si>
    <t>ALBA</t>
  </si>
  <si>
    <t>1903010503080233</t>
  </si>
  <si>
    <t>1903014107520055</t>
  </si>
  <si>
    <t>https://drive.google.com/file/d/111cwSl3zqR2emLAznKcvuLHpk1zIxKU9/view</t>
  </si>
  <si>
    <t>MARIS</t>
  </si>
  <si>
    <t>1903011203100215</t>
  </si>
  <si>
    <t>1903012006820001</t>
  </si>
  <si>
    <t>https://drive.google.com/file/d/1tbJoo_pk-HEsR8j0qZ2bahRD-ZWZKrRZ/view</t>
  </si>
  <si>
    <t>ROSMILA</t>
  </si>
  <si>
    <t>1903011506150046</t>
  </si>
  <si>
    <t>1903015504770001</t>
  </si>
  <si>
    <t>https://drive.google.com/file/d/1D8J-2x3fMBl_r39o-Q6Un0bCwMF7n4_t/view</t>
  </si>
  <si>
    <t>SUARNO</t>
  </si>
  <si>
    <t>1903011203100164</t>
  </si>
  <si>
    <t>1903011110710003</t>
  </si>
  <si>
    <t>https://drive.google.com/file/d/1OqmNkMMSE823AFdwmSrvIfxSbqt3X5Gv/view</t>
  </si>
  <si>
    <t>SARINDI</t>
  </si>
  <si>
    <t>1903011203100235</t>
  </si>
  <si>
    <t>1903012004410003</t>
  </si>
  <si>
    <t>https://drive.google.com/file/d/1-CnsfSf9qhCM1a2fmO1LkXxSa1fHwtL2/view</t>
  </si>
  <si>
    <t>SUSANTI</t>
  </si>
  <si>
    <t>1903011203100197</t>
  </si>
  <si>
    <t>1903015203760004</t>
  </si>
  <si>
    <t>https://drive.google.com/file/d/1U0bBbgpRIjhEBP0X33ibCRGHxdX3IMaJ/view</t>
  </si>
  <si>
    <t>TONI</t>
  </si>
  <si>
    <t>1903011902080275</t>
  </si>
  <si>
    <t>1903011908770002</t>
  </si>
  <si>
    <t>https://drive.google.com/file/d/1c6_jloOi8nJ31Pa-OhPoX0398ID7TTt0/view</t>
  </si>
  <si>
    <t>JOKO</t>
  </si>
  <si>
    <t>1903011203100118</t>
  </si>
  <si>
    <t>1903010806860003</t>
  </si>
  <si>
    <t>https://drive.google.com/file/d/15ATYM9fI4VR0czCpOQAu4ZDlfKM47EWF/view</t>
  </si>
  <si>
    <t>AHON</t>
  </si>
  <si>
    <t>1903011203100179</t>
  </si>
  <si>
    <t>1903012412640004</t>
  </si>
  <si>
    <t>https://drive.google.com/file/d/1plOrh7JIgWXu9PwtkcChYBJCeQu4z_fz/view</t>
  </si>
  <si>
    <t>SUKARDI</t>
  </si>
  <si>
    <t>1903012802080292</t>
  </si>
  <si>
    <t>1903012101680001</t>
  </si>
  <si>
    <t>https://drive.google.com/file/d/1qn8pIcycIkbilXbxtxq5PKq7yAFdXoJ8/view</t>
  </si>
  <si>
    <t>SUMAILI</t>
  </si>
  <si>
    <t>1903012211160011</t>
  </si>
  <si>
    <t>1903014107680055</t>
  </si>
  <si>
    <t>https://drive.google.com/file/d/15Xk_CzmDyw3DYeZ8PTYK_6yRmnefgO68/view</t>
  </si>
  <si>
    <t>TINOT</t>
  </si>
  <si>
    <t>1903010207240005</t>
  </si>
  <si>
    <t>https://drive.google.com/file/d/1Tr0SZbV0TkEq-yKaKTPtzyeSLUhBWbO6/view</t>
  </si>
  <si>
    <t>ATIAN</t>
  </si>
  <si>
    <t>1903012605100017</t>
  </si>
  <si>
    <t>1903011012770003</t>
  </si>
  <si>
    <t>62 831-8216-6332</t>
  </si>
  <si>
    <t>https://drive.google.com/file/d/1VRzebSklAzSTHAXb8X-AQhsAnDusQv56/view</t>
  </si>
  <si>
    <t>SAKAMTO</t>
  </si>
  <si>
    <t>1903012602080238</t>
  </si>
  <si>
    <t>1903010106460001</t>
  </si>
  <si>
    <t>https://drive.google.com/file/d/1WMPca0RNZrFsYmzw2c6e7dfcC66wwYXQ/view</t>
  </si>
  <si>
    <t>SUMARNI</t>
  </si>
  <si>
    <t>1903011001230004</t>
  </si>
  <si>
    <t>1903016907690002</t>
  </si>
  <si>
    <t>https://drive.google.com/file/d/1zsqdDXyJd70c93MYdGZZVRHJ7B5XdY0h/view</t>
  </si>
  <si>
    <t>ITA</t>
  </si>
  <si>
    <t>1903010605200003</t>
  </si>
  <si>
    <t>1903015201770003</t>
  </si>
  <si>
    <t>https://drive.google.com/file/d/1_4t9QYQf0NFwEK7qzisewSHzWBh1TbJ7/view</t>
  </si>
  <si>
    <t>KESUNAI</t>
  </si>
  <si>
    <t>1903012202080083</t>
  </si>
  <si>
    <t>1903010701590001</t>
  </si>
  <si>
    <t>https://drive.google.com/file/d/1cOlwbXTXVTGcEtIBfLtImPwNWt259Alz/view</t>
  </si>
  <si>
    <t>NASEMI</t>
  </si>
  <si>
    <t>1903012502080082</t>
  </si>
  <si>
    <t>1903015407600001</t>
  </si>
  <si>
    <t>https://drive.google.com/file/d/19aGkV9hMd05J8mMfjbqRLtYDtMq-t_Xo/view</t>
  </si>
  <si>
    <t>RAI KAPUR</t>
  </si>
  <si>
    <t>1901012207150005</t>
  </si>
  <si>
    <t>https://drive.google.com/file/d/1I4TxfsoC6jLZBQxIzUsYRfmtfeykkxN9/view</t>
  </si>
  <si>
    <t>SUZANDI</t>
  </si>
  <si>
    <t>https://drive.google.com/file/d/1BsVRfMg6JI6DjbbTzySen5MnqiRHgOSq/view</t>
  </si>
  <si>
    <t>IHDIYANTO</t>
  </si>
  <si>
    <t>1903012802080016</t>
  </si>
  <si>
    <t>1903010107730039</t>
  </si>
  <si>
    <t>https://drive.google.com/file/d/1eFwc6SzFyh3p-EzTkAUdic16EXlsieS6/view</t>
  </si>
  <si>
    <t>HADAD</t>
  </si>
  <si>
    <t>1903010107450017</t>
  </si>
  <si>
    <t>https://drive.google.com/file/d/1rh8d3ro8NQMjSY2lYI28IIhxYrYhjV77/view</t>
  </si>
  <si>
    <t>EKO SUPIANTO</t>
  </si>
  <si>
    <t>1903031404140004</t>
  </si>
  <si>
    <t>1905042010870001</t>
  </si>
  <si>
    <t>https://drive.google.com/file/d/1XNhqRU5UnfJpndEedCjpgdTEOL1o7r3w/view</t>
  </si>
  <si>
    <t>MAIMUNA</t>
  </si>
  <si>
    <t>1903012811100021</t>
  </si>
  <si>
    <t>1903014107620054</t>
  </si>
  <si>
    <t>https://drive.google.com/file/d/13O0C0eR74jU6SmegSqfqF5sovKhS2P3z/view</t>
  </si>
  <si>
    <t>HAPASIAH</t>
  </si>
  <si>
    <t>https://drive.google.com/file/d/1t50OO5BBDVpR7IpB3DRYSLUTRwsGsT2J/view</t>
  </si>
  <si>
    <t>ZAIM</t>
  </si>
  <si>
    <t>1903010503080114</t>
  </si>
  <si>
    <t>1903010407620004</t>
  </si>
  <si>
    <t>https://drive.google.com/file/d/13yu2hjOM1VmrOxChkeqXGkjQ77kPcrHo/view</t>
  </si>
  <si>
    <t>ASNILA</t>
  </si>
  <si>
    <t>1903011203100067</t>
  </si>
  <si>
    <t>19030141107620201</t>
  </si>
  <si>
    <t>https://drive.google.com/file/d/1dCla6Z5x-zeGNrHGoqqb9Ud7Stv_u2nO/view</t>
  </si>
  <si>
    <t>ASMINUT</t>
  </si>
  <si>
    <t>1903011502080168</t>
  </si>
  <si>
    <t>1903014903690001</t>
  </si>
  <si>
    <t>https://drive.google.com/file/d/1RzqBmAr7LXuuWs2OEjk4KhPVY4U__Ict/view</t>
  </si>
  <si>
    <t>JA'AIDI</t>
  </si>
  <si>
    <t>1903011502080314</t>
  </si>
  <si>
    <t>1903012104580002</t>
  </si>
  <si>
    <t>https://drive.google.com/file/d/1r6yGKIJiNEwtm9Z1fFBD1EzhAspBPEdU/view</t>
  </si>
  <si>
    <t>RODIYAH</t>
  </si>
  <si>
    <t>1903011203100202</t>
  </si>
  <si>
    <t>1903016511590001</t>
  </si>
  <si>
    <t>62 831-5750-2106</t>
  </si>
  <si>
    <t>https://drive.google.com/file/d/1PvEZPzFj0REByL8I2iQWNqLYLZWHhxt4/view</t>
  </si>
  <si>
    <t>ROZALI</t>
  </si>
  <si>
    <t>1903011802080355</t>
  </si>
  <si>
    <t>1903010507650001</t>
  </si>
  <si>
    <t>https://drive.google.com/file/d/13BXlMR9RO0z1nFxpa87GbvIm3o7FQDF1/view</t>
  </si>
  <si>
    <t>AINA</t>
  </si>
  <si>
    <t>1903012002080134</t>
  </si>
  <si>
    <t>1903014611610001</t>
  </si>
  <si>
    <t>https://drive.google.com/file/d/1pHmelv9omul3AUdWynBAb3QFvQjzUMNt/view</t>
  </si>
  <si>
    <t>ROSMI</t>
  </si>
  <si>
    <t>1903010603080039</t>
  </si>
  <si>
    <t>https://drive.google.com/file/d/1rYhTM5FOC8BoHkKYnKbrEKNumx0gApUc/view</t>
  </si>
  <si>
    <t>SISWANTO</t>
  </si>
  <si>
    <t>1903010503080194</t>
  </si>
  <si>
    <t>https://drive.google.com/file/d/1uWRvA9e91AupO2KwbRNbm2GHiHnkE-Ct/view</t>
  </si>
  <si>
    <t>KASIMAN</t>
  </si>
  <si>
    <t>1903010307730004</t>
  </si>
  <si>
    <t>https://drive.google.com/file/d/1NW-cFytwfdzhZWosBZ0pLqjQIW_K3T_v/view</t>
  </si>
  <si>
    <t>H. ANSYORI NORMAN</t>
  </si>
  <si>
    <t>1903011810100008</t>
  </si>
  <si>
    <t>1903011001570001</t>
  </si>
  <si>
    <t>https://drive.google.com/file/d/1jwYmjf8ZXwESgzw6YyIJUeCzFa5jhsKc/view</t>
  </si>
  <si>
    <t>HER</t>
  </si>
  <si>
    <t>1903011502080272</t>
  </si>
  <si>
    <t>1903016111670001</t>
  </si>
  <si>
    <t>https://drive.google.com/file/d/1iRB50KVjO41SPj4Wfb-2cZ8OSmCFXZZC/view</t>
  </si>
  <si>
    <t>AMIRUDIN</t>
  </si>
  <si>
    <t>1903010903100113</t>
  </si>
  <si>
    <t>1903011407820001</t>
  </si>
  <si>
    <t>https://drive.google.com/file/d/14oSfnODPx-uKrPZpRJvdURlZ2rZEkRri/view</t>
  </si>
  <si>
    <t>BASIRUN</t>
  </si>
  <si>
    <t>1903011203100178</t>
  </si>
  <si>
    <t>1903013112640007</t>
  </si>
  <si>
    <t>https://drive.google.com/file/d/10E5syS_iE6lFvwM-Pv6y2ZbRder5xCEZ/view</t>
  </si>
  <si>
    <t>MANILA</t>
  </si>
  <si>
    <t>1903011003080217</t>
  </si>
  <si>
    <t>1903015505540001</t>
  </si>
  <si>
    <t>https://drive.google.com/file/d/1xM7u1xrxxipq6Bxe6_xr6cpBkWAfG5hc/view</t>
  </si>
  <si>
    <t>MARIANI</t>
  </si>
  <si>
    <t>1903011203100114</t>
  </si>
  <si>
    <t>1903010107670217</t>
  </si>
  <si>
    <t>https://drive.google.com/file/d/1npwVvkNwL6N3ooEqDrGgtzNWuFS-8gbN/view</t>
  </si>
  <si>
    <t>TUTI</t>
  </si>
  <si>
    <t>1903021412220001</t>
  </si>
  <si>
    <t>1903025608730002</t>
  </si>
  <si>
    <t>https://drive.google.com/file/d/1mT2GIwIyc1vCFhXvNSTh7JyLUllR9CAQ/view</t>
  </si>
  <si>
    <t>1903012604830001</t>
  </si>
  <si>
    <t>https://drive.google.com/file/d/1qjhQs7Vs6C0FTeXxCq6NtEYvh4ulr9Dp/view</t>
  </si>
  <si>
    <t>EN MARSIDIK</t>
  </si>
  <si>
    <t>1903012804000002</t>
  </si>
  <si>
    <t>https://drive.google.com/file/d/1UvVLYpGBcwq_dMN-nuFF1g4cT-e2tPmR/view</t>
  </si>
  <si>
    <t>TAJUDIN</t>
  </si>
  <si>
    <t>1903010903080054</t>
  </si>
  <si>
    <t>1903012006680002</t>
  </si>
  <si>
    <t>https://drive.google.com/file/d/1OOfyvoIqZgpSl86y--F7usRXqFSIUfC2/view</t>
  </si>
  <si>
    <t>1903011506150039</t>
  </si>
  <si>
    <t>1903012304900002</t>
  </si>
  <si>
    <t>https://drive.google.com/file/d/1yOcw46sNemguFe2DQfB_Z1qdN2_FwRkF/view</t>
  </si>
  <si>
    <t>1903012802080255</t>
  </si>
  <si>
    <t>https://drive.google.com/file/d/1ckUtonGMGIfKh5-R1-Mn-ECMBLBSImXE/view</t>
  </si>
  <si>
    <t>MUZARDI</t>
  </si>
  <si>
    <t>1903012509140012</t>
  </si>
  <si>
    <t>https://drive.google.com/file/d/1A4atEI7pIeHq4hatMeNT5lL8Shi4SfXg/view</t>
  </si>
  <si>
    <t>SUMIRNO</t>
  </si>
  <si>
    <t>1903010403080249</t>
  </si>
  <si>
    <t>1903011007790003</t>
  </si>
  <si>
    <t>https://drive.google.com/file/d/1zZ1_5VOjUfPhdUaHh0OQy9N77APm7pym/view</t>
  </si>
  <si>
    <t>Rata-Rata Keluarga yang Tinggal dalam 1 Bangunan</t>
  </si>
  <si>
    <t>Rata-Rata Jumlah Penghuni Rumah</t>
  </si>
  <si>
    <t>Air Tembuni</t>
  </si>
  <si>
    <t>Air Saman</t>
  </si>
  <si>
    <t>Air Besar Tengah</t>
  </si>
  <si>
    <t>Air Tebat</t>
  </si>
  <si>
    <t>Air Dentelur</t>
  </si>
  <si>
    <t>Publikasi</t>
  </si>
  <si>
    <t>Jumlah Bangunan</t>
  </si>
  <si>
    <t>Bukti Kepemilikan</t>
  </si>
  <si>
    <t>SHM Tidak Sendiri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</si>
</sst>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2"/>
      <name val="Calibri"/>
      <family val="2"/>
    </font>
    <font>
      <sz val="10"/>
      <color theme="2"/>
      <name val="Aptos Narrow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0"/>
      <color theme="1"/>
      <name val="Arial"/>
      <family val="2"/>
    </font>
    <font>
      <u/>
      <sz val="10"/>
      <color rgb="FF0000FF"/>
      <name val="Roboto"/>
    </font>
    <font>
      <sz val="10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DCA91"/>
        <bgColor indexed="64"/>
      </patternFill>
    </fill>
    <fill>
      <patternFill patternType="solid">
        <fgColor rgb="FFFFE599"/>
        <bgColor rgb="FFFFE599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6FA8DC"/>
        <bgColor rgb="FF6FA8DC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FFE599"/>
      </left>
      <right style="thin">
        <color rgb="FFFFE599"/>
      </right>
      <top style="thin">
        <color rgb="FF284E3F"/>
      </top>
      <bottom style="thin">
        <color rgb="FF284E3F"/>
      </bottom>
      <diagonal/>
    </border>
    <border>
      <left style="thin">
        <color rgb="FFEA9999"/>
      </left>
      <right style="thin">
        <color rgb="FFEA9999"/>
      </right>
      <top style="thin">
        <color rgb="FF284E3F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284E3F"/>
      </top>
      <bottom style="thin">
        <color rgb="FF284E3F"/>
      </bottom>
      <diagonal/>
    </border>
    <border>
      <left style="thin">
        <color rgb="FF6FA8DC"/>
      </left>
      <right style="thin">
        <color rgb="FF6FA8DC"/>
      </right>
      <top style="thin">
        <color rgb="FF284E3F"/>
      </top>
      <bottom style="thin">
        <color rgb="FF284E3F"/>
      </bottom>
      <diagonal/>
    </border>
    <border>
      <left style="thin">
        <color rgb="FFF4CCCC"/>
      </left>
      <right style="thin">
        <color rgb="FFF4CCCC"/>
      </right>
      <top style="thin">
        <color rgb="FF284E3F"/>
      </top>
      <bottom style="thin">
        <color rgb="FF284E3F"/>
      </bottom>
      <diagonal/>
    </border>
    <border>
      <left style="thin">
        <color rgb="FFC9DAF8"/>
      </left>
      <right style="thin">
        <color rgb="FFC9DAF8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4F81BD"/>
      </left>
      <right style="thin">
        <color rgb="FFFFFFFF"/>
      </right>
      <top style="thin">
        <color rgb="FF4F81BD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4F81BD"/>
      </top>
      <bottom style="thin">
        <color rgb="FFFFFFFF"/>
      </bottom>
      <diagonal/>
    </border>
    <border>
      <left style="thin">
        <color rgb="FFFFFFFF"/>
      </left>
      <right style="thin">
        <color rgb="FF4F81BD"/>
      </right>
      <top style="thin">
        <color rgb="FF4F81BD"/>
      </top>
      <bottom style="thin">
        <color rgb="FFFFFFFF"/>
      </bottom>
      <diagonal/>
    </border>
    <border>
      <left style="thin">
        <color rgb="FFFFE599"/>
      </left>
      <right style="thin">
        <color rgb="FF4F81BD"/>
      </right>
      <top style="thin">
        <color rgb="FF4F81BD"/>
      </top>
      <bottom style="thin">
        <color rgb="FFFFE599"/>
      </bottom>
      <diagonal/>
    </border>
    <border>
      <left style="thin">
        <color rgb="FFEA9999"/>
      </left>
      <right style="thin">
        <color rgb="FF4F81BD"/>
      </right>
      <top style="thin">
        <color rgb="FF4F81BD"/>
      </top>
      <bottom style="thin">
        <color rgb="FFEA9999"/>
      </bottom>
      <diagonal/>
    </border>
    <border>
      <left style="thin">
        <color rgb="FFB6D7A8"/>
      </left>
      <right style="thin">
        <color rgb="FF4F81BD"/>
      </right>
      <top style="thin">
        <color rgb="FF4F81BD"/>
      </top>
      <bottom style="thin">
        <color rgb="FFB6D7A8"/>
      </bottom>
      <diagonal/>
    </border>
    <border>
      <left style="thin">
        <color rgb="FF6FA8DC"/>
      </left>
      <right style="thin">
        <color rgb="FF4F81BD"/>
      </right>
      <top style="thin">
        <color rgb="FF4F81BD"/>
      </top>
      <bottom style="thin">
        <color rgb="FF6FA8DC"/>
      </bottom>
      <diagonal/>
    </border>
    <border>
      <left style="thin">
        <color rgb="FFF4CCCC"/>
      </left>
      <right style="thin">
        <color rgb="FF4F81BD"/>
      </right>
      <top style="thin">
        <color rgb="FF4F81BD"/>
      </top>
      <bottom style="thin">
        <color rgb="FFF4CCCC"/>
      </bottom>
      <diagonal/>
    </border>
    <border>
      <left style="thin">
        <color rgb="FFC9DAF8"/>
      </left>
      <right style="thin">
        <color rgb="FF4F81BD"/>
      </right>
      <top style="thin">
        <color rgb="FF4F81BD"/>
      </top>
      <bottom style="thin">
        <color rgb="FFC9DAF8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4F81BD"/>
      </left>
      <right style="thin">
        <color rgb="FFF6F8F9"/>
      </right>
      <top style="thin">
        <color rgb="FF4F81BD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4F81BD"/>
      </top>
      <bottom style="thin">
        <color rgb="FFF6F8F9"/>
      </bottom>
      <diagonal/>
    </border>
    <border>
      <left style="thin">
        <color rgb="FFF6F8F9"/>
      </left>
      <right style="thin">
        <color rgb="FF4F81BD"/>
      </right>
      <top style="thin">
        <color rgb="FF4F81BD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4F81BD"/>
      </left>
      <right style="thin">
        <color rgb="FFFFE599"/>
      </right>
      <top style="thin">
        <color rgb="FF4F81BD"/>
      </top>
      <bottom style="thin">
        <color rgb="FFFFE599"/>
      </bottom>
      <diagonal/>
    </border>
    <border>
      <left style="thin">
        <color rgb="FFFFE599"/>
      </left>
      <right style="thin">
        <color rgb="FFFFE599"/>
      </right>
      <top style="thin">
        <color rgb="FF4F81BD"/>
      </top>
      <bottom style="thin">
        <color rgb="FFFFE599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FFE599"/>
      </left>
      <right style="thin">
        <color rgb="FF284E3F"/>
      </right>
      <top style="thin">
        <color rgb="FFFFE599"/>
      </top>
      <bottom style="thin">
        <color rgb="FFFFE599"/>
      </bottom>
      <diagonal/>
    </border>
    <border>
      <left style="thin">
        <color rgb="FFF9CB9C"/>
      </left>
      <right style="thin">
        <color rgb="FF4F81BD"/>
      </right>
      <top style="thin">
        <color rgb="FF4F81BD"/>
      </top>
      <bottom style="thin">
        <color rgb="FFF9CB9C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EA9999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B6D7A8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E599"/>
      </right>
      <top style="thin">
        <color rgb="FFFFE599"/>
      </top>
      <bottom style="thin">
        <color rgb="FFFFE599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FE599"/>
      </left>
      <right style="thin">
        <color rgb="FFFFE599"/>
      </right>
      <top style="thin">
        <color rgb="FFFFE599"/>
      </top>
      <bottom style="thin">
        <color rgb="FF284E3F"/>
      </bottom>
      <diagonal/>
    </border>
    <border>
      <left style="thin">
        <color rgb="FFEA9999"/>
      </left>
      <right style="thin">
        <color rgb="FFEA9999"/>
      </right>
      <top style="thin">
        <color rgb="FFEA9999"/>
      </top>
      <bottom style="thin">
        <color rgb="FF284E3F"/>
      </bottom>
      <diagonal/>
    </border>
    <border>
      <left style="thin">
        <color rgb="FFB6D7A8"/>
      </left>
      <right style="thin">
        <color rgb="FFB6D7A8"/>
      </right>
      <top style="thin">
        <color rgb="FFB6D7A8"/>
      </top>
      <bottom style="thin">
        <color rgb="FF284E3F"/>
      </bottom>
      <diagonal/>
    </border>
    <border>
      <left style="thin">
        <color rgb="FF6FA8DC"/>
      </left>
      <right style="thin">
        <color rgb="FF4F81BD"/>
      </right>
      <top style="thin">
        <color rgb="FF4F81BD"/>
      </top>
      <bottom style="thin">
        <color rgb="FF284E3F"/>
      </bottom>
      <diagonal/>
    </border>
    <border>
      <left style="thin">
        <color rgb="FFFFE599"/>
      </left>
      <right style="thin">
        <color rgb="FF4F81BD"/>
      </right>
      <top style="thin">
        <color rgb="FF4F81BD"/>
      </top>
      <bottom style="thin">
        <color rgb="FF284E3F"/>
      </bottom>
      <diagonal/>
    </border>
    <border>
      <left style="thin">
        <color rgb="FFF4CCCC"/>
      </left>
      <right style="thin">
        <color rgb="FF4F81BD"/>
      </right>
      <top style="thin">
        <color rgb="FF4F81BD"/>
      </top>
      <bottom style="thin">
        <color rgb="FF284E3F"/>
      </bottom>
      <diagonal/>
    </border>
    <border>
      <left style="thin">
        <color rgb="FFC9DAF8"/>
      </left>
      <right style="thin">
        <color rgb="FF4F81BD"/>
      </right>
      <top style="thin">
        <color rgb="FF4F81BD"/>
      </top>
      <bottom style="thin">
        <color rgb="FF284E3F"/>
      </bottom>
      <diagonal/>
    </border>
    <border>
      <left style="thin">
        <color rgb="FFF6F8F9"/>
      </left>
      <right style="thin">
        <color rgb="FF4F81BD"/>
      </right>
      <top style="thin">
        <color rgb="FF4F81BD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2">
    <xf numFmtId="0" fontId="0" fillId="0" borderId="0" xfId="0"/>
    <xf numFmtId="0" fontId="1" fillId="0" borderId="0" xfId="1"/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3" xfId="1" applyBorder="1" applyAlignment="1">
      <alignment horizontal="center"/>
    </xf>
    <xf numFmtId="0" fontId="1" fillId="0" borderId="4" xfId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wrapText="1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0" fontId="6" fillId="3" borderId="9" xfId="2" applyFont="1" applyFill="1" applyBorder="1" applyAlignment="1">
      <alignment horizontal="center"/>
    </xf>
    <xf numFmtId="0" fontId="6" fillId="4" borderId="10" xfId="2" applyFont="1" applyFill="1" applyBorder="1" applyAlignment="1">
      <alignment horizontal="center"/>
    </xf>
    <xf numFmtId="0" fontId="6" fillId="5" borderId="11" xfId="2" applyFont="1" applyFill="1" applyBorder="1" applyAlignment="1">
      <alignment horizontal="center"/>
    </xf>
    <xf numFmtId="49" fontId="6" fillId="6" borderId="12" xfId="2" applyNumberFormat="1" applyFont="1" applyFill="1" applyBorder="1" applyAlignment="1">
      <alignment horizontal="center"/>
    </xf>
    <xf numFmtId="49" fontId="6" fillId="7" borderId="13" xfId="2" applyNumberFormat="1" applyFont="1" applyFill="1" applyBorder="1" applyAlignment="1">
      <alignment horizontal="center"/>
    </xf>
    <xf numFmtId="49" fontId="6" fillId="8" borderId="14" xfId="2" applyNumberFormat="1" applyFont="1" applyFill="1" applyBorder="1" applyAlignment="1">
      <alignment horizontal="center"/>
    </xf>
    <xf numFmtId="49" fontId="6" fillId="0" borderId="8" xfId="2" applyNumberFormat="1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7" fillId="0" borderId="0" xfId="2" applyFont="1"/>
    <xf numFmtId="0" fontId="8" fillId="0" borderId="16" xfId="2" applyFont="1" applyBorder="1"/>
    <xf numFmtId="0" fontId="8" fillId="0" borderId="17" xfId="2" applyFont="1" applyBorder="1"/>
    <xf numFmtId="0" fontId="8" fillId="0" borderId="17" xfId="2" applyFont="1" applyBorder="1" applyAlignment="1">
      <alignment horizontal="right"/>
    </xf>
    <xf numFmtId="0" fontId="8" fillId="0" borderId="18" xfId="2" applyFont="1" applyBorder="1"/>
    <xf numFmtId="0" fontId="8" fillId="3" borderId="19" xfId="2" applyFont="1" applyFill="1" applyBorder="1"/>
    <xf numFmtId="0" fontId="8" fillId="4" borderId="20" xfId="2" applyFont="1" applyFill="1" applyBorder="1"/>
    <xf numFmtId="0" fontId="8" fillId="5" borderId="21" xfId="2" applyFont="1" applyFill="1" applyBorder="1"/>
    <xf numFmtId="2" fontId="8" fillId="6" borderId="22" xfId="2" applyNumberFormat="1" applyFont="1" applyFill="1" applyBorder="1"/>
    <xf numFmtId="0" fontId="8" fillId="7" borderId="23" xfId="2" applyFont="1" applyFill="1" applyBorder="1"/>
    <xf numFmtId="0" fontId="8" fillId="8" borderId="24" xfId="2" applyFont="1" applyFill="1" applyBorder="1"/>
    <xf numFmtId="0" fontId="9" fillId="0" borderId="18" xfId="2" applyFont="1" applyBorder="1"/>
    <xf numFmtId="0" fontId="8" fillId="0" borderId="25" xfId="2" applyFont="1" applyBorder="1"/>
    <xf numFmtId="0" fontId="8" fillId="0" borderId="26" xfId="2" applyFont="1" applyBorder="1"/>
    <xf numFmtId="0" fontId="2" fillId="0" borderId="0" xfId="2"/>
    <xf numFmtId="0" fontId="8" fillId="0" borderId="27" xfId="2" applyFont="1" applyBorder="1"/>
    <xf numFmtId="0" fontId="8" fillId="0" borderId="28" xfId="2" applyFont="1" applyBorder="1"/>
    <xf numFmtId="0" fontId="8" fillId="0" borderId="28" xfId="2" applyFont="1" applyBorder="1" applyAlignment="1">
      <alignment horizontal="right"/>
    </xf>
    <xf numFmtId="0" fontId="8" fillId="0" borderId="28" xfId="2" applyFont="1" applyBorder="1" applyAlignment="1">
      <alignment vertical="center"/>
    </xf>
    <xf numFmtId="0" fontId="8" fillId="0" borderId="29" xfId="2" applyFont="1" applyBorder="1"/>
    <xf numFmtId="0" fontId="9" fillId="0" borderId="29" xfId="2" applyFont="1" applyBorder="1"/>
    <xf numFmtId="0" fontId="8" fillId="0" borderId="30" xfId="2" applyFont="1" applyBorder="1"/>
    <xf numFmtId="0" fontId="8" fillId="0" borderId="31" xfId="2" applyFont="1" applyBorder="1"/>
    <xf numFmtId="0" fontId="8" fillId="0" borderId="17" xfId="2" applyFont="1" applyBorder="1" applyAlignment="1">
      <alignment vertical="center"/>
    </xf>
    <xf numFmtId="0" fontId="8" fillId="3" borderId="32" xfId="2" applyFont="1" applyFill="1" applyBorder="1"/>
    <xf numFmtId="0" fontId="8" fillId="3" borderId="33" xfId="2" applyFont="1" applyFill="1" applyBorder="1"/>
    <xf numFmtId="0" fontId="8" fillId="3" borderId="33" xfId="2" applyFont="1" applyFill="1" applyBorder="1" applyAlignment="1">
      <alignment horizontal="right"/>
    </xf>
    <xf numFmtId="2" fontId="8" fillId="3" borderId="19" xfId="2" applyNumberFormat="1" applyFont="1" applyFill="1" applyBorder="1"/>
    <xf numFmtId="0" fontId="9" fillId="3" borderId="19" xfId="2" applyFont="1" applyFill="1" applyBorder="1"/>
    <xf numFmtId="0" fontId="8" fillId="3" borderId="34" xfId="2" applyFont="1" applyFill="1" applyBorder="1"/>
    <xf numFmtId="0" fontId="8" fillId="3" borderId="35" xfId="2" applyFont="1" applyFill="1" applyBorder="1"/>
    <xf numFmtId="0" fontId="8" fillId="0" borderId="32" xfId="2" applyFont="1" applyBorder="1"/>
    <xf numFmtId="0" fontId="8" fillId="0" borderId="33" xfId="2" applyFont="1" applyBorder="1"/>
    <xf numFmtId="0" fontId="8" fillId="0" borderId="33" xfId="2" applyFont="1" applyBorder="1" applyAlignment="1">
      <alignment horizontal="right"/>
    </xf>
    <xf numFmtId="0" fontId="8" fillId="0" borderId="19" xfId="2" applyFont="1" applyBorder="1"/>
    <xf numFmtId="0" fontId="8" fillId="4" borderId="19" xfId="2" applyFont="1" applyFill="1" applyBorder="1"/>
    <xf numFmtId="0" fontId="8" fillId="5" borderId="19" xfId="2" applyFont="1" applyFill="1" applyBorder="1"/>
    <xf numFmtId="2" fontId="8" fillId="6" borderId="19" xfId="2" applyNumberFormat="1" applyFont="1" applyFill="1" applyBorder="1"/>
    <xf numFmtId="0" fontId="9" fillId="0" borderId="19" xfId="2" applyFont="1" applyBorder="1"/>
    <xf numFmtId="0" fontId="8" fillId="0" borderId="34" xfId="2" applyFont="1" applyBorder="1"/>
    <xf numFmtId="0" fontId="8" fillId="0" borderId="35" xfId="2" applyFont="1" applyBorder="1"/>
    <xf numFmtId="0" fontId="10" fillId="0" borderId="25" xfId="2" applyFont="1" applyBorder="1" applyAlignment="1">
      <alignment vertical="center"/>
    </xf>
    <xf numFmtId="0" fontId="10" fillId="0" borderId="30" xfId="2" applyFont="1" applyBorder="1" applyAlignment="1">
      <alignment vertical="center"/>
    </xf>
    <xf numFmtId="11" fontId="8" fillId="0" borderId="17" xfId="2" applyNumberFormat="1" applyFont="1" applyBorder="1"/>
    <xf numFmtId="0" fontId="2" fillId="0" borderId="27" xfId="2" applyBorder="1"/>
    <xf numFmtId="0" fontId="10" fillId="0" borderId="28" xfId="2" applyFont="1" applyBorder="1" applyAlignment="1">
      <alignment vertical="center"/>
    </xf>
    <xf numFmtId="0" fontId="2" fillId="0" borderId="28" xfId="2" applyBorder="1"/>
    <xf numFmtId="0" fontId="10" fillId="0" borderId="29" xfId="2" applyFont="1" applyBorder="1" applyAlignment="1">
      <alignment vertical="center"/>
    </xf>
    <xf numFmtId="0" fontId="10" fillId="3" borderId="19" xfId="2" applyFont="1" applyFill="1" applyBorder="1" applyAlignment="1">
      <alignment vertical="center"/>
    </xf>
    <xf numFmtId="0" fontId="10" fillId="4" borderId="20" xfId="2" applyFont="1" applyFill="1" applyBorder="1" applyAlignment="1">
      <alignment vertical="center"/>
    </xf>
    <xf numFmtId="0" fontId="2" fillId="0" borderId="29" xfId="2" applyBorder="1"/>
    <xf numFmtId="0" fontId="10" fillId="5" borderId="21" xfId="2" applyFont="1" applyFill="1" applyBorder="1" applyAlignment="1">
      <alignment vertical="center"/>
    </xf>
    <xf numFmtId="0" fontId="11" fillId="0" borderId="29" xfId="2" applyFont="1" applyBorder="1" applyAlignment="1">
      <alignment vertical="center"/>
    </xf>
    <xf numFmtId="11" fontId="8" fillId="0" borderId="28" xfId="2" applyNumberFormat="1" applyFont="1" applyBorder="1"/>
    <xf numFmtId="0" fontId="8" fillId="3" borderId="27" xfId="2" applyFont="1" applyFill="1" applyBorder="1"/>
    <xf numFmtId="0" fontId="8" fillId="3" borderId="28" xfId="2" applyFont="1" applyFill="1" applyBorder="1"/>
    <xf numFmtId="0" fontId="8" fillId="3" borderId="28" xfId="2" applyFont="1" applyFill="1" applyBorder="1" applyAlignment="1">
      <alignment horizontal="right"/>
    </xf>
    <xf numFmtId="0" fontId="8" fillId="3" borderId="28" xfId="2" applyFont="1" applyFill="1" applyBorder="1" applyAlignment="1">
      <alignment vertical="center"/>
    </xf>
    <xf numFmtId="0" fontId="8" fillId="3" borderId="29" xfId="2" applyFont="1" applyFill="1" applyBorder="1"/>
    <xf numFmtId="0" fontId="8" fillId="3" borderId="20" xfId="2" applyFont="1" applyFill="1" applyBorder="1"/>
    <xf numFmtId="0" fontId="8" fillId="3" borderId="21" xfId="2" applyFont="1" applyFill="1" applyBorder="1"/>
    <xf numFmtId="2" fontId="8" fillId="3" borderId="22" xfId="2" applyNumberFormat="1" applyFont="1" applyFill="1" applyBorder="1"/>
    <xf numFmtId="0" fontId="9" fillId="3" borderId="29" xfId="2" applyFont="1" applyFill="1" applyBorder="1"/>
    <xf numFmtId="0" fontId="8" fillId="3" borderId="30" xfId="2" applyFont="1" applyFill="1" applyBorder="1"/>
    <xf numFmtId="0" fontId="8" fillId="3" borderId="31" xfId="2" applyFont="1" applyFill="1" applyBorder="1"/>
    <xf numFmtId="11" fontId="8" fillId="3" borderId="28" xfId="2" applyNumberFormat="1" applyFont="1" applyFill="1" applyBorder="1"/>
    <xf numFmtId="0" fontId="10" fillId="0" borderId="27" xfId="2" applyFont="1" applyBorder="1" applyAlignment="1">
      <alignment vertical="center"/>
    </xf>
    <xf numFmtId="0" fontId="12" fillId="0" borderId="29" xfId="2" applyFont="1" applyBorder="1" applyAlignment="1">
      <alignment vertical="center"/>
    </xf>
    <xf numFmtId="0" fontId="12" fillId="0" borderId="16" xfId="2" applyFont="1" applyBorder="1" applyAlignment="1">
      <alignment vertical="center"/>
    </xf>
    <xf numFmtId="0" fontId="10" fillId="0" borderId="17" xfId="2" applyFont="1" applyBorder="1" applyAlignment="1">
      <alignment vertical="center"/>
    </xf>
    <xf numFmtId="0" fontId="12" fillId="0" borderId="17" xfId="2" applyFont="1" applyBorder="1" applyAlignment="1">
      <alignment vertical="center"/>
    </xf>
    <xf numFmtId="0" fontId="10" fillId="0" borderId="18" xfId="2" applyFont="1" applyBorder="1" applyAlignment="1">
      <alignment vertical="center"/>
    </xf>
    <xf numFmtId="0" fontId="12" fillId="0" borderId="18" xfId="2" applyFont="1" applyBorder="1" applyAlignment="1">
      <alignment vertical="center"/>
    </xf>
    <xf numFmtId="0" fontId="11" fillId="0" borderId="18" xfId="2" applyFont="1" applyBorder="1" applyAlignment="1">
      <alignment vertical="center"/>
    </xf>
    <xf numFmtId="0" fontId="2" fillId="0" borderId="16" xfId="2" applyBorder="1"/>
    <xf numFmtId="0" fontId="2" fillId="0" borderId="17" xfId="2" applyBorder="1"/>
    <xf numFmtId="0" fontId="2" fillId="0" borderId="18" xfId="2" applyBorder="1"/>
    <xf numFmtId="0" fontId="10" fillId="0" borderId="16" xfId="2" applyFont="1" applyBorder="1" applyAlignment="1">
      <alignment vertical="center"/>
    </xf>
    <xf numFmtId="0" fontId="8" fillId="9" borderId="18" xfId="2" applyFont="1" applyFill="1" applyBorder="1"/>
    <xf numFmtId="11" fontId="10" fillId="0" borderId="28" xfId="2" applyNumberFormat="1" applyFont="1" applyBorder="1" applyAlignment="1">
      <alignment vertical="center"/>
    </xf>
    <xf numFmtId="0" fontId="12" fillId="0" borderId="27" xfId="2" applyFont="1" applyBorder="1" applyAlignment="1">
      <alignment vertical="center"/>
    </xf>
    <xf numFmtId="0" fontId="12" fillId="0" borderId="28" xfId="2" applyFont="1" applyBorder="1" applyAlignment="1">
      <alignment vertical="center"/>
    </xf>
    <xf numFmtId="11" fontId="8" fillId="0" borderId="33" xfId="2" applyNumberFormat="1" applyFont="1" applyBorder="1"/>
    <xf numFmtId="0" fontId="8" fillId="0" borderId="36" xfId="2" applyFont="1" applyBorder="1"/>
    <xf numFmtId="0" fontId="8" fillId="0" borderId="0" xfId="2" applyFont="1"/>
    <xf numFmtId="0" fontId="8" fillId="0" borderId="0" xfId="2" applyFont="1" applyAlignment="1">
      <alignment horizontal="right"/>
    </xf>
    <xf numFmtId="0" fontId="8" fillId="0" borderId="0" xfId="2" applyFont="1" applyAlignment="1">
      <alignment vertical="center"/>
    </xf>
    <xf numFmtId="0" fontId="8" fillId="4" borderId="37" xfId="2" applyFont="1" applyFill="1" applyBorder="1"/>
    <xf numFmtId="0" fontId="8" fillId="5" borderId="38" xfId="2" applyFont="1" applyFill="1" applyBorder="1"/>
    <xf numFmtId="0" fontId="9" fillId="0" borderId="30" xfId="2" applyFont="1" applyBorder="1"/>
    <xf numFmtId="0" fontId="8" fillId="0" borderId="39" xfId="2" applyFont="1" applyBorder="1"/>
    <xf numFmtId="0" fontId="8" fillId="0" borderId="25" xfId="2" applyFont="1" applyBorder="1" applyAlignment="1">
      <alignment horizontal="right"/>
    </xf>
    <xf numFmtId="0" fontId="8" fillId="0" borderId="25" xfId="2" applyFont="1" applyBorder="1" applyAlignment="1">
      <alignment vertical="center"/>
    </xf>
    <xf numFmtId="0" fontId="9" fillId="0" borderId="25" xfId="2" applyFont="1" applyBorder="1"/>
    <xf numFmtId="0" fontId="8" fillId="0" borderId="40" xfId="2" applyFont="1" applyBorder="1"/>
    <xf numFmtId="11" fontId="8" fillId="0" borderId="30" xfId="2" applyNumberFormat="1" applyFont="1" applyBorder="1"/>
    <xf numFmtId="0" fontId="8" fillId="0" borderId="30" xfId="2" applyFont="1" applyBorder="1" applyAlignment="1">
      <alignment horizontal="right"/>
    </xf>
    <xf numFmtId="0" fontId="8" fillId="0" borderId="30" xfId="2" applyFont="1" applyBorder="1" applyAlignment="1">
      <alignment vertical="center"/>
    </xf>
    <xf numFmtId="11" fontId="8" fillId="0" borderId="25" xfId="2" applyNumberFormat="1" applyFont="1" applyBorder="1"/>
    <xf numFmtId="0" fontId="8" fillId="0" borderId="41" xfId="2" applyFont="1" applyBorder="1"/>
    <xf numFmtId="0" fontId="8" fillId="0" borderId="34" xfId="2" applyFont="1" applyBorder="1" applyAlignment="1">
      <alignment horizontal="right"/>
    </xf>
    <xf numFmtId="0" fontId="8" fillId="0" borderId="34" xfId="2" applyFont="1" applyBorder="1" applyAlignment="1">
      <alignment vertical="center"/>
    </xf>
    <xf numFmtId="0" fontId="8" fillId="4" borderId="34" xfId="2" applyFont="1" applyFill="1" applyBorder="1"/>
    <xf numFmtId="0" fontId="8" fillId="5" borderId="34" xfId="2" applyFont="1" applyFill="1" applyBorder="1"/>
    <xf numFmtId="0" fontId="10" fillId="0" borderId="34" xfId="2" applyFont="1" applyBorder="1" applyAlignment="1">
      <alignment vertical="center"/>
    </xf>
    <xf numFmtId="0" fontId="9" fillId="0" borderId="34" xfId="2" applyFont="1" applyBorder="1"/>
    <xf numFmtId="0" fontId="8" fillId="3" borderId="0" xfId="2" applyFont="1" applyFill="1"/>
    <xf numFmtId="0" fontId="8" fillId="3" borderId="25" xfId="2" applyFont="1" applyFill="1" applyBorder="1"/>
    <xf numFmtId="0" fontId="8" fillId="3" borderId="0" xfId="2" applyFont="1" applyFill="1" applyAlignment="1">
      <alignment horizontal="right"/>
    </xf>
    <xf numFmtId="0" fontId="8" fillId="3" borderId="37" xfId="2" applyFont="1" applyFill="1" applyBorder="1"/>
    <xf numFmtId="0" fontId="8" fillId="3" borderId="38" xfId="2" applyFont="1" applyFill="1" applyBorder="1"/>
    <xf numFmtId="0" fontId="9" fillId="3" borderId="25" xfId="2" applyFont="1" applyFill="1" applyBorder="1"/>
    <xf numFmtId="0" fontId="8" fillId="3" borderId="26" xfId="2" applyFont="1" applyFill="1" applyBorder="1"/>
    <xf numFmtId="0" fontId="12" fillId="0" borderId="40" xfId="2" applyFont="1" applyBorder="1" applyAlignment="1">
      <alignment vertical="center"/>
    </xf>
    <xf numFmtId="0" fontId="12" fillId="0" borderId="30" xfId="2" applyFont="1" applyBorder="1" applyAlignment="1">
      <alignment vertical="center"/>
    </xf>
    <xf numFmtId="0" fontId="10" fillId="3" borderId="34" xfId="2" applyFont="1" applyFill="1" applyBorder="1" applyAlignment="1">
      <alignment vertical="center"/>
    </xf>
    <xf numFmtId="0" fontId="10" fillId="4" borderId="37" xfId="2" applyFont="1" applyFill="1" applyBorder="1" applyAlignment="1">
      <alignment vertical="center"/>
    </xf>
    <xf numFmtId="0" fontId="10" fillId="5" borderId="38" xfId="2" applyFont="1" applyFill="1" applyBorder="1" applyAlignment="1">
      <alignment vertical="center"/>
    </xf>
    <xf numFmtId="0" fontId="11" fillId="0" borderId="30" xfId="2" applyFont="1" applyBorder="1" applyAlignment="1">
      <alignment vertical="center"/>
    </xf>
    <xf numFmtId="0" fontId="10" fillId="0" borderId="42" xfId="2" applyFont="1" applyBorder="1" applyAlignment="1">
      <alignment vertical="center"/>
    </xf>
    <xf numFmtId="0" fontId="10" fillId="0" borderId="43" xfId="2" applyFont="1" applyBorder="1" applyAlignment="1">
      <alignment vertical="center"/>
    </xf>
    <xf numFmtId="0" fontId="10" fillId="3" borderId="44" xfId="2" applyFont="1" applyFill="1" applyBorder="1" applyAlignment="1">
      <alignment vertical="center"/>
    </xf>
    <xf numFmtId="0" fontId="10" fillId="4" borderId="45" xfId="2" applyFont="1" applyFill="1" applyBorder="1" applyAlignment="1">
      <alignment vertical="center"/>
    </xf>
    <xf numFmtId="0" fontId="12" fillId="0" borderId="43" xfId="2" applyFont="1" applyBorder="1" applyAlignment="1">
      <alignment vertical="center"/>
    </xf>
    <xf numFmtId="0" fontId="10" fillId="5" borderId="46" xfId="2" applyFont="1" applyFill="1" applyBorder="1" applyAlignment="1">
      <alignment vertical="center"/>
    </xf>
    <xf numFmtId="0" fontId="8" fillId="0" borderId="43" xfId="2" applyFont="1" applyBorder="1"/>
    <xf numFmtId="2" fontId="8" fillId="6" borderId="47" xfId="2" applyNumberFormat="1" applyFont="1" applyFill="1" applyBorder="1"/>
    <xf numFmtId="0" fontId="10" fillId="3" borderId="48" xfId="2" applyFont="1" applyFill="1" applyBorder="1" applyAlignment="1">
      <alignment vertical="center"/>
    </xf>
    <xf numFmtId="0" fontId="8" fillId="7" borderId="49" xfId="2" applyFont="1" applyFill="1" applyBorder="1"/>
    <xf numFmtId="0" fontId="8" fillId="8" borderId="50" xfId="2" applyFont="1" applyFill="1" applyBorder="1"/>
    <xf numFmtId="0" fontId="8" fillId="0" borderId="51" xfId="2" applyFont="1" applyBorder="1"/>
    <xf numFmtId="0" fontId="12" fillId="0" borderId="51" xfId="2" applyFont="1" applyBorder="1" applyAlignment="1">
      <alignment vertical="center"/>
    </xf>
    <xf numFmtId="0" fontId="11" fillId="0" borderId="43" xfId="2" applyFont="1" applyBorder="1" applyAlignment="1">
      <alignment vertical="center"/>
    </xf>
    <xf numFmtId="0" fontId="8" fillId="0" borderId="52" xfId="2" applyFont="1" applyBorder="1"/>
    <xf numFmtId="0" fontId="12" fillId="5" borderId="0" xfId="2" applyFont="1" applyFill="1"/>
    <xf numFmtId="0" fontId="12" fillId="3" borderId="0" xfId="2" applyFont="1" applyFill="1"/>
    <xf numFmtId="0" fontId="12" fillId="7" borderId="0" xfId="2" applyFont="1" applyFill="1"/>
    <xf numFmtId="0" fontId="12" fillId="8" borderId="0" xfId="2" applyFont="1" applyFill="1"/>
    <xf numFmtId="0" fontId="4" fillId="0" borderId="0" xfId="1" applyFont="1" applyAlignment="1">
      <alignment horizontal="center" wrapText="1"/>
    </xf>
    <xf numFmtId="0" fontId="2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5" fillId="0" borderId="0" xfId="0" applyFont="1" applyAlignment="1">
      <alignment horizontal="center" vertical="center"/>
    </xf>
  </cellXfs>
  <cellStyles count="3">
    <cellStyle name="Normal" xfId="0" builtinId="0"/>
    <cellStyle name="Normal 2" xfId="1" xr:uid="{CDE438B5-A198-463B-85EC-7FBEF9BAD06E}"/>
    <cellStyle name="Normal 3" xfId="2" xr:uid="{C35AFD6C-D265-45CF-8108-9BFB1FCA83AE}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DCA9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0" formatCode="General"/>
      <border diagonalUp="0" diagonalDown="0">
        <left style="thin">
          <color rgb="FFF6F8F9"/>
        </left>
        <right style="thin">
          <color rgb="FFF6F8F9"/>
        </right>
        <top style="thin">
          <color rgb="FFF6F8F9"/>
        </top>
        <bottom style="thin">
          <color rgb="FFF6F8F9"/>
        </bottom>
        <vertical/>
        <horizontal/>
      </border>
    </dxf>
    <dxf>
      <font>
        <strike val="0"/>
        <outline val="0"/>
        <shadow val="0"/>
        <u val="none"/>
        <vertAlign val="baseline"/>
        <color theme="2"/>
      </font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 defaultTableStyle="TableStyleMedium2" defaultPivotStyle="PivotStyleLight16">
    <tableStyle name="Data Final-style" pivot="0" count="3" xr9:uid="{99381A44-6AB6-4B6F-B682-8E2F4FA451D1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sv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image" Target="../media/image2.svg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'Sheet2 (4)'!$B$1</c:f>
              <c:strCache>
                <c:ptCount val="1"/>
                <c:pt idx="0">
                  <c:v>Jumlah Penduduk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(4)'!$A$2:$A$6</c:f>
              <c:strCache>
                <c:ptCount val="5"/>
                <c:pt idx="0">
                  <c:v>Air Tembuni</c:v>
                </c:pt>
                <c:pt idx="1">
                  <c:v>Air Saman</c:v>
                </c:pt>
                <c:pt idx="2">
                  <c:v>Air Besar Tengah</c:v>
                </c:pt>
                <c:pt idx="3">
                  <c:v>Air Tebat</c:v>
                </c:pt>
                <c:pt idx="4">
                  <c:v>Air Dentelur</c:v>
                </c:pt>
              </c:strCache>
            </c:strRef>
          </c:cat>
          <c:val>
            <c:numRef>
              <c:f>'Sheet2 (4)'!$B$2:$B$6</c:f>
              <c:numCache>
                <c:formatCode>General</c:formatCode>
                <c:ptCount val="5"/>
                <c:pt idx="0">
                  <c:v>459</c:v>
                </c:pt>
                <c:pt idx="1">
                  <c:v>375</c:v>
                </c:pt>
                <c:pt idx="2">
                  <c:v>582</c:v>
                </c:pt>
                <c:pt idx="3">
                  <c:v>316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F-42BC-BB8B-34A22C14B99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497587952"/>
        <c:axId val="497586992"/>
      </c:barChart>
      <c:catAx>
        <c:axId val="49758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7586992"/>
        <c:crosses val="autoZero"/>
        <c:auto val="1"/>
        <c:lblAlgn val="ctr"/>
        <c:lblOffset val="100"/>
        <c:noMultiLvlLbl val="0"/>
      </c:catAx>
      <c:valAx>
        <c:axId val="497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Jumlah Penduduk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96DAC541-7B7A-43D3-8B79-37D633B846F1}">
                    <asvg:svgBlip xmlns:asvg="http://schemas.microsoft.com/office/drawing/2016/SVG/main" r:embe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Sheet2!$A$2:$A$6</c:f>
              <c:strCache>
                <c:ptCount val="5"/>
                <c:pt idx="0">
                  <c:v>Air Tembuni</c:v>
                </c:pt>
                <c:pt idx="1">
                  <c:v>Air Saman</c:v>
                </c:pt>
                <c:pt idx="2">
                  <c:v>Air Besar Tengah</c:v>
                </c:pt>
                <c:pt idx="3">
                  <c:v>Air Tebat</c:v>
                </c:pt>
                <c:pt idx="4">
                  <c:v>Air Dentelur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459</c:v>
                </c:pt>
                <c:pt idx="1">
                  <c:v>375</c:v>
                </c:pt>
                <c:pt idx="2">
                  <c:v>582</c:v>
                </c:pt>
                <c:pt idx="3">
                  <c:v>316</c:v>
                </c:pt>
                <c:pt idx="4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0D-49F9-87E0-32886FD146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497587952"/>
        <c:axId val="497586992"/>
      </c:barChart>
      <c:catAx>
        <c:axId val="49758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7586992"/>
        <c:crosses val="autoZero"/>
        <c:auto val="1"/>
        <c:lblAlgn val="ctr"/>
        <c:lblOffset val="100"/>
        <c:noMultiLvlLbl val="0"/>
      </c:catAx>
      <c:valAx>
        <c:axId val="497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27753328417028"/>
          <c:y val="5.0925925925925923E-2"/>
          <c:w val="0.6657157186922632"/>
          <c:h val="0.87046296296296299"/>
        </c:manualLayout>
      </c:layout>
      <c:barChart>
        <c:barDir val="bar"/>
        <c:grouping val="clustered"/>
        <c:varyColors val="1"/>
        <c:ser>
          <c:idx val="0"/>
          <c:order val="0"/>
          <c:tx>
            <c:strRef>
              <c:f>BumbungRumah!$B$2</c:f>
              <c:strCache>
                <c:ptCount val="1"/>
                <c:pt idx="0">
                  <c:v>Jumlah Bumbung Rumah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54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742-459C-9816-573D091318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77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742-459C-9816-573D091318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742-459C-9816-573D091318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76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742-459C-9816-573D0913185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53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742-459C-9816-573D091318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BumbungRumah!$A$3:$A$7</c:f>
              <c:strCache>
                <c:ptCount val="5"/>
                <c:pt idx="0">
                  <c:v>Dusun Air Saman</c:v>
                </c:pt>
                <c:pt idx="1">
                  <c:v>Dusun Air Tebat</c:v>
                </c:pt>
                <c:pt idx="2">
                  <c:v>Dusun Air Tembuni</c:v>
                </c:pt>
                <c:pt idx="3">
                  <c:v>Dusun Air Dentelur</c:v>
                </c:pt>
                <c:pt idx="4">
                  <c:v>Dusun Air Besar Tengah</c:v>
                </c:pt>
              </c:strCache>
            </c:strRef>
          </c:cat>
          <c:val>
            <c:numRef>
              <c:f>BumbungRumah!$B$3:$B$7</c:f>
              <c:numCache>
                <c:formatCode>General</c:formatCode>
                <c:ptCount val="5"/>
                <c:pt idx="0">
                  <c:v>95</c:v>
                </c:pt>
                <c:pt idx="1">
                  <c:v>98</c:v>
                </c:pt>
                <c:pt idx="2">
                  <c:v>128</c:v>
                </c:pt>
                <c:pt idx="3">
                  <c:v>138</c:v>
                </c:pt>
                <c:pt idx="4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42-459C-9816-573D09131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"/>
        <c:axId val="773092447"/>
        <c:axId val="773092927"/>
      </c:barChart>
      <c:catAx>
        <c:axId val="7730924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92927"/>
        <c:crosses val="autoZero"/>
        <c:auto val="1"/>
        <c:lblAlgn val="ctr"/>
        <c:lblOffset val="100"/>
        <c:noMultiLvlLbl val="0"/>
      </c:catAx>
      <c:valAx>
        <c:axId val="77309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092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'Sheet2 (2)'!$B$1</c:f>
              <c:strCache>
                <c:ptCount val="1"/>
                <c:pt idx="0">
                  <c:v>Jumlah Bumbung Rumah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/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"/>
          </c:pictureOptions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(2)'!$A$2:$A$6</c:f>
              <c:strCache>
                <c:ptCount val="5"/>
                <c:pt idx="0">
                  <c:v>Air Tembuni</c:v>
                </c:pt>
                <c:pt idx="1">
                  <c:v>Air Saman</c:v>
                </c:pt>
                <c:pt idx="2">
                  <c:v>Air Besar Tengah</c:v>
                </c:pt>
                <c:pt idx="3">
                  <c:v>Air Tebat</c:v>
                </c:pt>
                <c:pt idx="4">
                  <c:v>Air Dentelur</c:v>
                </c:pt>
              </c:strCache>
            </c:strRef>
          </c:cat>
          <c:val>
            <c:numRef>
              <c:f>'Sheet2 (2)'!$B$2:$B$6</c:f>
              <c:numCache>
                <c:formatCode>General</c:formatCode>
                <c:ptCount val="5"/>
                <c:pt idx="0">
                  <c:v>128</c:v>
                </c:pt>
                <c:pt idx="1">
                  <c:v>95</c:v>
                </c:pt>
                <c:pt idx="2">
                  <c:v>177</c:v>
                </c:pt>
                <c:pt idx="3">
                  <c:v>98</c:v>
                </c:pt>
                <c:pt idx="4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0-4FBD-8FAA-53B032B723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497587952"/>
        <c:axId val="497586992"/>
      </c:barChart>
      <c:catAx>
        <c:axId val="49758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7586992"/>
        <c:crosses val="autoZero"/>
        <c:auto val="1"/>
        <c:lblAlgn val="ctr"/>
        <c:lblOffset val="100"/>
        <c:noMultiLvlLbl val="0"/>
      </c:catAx>
      <c:valAx>
        <c:axId val="497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'Sheet2 (3)'!$B$1</c:f>
              <c:strCache>
                <c:ptCount val="1"/>
                <c:pt idx="0">
                  <c:v>Jumlah Bangunan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'Sheet2 (3)'!$A$2:$A$6</c:f>
              <c:strCache>
                <c:ptCount val="5"/>
                <c:pt idx="0">
                  <c:v>Bebas Sewa</c:v>
                </c:pt>
                <c:pt idx="1">
                  <c:v>Bukti Lainnya</c:v>
                </c:pt>
                <c:pt idx="2">
                  <c:v>SHM Sendiri</c:v>
                </c:pt>
                <c:pt idx="3">
                  <c:v>SHM Tidak Sendiri</c:v>
                </c:pt>
                <c:pt idx="4">
                  <c:v>Tidak Punya</c:v>
                </c:pt>
              </c:strCache>
            </c:strRef>
          </c:cat>
          <c:val>
            <c:numRef>
              <c:f>'Sheet2 (3)'!$B$2:$B$6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514</c:v>
                </c:pt>
                <c:pt idx="3">
                  <c:v>22</c:v>
                </c:pt>
                <c:pt idx="4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E-4A04-9F6E-591B8AE4BC6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6"/>
        <c:axId val="497587952"/>
        <c:axId val="497586992"/>
      </c:barChart>
      <c:catAx>
        <c:axId val="497587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US"/>
          </a:p>
        </c:txPr>
        <c:crossAx val="497586992"/>
        <c:crosses val="autoZero"/>
        <c:auto val="1"/>
        <c:lblAlgn val="ctr"/>
        <c:lblOffset val="100"/>
        <c:noMultiLvlLbl val="0"/>
      </c:catAx>
      <c:valAx>
        <c:axId val="49758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58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473074</xdr:colOff>
      <xdr:row>0</xdr:row>
      <xdr:rowOff>57150</xdr:rowOff>
    </xdr:from>
    <xdr:to>
      <xdr:col>12</xdr:col>
      <xdr:colOff>355600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76F9D-FD6C-4EC0-9070-78B73262E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473074</xdr:colOff>
      <xdr:row>0</xdr:row>
      <xdr:rowOff>57150</xdr:rowOff>
    </xdr:from>
    <xdr:to>
      <xdr:col>12</xdr:col>
      <xdr:colOff>355600</xdr:colOff>
      <xdr:row>17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DD1CDC-7E2B-48CD-5F3A-9B312CF888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0</xdr:row>
      <xdr:rowOff>91440</xdr:rowOff>
    </xdr:from>
    <xdr:to>
      <xdr:col>11</xdr:col>
      <xdr:colOff>525780</xdr:colOff>
      <xdr:row>16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07FA9D-931B-419F-B35A-388E92BB7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473074</xdr:colOff>
      <xdr:row>0</xdr:row>
      <xdr:rowOff>57150</xdr:rowOff>
    </xdr:from>
    <xdr:to>
      <xdr:col>12</xdr:col>
      <xdr:colOff>355600</xdr:colOff>
      <xdr:row>17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1A0739-A3F1-408F-83FC-B30456C410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473074</xdr:colOff>
      <xdr:row>0</xdr:row>
      <xdr:rowOff>57150</xdr:rowOff>
    </xdr:from>
    <xdr:to>
      <xdr:col>12</xdr:col>
      <xdr:colOff>355600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C74BDA-82C6-48C7-A845-06B9ED24DE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43BE9-B0DB-48AD-BDFE-A823EBBE951C}" name="Table12" displayName="Table12" ref="A1:BN637" headerRowDxfId="13">
  <autoFilter ref="A1:BN637" xr:uid="{00000000-0009-0000-0100-000001000000}"/>
  <sortState xmlns:xlrd2="http://schemas.microsoft.com/office/spreadsheetml/2017/richdata2" ref="A2:BN637">
    <sortCondition ref="AC1:AC637"/>
  </sortState>
  <tableColumns count="66">
    <tableColumn id="1" xr3:uid="{A16AF9EA-666A-4482-AF1C-A84FC24314B9}" name="alamat"/>
    <tableColumn id="2" xr3:uid="{114AE688-E483-42C7-B115-4306613554D4}" name="dusun"/>
    <tableColumn id="66" xr3:uid="{676EA883-6F2F-4F6E-80BA-3DCAFF5CB8D0}" name="NamaDusun" dataDxfId="12">
      <calculatedColumnFormula>IF(B2=1,"Dusun Air Tembuni",
 IF(B2=2,"Dusun Air Saman",
 IF(B2=3,"Dusun Air Besar Tengah",
 IF(B2=4,"Dusun Air Tebat",
 IF(B2=5,"Dusun Air Dentelur",
 "Tidak Dikenal")))))</calculatedColumnFormula>
    </tableColumn>
    <tableColumn id="3" xr3:uid="{780DB395-AC78-460E-B0CD-52EB7FB84E9E}" name="rt"/>
    <tableColumn id="4" xr3:uid="{D15E7258-88DD-40DF-9602-8F83E002D92A}" name="nama"/>
    <tableColumn id="5" xr3:uid="{385F9939-6523-4A06-9480-005BDDDDA04B}" name="no_kk"/>
    <tableColumn id="6" xr3:uid="{4378793E-C335-48E6-8EFC-40F674FE1236}" name="nik"/>
    <tableColumn id="7" xr3:uid="{717FA552-79D5-4EBB-9F5E-055F4BC35142}" name="sex"/>
    <tableColumn id="8" xr3:uid="{AAE45E13-172C-4BF8-911D-FCD64A241C58}" name="kk_level"/>
    <tableColumn id="9" xr3:uid="{03D4AAD2-5B0C-4DCD-A026-46073BC0FE61}" name="Kadus"/>
    <tableColumn id="10" xr3:uid="{DE6A25E4-B90B-41B6-8341-2D7D30280451}" name="NIK_Kadus"/>
    <tableColumn id="11" xr3:uid="{FFB37965-454A-4553-B0CD-59F5ED730231}" name="PML"/>
    <tableColumn id="12" xr3:uid="{12E1A898-F037-48D2-B71F-ADF77FBE83CE}" name="NIK_PML"/>
    <tableColumn id="13" xr3:uid="{7DFFAAEE-1EDC-4625-AFD8-E244444AC83E}" name="User_Kadus"/>
    <tableColumn id="14" xr3:uid="{DA617C9A-223C-4B96-8777-A509DE9373C2}" name="Pass_Kadus"/>
    <tableColumn id="15" xr3:uid="{BAF3BD14-B285-49BF-B8FD-5724216972A7}" name="User_PML"/>
    <tableColumn id="16" xr3:uid="{60E6F137-44A6-42D0-82CB-F69BBBAB34BE}" name="Pass_PML"/>
    <tableColumn id="17" xr3:uid="{1CB14B5B-5F8A-473D-9FC1-F0D636EB281F}" name="No_Urut_Bangunan"/>
    <tableColumn id="18" xr3:uid="{3EE39695-078D-4342-BE86-6C565966F6D6}" name="Nomor_HP"/>
    <tableColumn id="19" xr3:uid="{4E834CAA-04DD-4F54-B2FE-84113D6B9A38}" name="Status_Ditemukan"/>
    <tableColumn id="20" xr3:uid="{635E676A-0599-40FD-9DCE-EFB394021D6A}" name="Status_Satu_Keluarga"/>
    <tableColumn id="21" xr3:uid="{D6F82AC3-1564-45DF-8E54-66E1BE81E245}" name="Status_Penguasaan_Rumah"/>
    <tableColumn id="22" xr3:uid="{DD9C14D7-1D85-4359-959B-2178F7AFEF8C}" name="Nama_Kepala_Keluarga_Penguasa"/>
    <tableColumn id="23" xr3:uid="{FC617FE6-EF27-42AC-BF42-37A964B1C558}" name="Jumlah_Anggota_Keluarga"/>
    <tableColumn id="24" xr3:uid="{56A50A86-46E7-4EDE-95D6-AA13D1C8AB6B}" name="Status_Kepemilikan"/>
    <tableColumn id="25" xr3:uid="{714E1F4F-DFDA-4975-B73E-9B1E154394B1}" name="Bukti_Kepemilikan"/>
    <tableColumn id="26" xr3:uid="{2453DC03-0C39-4E00-958A-35F6F8625F4C}" name="Luas_Lantai"/>
    <tableColumn id="27" xr3:uid="{7DEF5301-3187-4D6A-8DC9-19DFC1D17960}" name="Luas_Lantai_Fix"/>
    <tableColumn id="28" xr3:uid="{A2E390AA-EB4C-4DBB-BB08-47B414186C34}" name="Luas Lantai Per Kapita" dataDxfId="11">
      <calculatedColumnFormula>Table12[[#This Row],[Luas_Lantai_Fix]]/Table12[[#This Row],[Jumlah_Anggota_Keluarga]]</calculatedColumnFormula>
    </tableColumn>
    <tableColumn id="29" xr3:uid="{AEA89009-A3AE-467A-86A8-5839F93D651E}" name="Atap"/>
    <tableColumn id="30" xr3:uid="{7CEC8B93-2600-44EC-9C73-9B14C8232035}" name="Dinding"/>
    <tableColumn id="31" xr3:uid="{34BDC7EB-7C9B-43C1-B8C1-15F07A82AFA4}" name="Lantai"/>
    <tableColumn id="32" xr3:uid="{52F22668-D052-469B-94DF-87BCEF01CF39}" name="Kepemilikan_BAB"/>
    <tableColumn id="33" xr3:uid="{2AA48002-C394-4D7B-B2F0-93A2399A9BC8}" name="Jenis_Kloset"/>
    <tableColumn id="34" xr3:uid="{B246C924-4D2E-40F5-A1C8-7DDBDD8BB372}" name="Pembuangan Akhir"/>
    <tableColumn id="35" xr3:uid="{52E912E8-3350-44FD-A4F4-D33A779F7C56}" name="Sumber_Air_Minum"/>
    <tableColumn id="36" xr3:uid="{9ED2998B-181E-4031-8298-5BA21CE4C541}" name="Sumber_Air_Minum_2"/>
    <tableColumn id="37" xr3:uid="{BF308E41-C775-4C9A-9915-B0BBEED374FE}" name="Media_Penyaluran_Air"/>
    <tableColumn id="38" xr3:uid="{361FB561-12DC-455A-874C-7627042B804E}" name="Media_Penyaluran_Air_2"/>
    <tableColumn id="39" xr3:uid="{23894368-E5A1-4D64-98B1-55B83B75B52B}" name="Jarak_pembuangan"/>
    <tableColumn id="40" xr3:uid="{E7A9DFC9-F2CC-4D2F-962F-044523A20450}" name="Jarak_Pembuangan_2"/>
    <tableColumn id="41" xr3:uid="{D1165504-089C-4F12-B784-4058AEEFC85C}" name="Lainnya_Status_Kepemilikan"/>
    <tableColumn id="42" xr3:uid="{246616AB-7657-4EB3-9A8D-4089C2C0F5B1}" name="Lokasi_sumber_air"/>
    <tableColumn id="43" xr3:uid="{C4176D48-4431-484C-8869-5CE05552BFAF}" name="Lokasi_Sumber_Air_2"/>
    <tableColumn id="44" xr3:uid="{B79A6C6F-A0FA-46D3-B3F5-A12A7A0B597C}" name="Waktu_yang_dibutuhkan"/>
    <tableColumn id="45" xr3:uid="{5AA52DCB-D563-47FA-9289-3AA19EC2A2BE}" name="Waktu_yang_dibutuhkan_2"/>
    <tableColumn id="46" xr3:uid="{38DE8961-A6BC-402B-802A-198513CF32AB}" name="Status_Kekurangan_Air"/>
    <tableColumn id="47" xr3:uid="{7CB85781-11F5-4102-B009-29DBB62CC459}" name="Status_Keruh"/>
    <tableColumn id="48" xr3:uid="{FA66273D-071A-4077-B32F-6B03212102E4}" name="Status_Bewarna"/>
    <tableColumn id="49" xr3:uid="{2899E0C0-0A4B-4258-A1A7-C9B787B63804}" name="Status_Berasa"/>
    <tableColumn id="50" xr3:uid="{E69ACE4B-ED1B-499D-BF15-23F04E449176}" name="Status_Berbusa"/>
    <tableColumn id="51" xr3:uid="{BD09988F-19EE-449C-8432-59F63C5E37EA}" name="Status_Berbau"/>
    <tableColumn id="52" xr3:uid="{987F4EFF-99D1-42F3-91D7-37C949765D92}" name="Sumber_Air_Mandi"/>
    <tableColumn id="53" xr3:uid="{51D21886-FD69-4B48-A307-378DF9647F25}" name="Sumber_Penerangan"/>
    <tableColumn id="54" xr3:uid="{1BFEA928-1804-4422-B91A-B6B4DC01AB45}" name="Penyakit_Menahun"/>
    <tableColumn id="55" xr3:uid="{AD7D0BEA-DBE9-4F05-822B-305FF81CAA2D}" name="Banyak_Penyakit_Menahun"/>
    <tableColumn id="56" xr3:uid="{258CBA4B-B11B-484D-8D0B-76C0B3716D1B}" name="Lansia"/>
    <tableColumn id="57" xr3:uid="{4E386BAE-0E4E-4754-ACDB-D028784C11A3}" name="Banyak_Lansia"/>
    <tableColumn id="58" xr3:uid="{476B7D9B-9462-4A2E-A846-36DA09472E06}" name="Disabilitas"/>
    <tableColumn id="59" xr3:uid="{24E49635-D532-4E06-9208-F765018E1F15}" name="Banyak_Disabilitas"/>
    <tableColumn id="60" xr3:uid="{CFE1F6E1-6DF5-43C7-BFC8-FE4AE48E5F0D}" name="Catatan"/>
    <tableColumn id="61" xr3:uid="{57349B1A-0B8E-4CEB-85AC-377CF9042493}" name="Latitude"/>
    <tableColumn id="62" xr3:uid="{71FCB07E-42C5-4F2C-B71D-916D8DAD796C}" name="Longitude"/>
    <tableColumn id="63" xr3:uid="{4BEEADE9-0F36-4A7D-B40B-2A04C1C6DF1A}" name="Link_Gambar"/>
    <tableColumn id="64" xr3:uid="{808FB244-23CD-46DC-B544-9F3805577CE7}" name="Progress"/>
    <tableColumn id="65" xr3:uid="{45C03A3F-2E70-407A-B358-9EA496657D27}" name="Progress2"/>
  </tableColumns>
  <tableStyleInfo name="Data Final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D244B2-3E35-4433-9735-17A7949726C5}" name="Table2" displayName="Table2" ref="A1:C1048575" totalsRowShown="0">
  <autoFilter ref="A1:C1048575" xr:uid="{12D244B2-3E35-4433-9735-17A7949726C5}"/>
  <sortState xmlns:xlrd2="http://schemas.microsoft.com/office/spreadsheetml/2017/richdata2" ref="A2:C26">
    <sortCondition ref="A1:A1048575"/>
  </sortState>
  <tableColumns count="3">
    <tableColumn id="1" xr3:uid="{38727559-5BA8-4F05-9A96-D614FC5A372D}" name="No"/>
    <tableColumn id="2" xr3:uid="{884E1C65-AAF7-431D-A23C-5A2569846F81}" name="Nama Variabel"/>
    <tableColumn id="3" xr3:uid="{43EA9391-C687-4321-B3F4-690C847028C2}" name="Ket" dataDxfId="10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2A5CD69-8081-459B-B13C-C0D6FB487580}" name="Table4" displayName="Table4" ref="D1:E1048576" totalsRowShown="0" headerRowDxfId="2" dataDxfId="3">
  <autoFilter ref="D1:E1048576" xr:uid="{82A5CD69-8081-459B-B13C-C0D6FB487580}">
    <filterColumn colId="1">
      <filters blank="1"/>
    </filterColumn>
  </autoFilter>
  <tableColumns count="2">
    <tableColumn id="1" xr3:uid="{9CE37EEA-4DAA-45F4-A480-B58C7077151D}" name="Ket" dataDxfId="1"/>
    <tableColumn id="2" xr3:uid="{BCD4CCEA-AEFB-4E3E-8E0E-FA679FFC5AEB}" name="Publikasi" dataDxfId="0"/>
  </tableColumns>
  <tableStyleInfo name="Data Final-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7A11E4-7F93-4B3A-9D81-A8C90E8CD9E3}" name="Table6" displayName="Table6" ref="A2:B8" totalsRowShown="0" headerRowDxfId="9" headerRowBorderDxfId="8" tableBorderDxfId="7" totalsRowBorderDxfId="6">
  <autoFilter ref="A2:B8" xr:uid="{9B5C16E3-ECCA-409B-8A8B-F1D3BF9CFEAE}"/>
  <sortState xmlns:xlrd2="http://schemas.microsoft.com/office/spreadsheetml/2017/richdata2" ref="A3:B8">
    <sortCondition ref="B2:B8"/>
  </sortState>
  <tableColumns count="2">
    <tableColumn id="1" xr3:uid="{579831F9-35DD-404C-83D4-7373E17E81E8}" name="Dusun" dataDxfId="5"/>
    <tableColumn id="2" xr3:uid="{D06F1760-4F71-4B27-9730-08808DE3288B}" name="Jumlah Bumbung Rumah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XYSj00gJm9da-qvmqoyRKdnYwRKx1EiY/view" TargetMode="External"/><Relationship Id="rId21" Type="http://schemas.openxmlformats.org/officeDocument/2006/relationships/hyperlink" Target="https://drive.google.com/file/d/1k1WQTbry_jiG25_Tq_UWFC37vRf92wt4/view" TargetMode="External"/><Relationship Id="rId324" Type="http://schemas.openxmlformats.org/officeDocument/2006/relationships/hyperlink" Target="https://drive.google.com/file/d/1IoeKbttYBKOWo9I2D5U8c3EloZ4e5LZA/view" TargetMode="External"/><Relationship Id="rId531" Type="http://schemas.openxmlformats.org/officeDocument/2006/relationships/hyperlink" Target="https://drive.google.com/file/d/1tbJoo_pk-HEsR8j0qZ2bahRD-ZWZKrRZ/view" TargetMode="External"/><Relationship Id="rId629" Type="http://schemas.openxmlformats.org/officeDocument/2006/relationships/hyperlink" Target="https://drive.google.com/file/d/1weTRFhoAcnxFhBt9IycsWQyeGsu5pSc8/view" TargetMode="External"/><Relationship Id="rId170" Type="http://schemas.openxmlformats.org/officeDocument/2006/relationships/hyperlink" Target="https://drive.google.com/file/d/1aoIy2JnOllzVOCmaWkBQhTGEBY0PJigY/view" TargetMode="External"/><Relationship Id="rId268" Type="http://schemas.openxmlformats.org/officeDocument/2006/relationships/hyperlink" Target="https://drive.google.com/file/d/19UixLEhPme0er1MVIAXez8z4EohLCaLW/view" TargetMode="External"/><Relationship Id="rId475" Type="http://schemas.openxmlformats.org/officeDocument/2006/relationships/hyperlink" Target="https://drive.google.com/file/d/1xcM8RzI-fBPkL4UiBtf8dWiXXp_DVnJA/view" TargetMode="External"/><Relationship Id="rId32" Type="http://schemas.openxmlformats.org/officeDocument/2006/relationships/hyperlink" Target="https://drive.google.com/file/d/1GlRZmPZuZYpSx2ZCXM4GJhifu1wK8grU/view" TargetMode="External"/><Relationship Id="rId128" Type="http://schemas.openxmlformats.org/officeDocument/2006/relationships/hyperlink" Target="https://drive.google.com/file/d/1JRzIww5ucBfUVJ7Pi5I4IuIsldl61PUA/view" TargetMode="External"/><Relationship Id="rId335" Type="http://schemas.openxmlformats.org/officeDocument/2006/relationships/hyperlink" Target="https://drive.google.com/file/d/1waPChFirIb7IuAfGLqAWyO4qVakAIR1f/view" TargetMode="External"/><Relationship Id="rId542" Type="http://schemas.openxmlformats.org/officeDocument/2006/relationships/hyperlink" Target="https://drive.google.com/file/d/1FSbdVaY0ErKxmgPKT0pQGLxsUlZGUSiE/view" TargetMode="External"/><Relationship Id="rId181" Type="http://schemas.openxmlformats.org/officeDocument/2006/relationships/hyperlink" Target="https://drive.google.com/file/d/16KMiRsSzmS8ezFCU2_Lliy-lOfe6REJk/view" TargetMode="External"/><Relationship Id="rId402" Type="http://schemas.openxmlformats.org/officeDocument/2006/relationships/hyperlink" Target="https://drive.google.com/file/d/1L7WNkGmQfT6ZLvVu_yOuJ8w80rHFyedr/view" TargetMode="External"/><Relationship Id="rId279" Type="http://schemas.openxmlformats.org/officeDocument/2006/relationships/hyperlink" Target="https://drive.google.com/file/d/1vi9Cs0ytDf1ddQn2FquXZMQAcp4g-IRc/view" TargetMode="External"/><Relationship Id="rId486" Type="http://schemas.openxmlformats.org/officeDocument/2006/relationships/hyperlink" Target="https://drive.google.com/file/d/1yCCnz17EgnJP45BAPJmNsDT3vAgLCXF-/view" TargetMode="External"/><Relationship Id="rId43" Type="http://schemas.openxmlformats.org/officeDocument/2006/relationships/hyperlink" Target="https://drive.google.com/file/d/1NtvdiR-_M-Zp6Hu0ASeeKf-b_HKgbPXB/view" TargetMode="External"/><Relationship Id="rId139" Type="http://schemas.openxmlformats.org/officeDocument/2006/relationships/hyperlink" Target="https://drive.google.com/file/d/1MYqXtARqsT5tck5yAHdMeWnO4oMgbtSN/view" TargetMode="External"/><Relationship Id="rId346" Type="http://schemas.openxmlformats.org/officeDocument/2006/relationships/hyperlink" Target="https://drive.google.com/file/d/1-H01ejMaT3oE3T2ijTyULqtF_0bxm0h8/view" TargetMode="External"/><Relationship Id="rId553" Type="http://schemas.openxmlformats.org/officeDocument/2006/relationships/hyperlink" Target="https://drive.google.com/file/d/1zafbiuASZ1R96IGrOIWksq5JPTYB__te/view" TargetMode="External"/><Relationship Id="rId192" Type="http://schemas.openxmlformats.org/officeDocument/2006/relationships/hyperlink" Target="https://drive.google.com/file/d/1NAE40zsY32eimxaeo9JUTWcodN2TcD8h/view" TargetMode="External"/><Relationship Id="rId206" Type="http://schemas.openxmlformats.org/officeDocument/2006/relationships/hyperlink" Target="https://drive.google.com/file/d/1scb1qxIyealfxw0S9SBz3kGmCmmXgX54/view" TargetMode="External"/><Relationship Id="rId413" Type="http://schemas.openxmlformats.org/officeDocument/2006/relationships/hyperlink" Target="https://drive.google.com/file/d/1tfiOSm7SQUIFTNv7cUeqlGi96yZswjdD/view" TargetMode="External"/><Relationship Id="rId497" Type="http://schemas.openxmlformats.org/officeDocument/2006/relationships/hyperlink" Target="https://drive.google.com/file/d/121fxFgb0HdZVzJl_lfvIW7Z_OQcScqz-/view" TargetMode="External"/><Relationship Id="rId620" Type="http://schemas.openxmlformats.org/officeDocument/2006/relationships/hyperlink" Target="https://drive.google.com/file/d/19bxotrq5vpFWDHzfKPbEeDp1awExH4xh/view" TargetMode="External"/><Relationship Id="rId357" Type="http://schemas.openxmlformats.org/officeDocument/2006/relationships/hyperlink" Target="https://drive.google.com/file/d/1dCla6Z5x-zeGNrHGoqqb9Ud7Stv_u2nO/view" TargetMode="External"/><Relationship Id="rId54" Type="http://schemas.openxmlformats.org/officeDocument/2006/relationships/hyperlink" Target="https://drive.google.com/file/d/1oB5pf8ufvkYsZ5eWE5zooLO3c5PDgasq/view" TargetMode="External"/><Relationship Id="rId217" Type="http://schemas.openxmlformats.org/officeDocument/2006/relationships/hyperlink" Target="https://drive.google.com/file/d/1BlHQhWf6_2k6p0u4ZURVLPJXPMSBsP_-/view" TargetMode="External"/><Relationship Id="rId564" Type="http://schemas.openxmlformats.org/officeDocument/2006/relationships/hyperlink" Target="https://drive.google.com/file/d/1ueyJVQ0wjNxpOA3tFZVHVDxW_q_UdH2v/view" TargetMode="External"/><Relationship Id="rId424" Type="http://schemas.openxmlformats.org/officeDocument/2006/relationships/hyperlink" Target="https://drive.google.com/file/d/1eBjO0AS9d5v2JQjqnuChFNREl79SKu5M/view" TargetMode="External"/><Relationship Id="rId631" Type="http://schemas.openxmlformats.org/officeDocument/2006/relationships/hyperlink" Target="https://drive.google.com/file/d/1Zqdr1fKZXwqJOEsr2AcpZn4SSBdblrbk/view" TargetMode="External"/><Relationship Id="rId270" Type="http://schemas.openxmlformats.org/officeDocument/2006/relationships/hyperlink" Target="https://drive.google.com/file/d/1iRB50KVjO41SPj4Wfb-2cZ8OSmCFXZZC/view" TargetMode="External"/><Relationship Id="rId65" Type="http://schemas.openxmlformats.org/officeDocument/2006/relationships/hyperlink" Target="https://drive.google.com/file/d/1QiJW2nO37MpmDbz6jYs0WipHnOq2F4eF/view" TargetMode="External"/><Relationship Id="rId130" Type="http://schemas.openxmlformats.org/officeDocument/2006/relationships/hyperlink" Target="https://drive.google.com/file/d/1pZRB6w4bQGt15nNR7G5pciGKJlwpcgd6/view" TargetMode="External"/><Relationship Id="rId368" Type="http://schemas.openxmlformats.org/officeDocument/2006/relationships/hyperlink" Target="https://drive.google.com/file/d/1mP65jOy1in7tN3R424vfFtWWdlBGOYuk/view" TargetMode="External"/><Relationship Id="rId575" Type="http://schemas.openxmlformats.org/officeDocument/2006/relationships/hyperlink" Target="https://drive.google.com/file/d/13qtgyAc-N1YxJXSw1oBwEYqKxQIOMFad/view" TargetMode="External"/><Relationship Id="rId228" Type="http://schemas.openxmlformats.org/officeDocument/2006/relationships/hyperlink" Target="https://drive.google.com/file/d/15ed9PLBGPxdc_TUaHKOLaBf9_ejMBBDD/view" TargetMode="External"/><Relationship Id="rId435" Type="http://schemas.openxmlformats.org/officeDocument/2006/relationships/hyperlink" Target="https://drive.google.com/file/d/1sL40XVKDs4L-QsPhzYQfOK6RitWto59V/view" TargetMode="External"/><Relationship Id="rId281" Type="http://schemas.openxmlformats.org/officeDocument/2006/relationships/hyperlink" Target="https://drive.google.com/file/d/1w60ewQi39MxVe5YVVnUfNPP3txUx-17W/view" TargetMode="External"/><Relationship Id="rId502" Type="http://schemas.openxmlformats.org/officeDocument/2006/relationships/hyperlink" Target="https://drive.google.com/file/d/1S9KJS63GY6FObtnoISwlE9lp1oEqElv4/view" TargetMode="External"/><Relationship Id="rId76" Type="http://schemas.openxmlformats.org/officeDocument/2006/relationships/hyperlink" Target="https://drive.google.com/file/d/1eEZiyZzKk2swE-B-d_djikUnNLMZgUrd/view" TargetMode="External"/><Relationship Id="rId141" Type="http://schemas.openxmlformats.org/officeDocument/2006/relationships/hyperlink" Target="https://drive.google.com/file/d/1pXh3lhbLm8Je95qSoBbhpWqaa59OdWSS/view" TargetMode="External"/><Relationship Id="rId379" Type="http://schemas.openxmlformats.org/officeDocument/2006/relationships/hyperlink" Target="https://drive.google.com/file/d/1brdfRN4RDr72bc8NjAwtXyqsQRjc7ShM/view" TargetMode="External"/><Relationship Id="rId586" Type="http://schemas.openxmlformats.org/officeDocument/2006/relationships/hyperlink" Target="https://drive.google.com/file/d/1T4k6-pcuWUozRc18gLPRVI24WczRRhiP/view" TargetMode="External"/><Relationship Id="rId7" Type="http://schemas.openxmlformats.org/officeDocument/2006/relationships/hyperlink" Target="https://drive.google.com/file/d/1C_6EO2GodPHr5nbH-R-xQ2LcAeExT6C0/view" TargetMode="External"/><Relationship Id="rId239" Type="http://schemas.openxmlformats.org/officeDocument/2006/relationships/hyperlink" Target="https://drive.google.com/file/d/1BP7JZqvQowdbxitxDpGdpR_sYQl6bOzG/view" TargetMode="External"/><Relationship Id="rId446" Type="http://schemas.openxmlformats.org/officeDocument/2006/relationships/hyperlink" Target="https://drive.google.com/file/d/1xAwdg3qvIMLgEG3wOf-OUT_TgMot7VD3/view" TargetMode="External"/><Relationship Id="rId292" Type="http://schemas.openxmlformats.org/officeDocument/2006/relationships/hyperlink" Target="https://drive.google.com/file/d/1AKFUHYvkIWIOnOd5ctsjH2BpMIgXls6t/view" TargetMode="External"/><Relationship Id="rId306" Type="http://schemas.openxmlformats.org/officeDocument/2006/relationships/hyperlink" Target="https://drive.google.com/file/d/1IcIYUXXZo18HWw4du3NIhVkhovHdgXg6/view" TargetMode="External"/><Relationship Id="rId87" Type="http://schemas.openxmlformats.org/officeDocument/2006/relationships/hyperlink" Target="https://drive.google.com/file/d/1rh8d3ro8NQMjSY2lYI28IIhxYrYhjV77/view" TargetMode="External"/><Relationship Id="rId513" Type="http://schemas.openxmlformats.org/officeDocument/2006/relationships/hyperlink" Target="https://drive.google.com/file/d/1nbZc9pn1szc1YB5xPdszasf45Y2NTC0I/view" TargetMode="External"/><Relationship Id="rId597" Type="http://schemas.openxmlformats.org/officeDocument/2006/relationships/hyperlink" Target="https://drive.google.com/file/d/19dmtLYc-AwB-3oNcKjnDzkM5IykqEugn/view" TargetMode="External"/><Relationship Id="rId152" Type="http://schemas.openxmlformats.org/officeDocument/2006/relationships/hyperlink" Target="https://drive.google.com/file/d/1kFZr4--gnLSkEavmmsgn-k7iXS_o8Yww/view" TargetMode="External"/><Relationship Id="rId457" Type="http://schemas.openxmlformats.org/officeDocument/2006/relationships/hyperlink" Target="https://drive.google.com/file/d/1eFwc6SzFyh3p-EzTkAUdic16EXlsieS6/view" TargetMode="External"/><Relationship Id="rId14" Type="http://schemas.openxmlformats.org/officeDocument/2006/relationships/hyperlink" Target="https://drive.google.com/file/d/1sVpd93aSbQdBpiz-hfU6zeYYRMFTXSvn/view" TargetMode="External"/><Relationship Id="rId317" Type="http://schemas.openxmlformats.org/officeDocument/2006/relationships/hyperlink" Target="https://drive.google.com/file/d/1QV_RGOFEPHoBziCi4iM3T_pOJ7Qkns5s/view" TargetMode="External"/><Relationship Id="rId524" Type="http://schemas.openxmlformats.org/officeDocument/2006/relationships/hyperlink" Target="https://drive.google.com/file/d/1XT1PF9PHrfYWJ9lFY34sMb98QefQS9Km/view" TargetMode="External"/><Relationship Id="rId98" Type="http://schemas.openxmlformats.org/officeDocument/2006/relationships/hyperlink" Target="https://drive.google.com/file/d/1tFkFMW1WD3QKGkPP15dFdpzkOxtnpANP/view" TargetMode="External"/><Relationship Id="rId163" Type="http://schemas.openxmlformats.org/officeDocument/2006/relationships/hyperlink" Target="https://drive.google.com/file/d/17iqxRVPc0pipFUUn85-sK5MmEjpgjAow/view" TargetMode="External"/><Relationship Id="rId370" Type="http://schemas.openxmlformats.org/officeDocument/2006/relationships/hyperlink" Target="https://drive.google.com/file/d/1FMaTPZGsRF9sRVV6DzQ4S6zeB46ngciw/view" TargetMode="External"/><Relationship Id="rId230" Type="http://schemas.openxmlformats.org/officeDocument/2006/relationships/hyperlink" Target="https://drive.google.com/file/d/1q1rK1AXi7sgPD0VkI5OY0mTN8InrnaU4/view" TargetMode="External"/><Relationship Id="rId468" Type="http://schemas.openxmlformats.org/officeDocument/2006/relationships/hyperlink" Target="https://drive.google.com/file/d/1Y2DYY6loW0haGJqy2p_W_B4musZhuJvw/view" TargetMode="External"/><Relationship Id="rId25" Type="http://schemas.openxmlformats.org/officeDocument/2006/relationships/hyperlink" Target="https://drive.google.com/file/d/12Ok0EdOW0xy0wzHx-MUgJfvrZhpgqlSl/view" TargetMode="External"/><Relationship Id="rId328" Type="http://schemas.openxmlformats.org/officeDocument/2006/relationships/hyperlink" Target="https://drive.google.com/file/d/19pcZBiTtYVzalfC5t56fip6RgelFFEzI/view" TargetMode="External"/><Relationship Id="rId535" Type="http://schemas.openxmlformats.org/officeDocument/2006/relationships/hyperlink" Target="https://drive.google.com/file/d/1y7MaOP2bhQTXOSIbTL6LCjVt6fhrVGXj/view" TargetMode="External"/><Relationship Id="rId174" Type="http://schemas.openxmlformats.org/officeDocument/2006/relationships/hyperlink" Target="https://drive.google.com/file/d/1Z3L1E7K32IT3ERd7r-e68cAFOSed4MXn/view" TargetMode="External"/><Relationship Id="rId381" Type="http://schemas.openxmlformats.org/officeDocument/2006/relationships/hyperlink" Target="https://drive.google.com/file/d/1h2AXXGTuMguG-bK8-0ESniplObhFJQwo/view" TargetMode="External"/><Relationship Id="rId602" Type="http://schemas.openxmlformats.org/officeDocument/2006/relationships/hyperlink" Target="https://drive.google.com/file/d/1oR2jExzzyOBhaLe1xxcypCt0c_leK-Yp/view" TargetMode="External"/><Relationship Id="rId241" Type="http://schemas.openxmlformats.org/officeDocument/2006/relationships/hyperlink" Target="https://drive.google.com/file/d/1Vxd-G1vv5LDRqENL-AZ8lT2T6_pea6OT/view" TargetMode="External"/><Relationship Id="rId479" Type="http://schemas.openxmlformats.org/officeDocument/2006/relationships/hyperlink" Target="https://drive.google.com/file/d/1qbZM2t_JaxlEEsIbJ3PmPeDcWSW2VJtv/view" TargetMode="External"/><Relationship Id="rId36" Type="http://schemas.openxmlformats.org/officeDocument/2006/relationships/hyperlink" Target="https://drive.google.com/file/d/1za7KCSMWEqYeDSd_2fZX22i4ngzM3i24/view" TargetMode="External"/><Relationship Id="rId339" Type="http://schemas.openxmlformats.org/officeDocument/2006/relationships/hyperlink" Target="https://drive.google.com/file/d/1mTOfbXdMJw_iSJJW3MXnvTIyk9pb9o-h/view" TargetMode="External"/><Relationship Id="rId546" Type="http://schemas.openxmlformats.org/officeDocument/2006/relationships/hyperlink" Target="https://drive.google.com/file/d/12dqBM_TYIiQ6bh5--OnPtr8gH_0puZTy/view" TargetMode="External"/><Relationship Id="rId101" Type="http://schemas.openxmlformats.org/officeDocument/2006/relationships/hyperlink" Target="https://drive.google.com/file/d/1jz3kVFwI8a1Y0UwPbLpgYg4gLcEZ-71b/view" TargetMode="External"/><Relationship Id="rId185" Type="http://schemas.openxmlformats.org/officeDocument/2006/relationships/hyperlink" Target="https://drive.google.com/file/d/1u-wpmZjrz2NoaTCSZQnQy9KEorCGKNOA/view" TargetMode="External"/><Relationship Id="rId406" Type="http://schemas.openxmlformats.org/officeDocument/2006/relationships/hyperlink" Target="https://drive.google.com/file/d/1GeOHuVNACJqIluuwj5ztCL1Sx_laXr0w/view" TargetMode="External"/><Relationship Id="rId392" Type="http://schemas.openxmlformats.org/officeDocument/2006/relationships/hyperlink" Target="https://drive.google.com/file/d/1A9Hcu-vTlAhnceHlZ4QLYLKrrcbArC7j/view" TargetMode="External"/><Relationship Id="rId613" Type="http://schemas.openxmlformats.org/officeDocument/2006/relationships/hyperlink" Target="https://drive.google.com/file/d/1kJhr_1mY1HVVqBGOyBCGVv93n3cv1QKW/view" TargetMode="External"/><Relationship Id="rId252" Type="http://schemas.openxmlformats.org/officeDocument/2006/relationships/hyperlink" Target="https://drive.google.com/file/d/1xBvqCz6j50x81YClbVofmImIrzzTSnTj/view" TargetMode="External"/><Relationship Id="rId294" Type="http://schemas.openxmlformats.org/officeDocument/2006/relationships/hyperlink" Target="https://drive.google.com/file/d/1n1kseuMfK4u_GBqcs5bYMySI5lzW5SRg/view" TargetMode="External"/><Relationship Id="rId308" Type="http://schemas.openxmlformats.org/officeDocument/2006/relationships/hyperlink" Target="https://drive.google.com/file/d/1wfmkFekrBZ8zSG4KS3TK1BTyembYfRNR/view" TargetMode="External"/><Relationship Id="rId515" Type="http://schemas.openxmlformats.org/officeDocument/2006/relationships/hyperlink" Target="https://drive.google.com/file/d/1ky1Wbk8fgJb1WrqfEvhnMIqkTUmVzccV/view" TargetMode="External"/><Relationship Id="rId47" Type="http://schemas.openxmlformats.org/officeDocument/2006/relationships/hyperlink" Target="https://drive.google.com/file/d/1yM3bEeug_4CdMmkwTf4p-g6iUlhepbxz/view" TargetMode="External"/><Relationship Id="rId89" Type="http://schemas.openxmlformats.org/officeDocument/2006/relationships/hyperlink" Target="https://drive.google.com/file/d/1RU38-NMuxqezuLMg2sb_Svr9MDC0z4t6/view" TargetMode="External"/><Relationship Id="rId112" Type="http://schemas.openxmlformats.org/officeDocument/2006/relationships/hyperlink" Target="https://drive.google.com/file/d/1AEi5fMqelT_t8gwE0xZlN6RxExalAkqL/view" TargetMode="External"/><Relationship Id="rId154" Type="http://schemas.openxmlformats.org/officeDocument/2006/relationships/hyperlink" Target="https://drive.google.com/file/d/1mT2GIwIyc1vCFhXvNSTh7JyLUllR9CAQ/view" TargetMode="External"/><Relationship Id="rId361" Type="http://schemas.openxmlformats.org/officeDocument/2006/relationships/hyperlink" Target="https://drive.google.com/file/d/1yWqtGk0T2icNy59s1Zdwssl8AYvVPbvS/view" TargetMode="External"/><Relationship Id="rId557" Type="http://schemas.openxmlformats.org/officeDocument/2006/relationships/hyperlink" Target="https://drive.google.com/file/d/1z17mjQQyYa-CmqOBUGsIUCZPUNCygCx2/view" TargetMode="External"/><Relationship Id="rId599" Type="http://schemas.openxmlformats.org/officeDocument/2006/relationships/hyperlink" Target="https://drive.google.com/file/d/18eqz8VYomnk4moqCbyJVu3emoM44hD7l/view" TargetMode="External"/><Relationship Id="rId196" Type="http://schemas.openxmlformats.org/officeDocument/2006/relationships/hyperlink" Target="https://drive.google.com/file/d/1zWxtRh_CGlxMDhC2ALYQqR22e2c0u4QM/view" TargetMode="External"/><Relationship Id="rId417" Type="http://schemas.openxmlformats.org/officeDocument/2006/relationships/hyperlink" Target="https://drive.google.com/file/d/1BTs2zJGepFNYqFKwFHfZm0UFqPVzRw8-/view" TargetMode="External"/><Relationship Id="rId459" Type="http://schemas.openxmlformats.org/officeDocument/2006/relationships/hyperlink" Target="https://drive.google.com/file/d/1_EtN8Na_K3iT-YvkhuAYA3MQ0oYHhY1b/view" TargetMode="External"/><Relationship Id="rId624" Type="http://schemas.openxmlformats.org/officeDocument/2006/relationships/hyperlink" Target="https://drive.google.com/file/d/1mH9mZemKIi2bVe63BRnUkUYuY0SN06xx/view" TargetMode="External"/><Relationship Id="rId16" Type="http://schemas.openxmlformats.org/officeDocument/2006/relationships/hyperlink" Target="https://drive.google.com/file/d/15ATYM9fI4VR0czCpOQAu4ZDlfKM47EWF/view" TargetMode="External"/><Relationship Id="rId221" Type="http://schemas.openxmlformats.org/officeDocument/2006/relationships/hyperlink" Target="https://drive.google.com/file/d/18jZsc2X2BikLSC6JvNrgTU4F_edR6d8i/view" TargetMode="External"/><Relationship Id="rId263" Type="http://schemas.openxmlformats.org/officeDocument/2006/relationships/hyperlink" Target="https://drive.google.com/file/d/1ncQnnITnWp6KKXw0wRoISbtVH8p2THbJ/view" TargetMode="External"/><Relationship Id="rId319" Type="http://schemas.openxmlformats.org/officeDocument/2006/relationships/hyperlink" Target="https://drive.google.com/file/d/16rInH2wCMoojdclLkXX1Zz_iq1CoCcQN/view" TargetMode="External"/><Relationship Id="rId470" Type="http://schemas.openxmlformats.org/officeDocument/2006/relationships/hyperlink" Target="https://drive.google.com/file/d/1N5KfVMJ1QbiUi9EGjLMmWtnpO7hphyc0/view" TargetMode="External"/><Relationship Id="rId526" Type="http://schemas.openxmlformats.org/officeDocument/2006/relationships/hyperlink" Target="https://drive.google.com/file/d/1HPWCGLweLYDWD8Bx3ddVfRXRjN1WgJLI/view" TargetMode="External"/><Relationship Id="rId58" Type="http://schemas.openxmlformats.org/officeDocument/2006/relationships/hyperlink" Target="https://drive.google.com/file/d/1FTg1D4R0aOo8SrW3kaT-Y6pVcBRrDbst/view" TargetMode="External"/><Relationship Id="rId123" Type="http://schemas.openxmlformats.org/officeDocument/2006/relationships/hyperlink" Target="https://drive.google.com/file/d/1OqmNkMMSE823AFdwmSrvIfxSbqt3X5Gv/view" TargetMode="External"/><Relationship Id="rId330" Type="http://schemas.openxmlformats.org/officeDocument/2006/relationships/hyperlink" Target="https://drive.google.com/file/d/1lLVnOoN8AmECgiq-89pozhr7Cf5I7sQD/view" TargetMode="External"/><Relationship Id="rId568" Type="http://schemas.openxmlformats.org/officeDocument/2006/relationships/hyperlink" Target="https://drive.google.com/file/d/1NVwnqtyNOvr5jdHzxxZ8xry6rKRFOfS-/view" TargetMode="External"/><Relationship Id="rId165" Type="http://schemas.openxmlformats.org/officeDocument/2006/relationships/hyperlink" Target="https://drive.google.com/file/d/1XMsqvWcmeXNe6w8cinRJkKwAbh7fm7mN/view" TargetMode="External"/><Relationship Id="rId372" Type="http://schemas.openxmlformats.org/officeDocument/2006/relationships/hyperlink" Target="https://drive.google.com/file/d/1vijww3QlQ5GRZto3bgqiZWa5-azj81b5/view" TargetMode="External"/><Relationship Id="rId428" Type="http://schemas.openxmlformats.org/officeDocument/2006/relationships/hyperlink" Target="https://drive.google.com/file/d/1cpTwAMl-ft9qFhdtsyC1Mc6tyAm1twL3/view" TargetMode="External"/><Relationship Id="rId635" Type="http://schemas.openxmlformats.org/officeDocument/2006/relationships/hyperlink" Target="https://drive.google.com/file/d/1rqQj-QUwbz6vbZ1N6mjG6y3QUpp67Nwd/view" TargetMode="External"/><Relationship Id="rId232" Type="http://schemas.openxmlformats.org/officeDocument/2006/relationships/hyperlink" Target="https://drive.google.com/file/d/13bs0W2EKLuEqGnAkcKP19gRwXqivUTiv/view" TargetMode="External"/><Relationship Id="rId274" Type="http://schemas.openxmlformats.org/officeDocument/2006/relationships/hyperlink" Target="https://drive.google.com/file/d/1gsrSK5ihM-EUxpCOLztvHvmLOvHunE1F/view" TargetMode="External"/><Relationship Id="rId481" Type="http://schemas.openxmlformats.org/officeDocument/2006/relationships/hyperlink" Target="https://drive.google.com/file/d/1hHQe_d-QkHpppUMEYMXC0uYk8b2PRUm9/view" TargetMode="External"/><Relationship Id="rId27" Type="http://schemas.openxmlformats.org/officeDocument/2006/relationships/hyperlink" Target="https://drive.google.com/file/d/1A4atEI7pIeHq4hatMeNT5lL8Shi4SfXg/view" TargetMode="External"/><Relationship Id="rId69" Type="http://schemas.openxmlformats.org/officeDocument/2006/relationships/hyperlink" Target="https://drive.google.com/file/d/1D0VOUjSSA6Kp6jAJ4YN4DfmM3ELo1MrG/view" TargetMode="External"/><Relationship Id="rId134" Type="http://schemas.openxmlformats.org/officeDocument/2006/relationships/hyperlink" Target="https://drive.google.com/file/d/16T0aHPW0_omIWD_HM5z9HoDpcsqF_6dC/view" TargetMode="External"/><Relationship Id="rId537" Type="http://schemas.openxmlformats.org/officeDocument/2006/relationships/hyperlink" Target="https://drive.google.com/file/d/1Jt7kdmCgA-Fzg5BdZfzVOzLXnBmxUtOI/view" TargetMode="External"/><Relationship Id="rId579" Type="http://schemas.openxmlformats.org/officeDocument/2006/relationships/hyperlink" Target="https://drive.google.com/file/d/1urpD5Lx5BMWK4YBfYqa6MM50T4iU9i3J/view" TargetMode="External"/><Relationship Id="rId80" Type="http://schemas.openxmlformats.org/officeDocument/2006/relationships/hyperlink" Target="https://drive.google.com/file/d/1ZZHzDUlPZ2DRfs8KiW6Z3gHB8gyty0U2/view" TargetMode="External"/><Relationship Id="rId176" Type="http://schemas.openxmlformats.org/officeDocument/2006/relationships/hyperlink" Target="https://drive.google.com/file/d/1kcp1xQI1tRSE1s5lZfifV4ZCAbsUJugO/view" TargetMode="External"/><Relationship Id="rId341" Type="http://schemas.openxmlformats.org/officeDocument/2006/relationships/hyperlink" Target="https://drive.google.com/file/d/1i5Dt4OmHVBAhxZKwXtrcm7QSiVM5RlyK/view" TargetMode="External"/><Relationship Id="rId383" Type="http://schemas.openxmlformats.org/officeDocument/2006/relationships/hyperlink" Target="https://drive.google.com/file/d/1woxieo6hou9P96i0cMxQ48xRMrB2B1vr/view" TargetMode="External"/><Relationship Id="rId439" Type="http://schemas.openxmlformats.org/officeDocument/2006/relationships/hyperlink" Target="https://drive.google.com/file/d/156D9LQI9tnVij1oBacG7swM_I8PbUkde/view" TargetMode="External"/><Relationship Id="rId590" Type="http://schemas.openxmlformats.org/officeDocument/2006/relationships/hyperlink" Target="https://drive.google.com/file/d/1I09tqHy94BrxttUgHZ52ThlB_Axmy6iW/view" TargetMode="External"/><Relationship Id="rId604" Type="http://schemas.openxmlformats.org/officeDocument/2006/relationships/hyperlink" Target="https://drive.google.com/file/d/16-dYPS4vi0JGzbMsnb51fpdT5-JwbuHG/view" TargetMode="External"/><Relationship Id="rId201" Type="http://schemas.openxmlformats.org/officeDocument/2006/relationships/hyperlink" Target="https://drive.google.com/file/d/10f6XcRGZVenoJ0RcCJ1xIlNBsJfm6zy1/view" TargetMode="External"/><Relationship Id="rId243" Type="http://schemas.openxmlformats.org/officeDocument/2006/relationships/hyperlink" Target="https://drive.google.com/file/d/1YkqqWnAb_aIwXLHQTMm-uksEYTwcw92h/view" TargetMode="External"/><Relationship Id="rId285" Type="http://schemas.openxmlformats.org/officeDocument/2006/relationships/hyperlink" Target="https://drive.google.com/file/d/1EStl7sxMhbHtgPqcgUG2ByECwthPCzQK/view" TargetMode="External"/><Relationship Id="rId450" Type="http://schemas.openxmlformats.org/officeDocument/2006/relationships/hyperlink" Target="https://drive.google.com/file/d/12Dyj_Sm2ZvA5WoZjDcmuUuzbi2Gf3upW/view" TargetMode="External"/><Relationship Id="rId506" Type="http://schemas.openxmlformats.org/officeDocument/2006/relationships/hyperlink" Target="https://drive.google.com/file/d/113Md31mAxRtGLlmiXhFAM3OacvVr5Boi/view" TargetMode="External"/><Relationship Id="rId38" Type="http://schemas.openxmlformats.org/officeDocument/2006/relationships/hyperlink" Target="https://drive.google.com/file/d/1XNhqRU5UnfJpndEedCjpgdTEOL1o7r3w/view" TargetMode="External"/><Relationship Id="rId103" Type="http://schemas.openxmlformats.org/officeDocument/2006/relationships/hyperlink" Target="https://drive.google.com/file/d/1QQzpqsfwIsS5oBAJP7ABxWb2wTm6hOiC/view" TargetMode="External"/><Relationship Id="rId310" Type="http://schemas.openxmlformats.org/officeDocument/2006/relationships/hyperlink" Target="https://drive.google.com/file/d/1SxMc0IEMlJYebHH--s9d38XqtKJ34iKl/view" TargetMode="External"/><Relationship Id="rId492" Type="http://schemas.openxmlformats.org/officeDocument/2006/relationships/hyperlink" Target="https://drive.google.com/file/d/1uLNnWHMXwb_pTCQiwl9lCWpM8ZyuC4YQ/view" TargetMode="External"/><Relationship Id="rId548" Type="http://schemas.openxmlformats.org/officeDocument/2006/relationships/hyperlink" Target="https://drive.google.com/file/d/1ZQQfz5huR3Zw9r_X_QCiEFiYSjKOoNGu/view" TargetMode="External"/><Relationship Id="rId91" Type="http://schemas.openxmlformats.org/officeDocument/2006/relationships/hyperlink" Target="https://drive.google.com/file/d/1lPRrv_L3hOe97w7_ayqyhL6wJwT8vXA-/view" TargetMode="External"/><Relationship Id="rId145" Type="http://schemas.openxmlformats.org/officeDocument/2006/relationships/hyperlink" Target="https://drive.google.com/file/d/1V4ChKVsVFKrqazVK8L13197BAjgFU8Ya/view" TargetMode="External"/><Relationship Id="rId187" Type="http://schemas.openxmlformats.org/officeDocument/2006/relationships/hyperlink" Target="https://drive.google.com/file/d/1IpXjMxHjVdfGuUMI1eKKBKayutGCHHnP/view" TargetMode="External"/><Relationship Id="rId352" Type="http://schemas.openxmlformats.org/officeDocument/2006/relationships/hyperlink" Target="https://drive.google.com/file/d/1PvEZPzFj0REByL8I2iQWNqLYLZWHhxt4/view" TargetMode="External"/><Relationship Id="rId394" Type="http://schemas.openxmlformats.org/officeDocument/2006/relationships/hyperlink" Target="https://drive.google.com/file/d/1EyXZ2oR0iewkAYpGNBaI1sDDgBqxhl1I/view" TargetMode="External"/><Relationship Id="rId408" Type="http://schemas.openxmlformats.org/officeDocument/2006/relationships/hyperlink" Target="https://drive.google.com/file/d/1bM-zqySSmcEB1eKCwz2jH6G2RF-WFpwm/view" TargetMode="External"/><Relationship Id="rId615" Type="http://schemas.openxmlformats.org/officeDocument/2006/relationships/hyperlink" Target="https://drive.google.com/file/d/1YKbSMmAVw8jqcjnjrkEOeg8zM6GKU024/view" TargetMode="External"/><Relationship Id="rId212" Type="http://schemas.openxmlformats.org/officeDocument/2006/relationships/hyperlink" Target="https://drive.google.com/file/d/1JPBlGIwHS4KOS-ketTmTH6Y78AfnZCBP/view" TargetMode="External"/><Relationship Id="rId254" Type="http://schemas.openxmlformats.org/officeDocument/2006/relationships/hyperlink" Target="https://drive.google.com/file/d/1v0MVvqCYLFuH4Zx_G8lRCMBtkBiF_Xud/view" TargetMode="External"/><Relationship Id="rId49" Type="http://schemas.openxmlformats.org/officeDocument/2006/relationships/hyperlink" Target="https://drive.google.com/file/d/1yWqBFMawWzUJ8NAm1K4io3OF_66jaTrE/view" TargetMode="External"/><Relationship Id="rId114" Type="http://schemas.openxmlformats.org/officeDocument/2006/relationships/hyperlink" Target="https://drive.google.com/file/d/1sUrZT-bn5dfQZ2SG7vqQ34AVx7ZD7iC6/view" TargetMode="External"/><Relationship Id="rId296" Type="http://schemas.openxmlformats.org/officeDocument/2006/relationships/hyperlink" Target="https://drive.google.com/file/d/1oGFNNwc6jVIx8y-hlY3JjcpAooprU7mc/view" TargetMode="External"/><Relationship Id="rId461" Type="http://schemas.openxmlformats.org/officeDocument/2006/relationships/hyperlink" Target="https://drive.google.com/file/d/1WGdbYWJ1HsMXemzbHgCC8K7d26gWOhMr/view" TargetMode="External"/><Relationship Id="rId517" Type="http://schemas.openxmlformats.org/officeDocument/2006/relationships/hyperlink" Target="https://drive.google.com/file/d/1zb8iR8l0cQs1AlcxIDcLT4-cLnOK0IZ_/view" TargetMode="External"/><Relationship Id="rId559" Type="http://schemas.openxmlformats.org/officeDocument/2006/relationships/hyperlink" Target="https://drive.google.com/file/d/1MIYZDqnu7Yg-aBHr5lqqtmDuayp8HHBd/view" TargetMode="External"/><Relationship Id="rId60" Type="http://schemas.openxmlformats.org/officeDocument/2006/relationships/hyperlink" Target="https://drive.google.com/file/d/1QEPskfDMfxQ3GkCv7KYkdHcclDlqANtz/view" TargetMode="External"/><Relationship Id="rId156" Type="http://schemas.openxmlformats.org/officeDocument/2006/relationships/hyperlink" Target="https://drive.google.com/file/d/1UvVLYpGBcwq_dMN-nuFF1g4cT-e2tPmR/view" TargetMode="External"/><Relationship Id="rId198" Type="http://schemas.openxmlformats.org/officeDocument/2006/relationships/hyperlink" Target="https://drive.google.com/file/d/1vJLAFkU422VzNuKvSKqiFJ7__tlnK82z/view" TargetMode="External"/><Relationship Id="rId321" Type="http://schemas.openxmlformats.org/officeDocument/2006/relationships/hyperlink" Target="https://drive.google.com/file/d/1PGKwIhWHFQMVrycO4HXXMFRuVImimDDv/view" TargetMode="External"/><Relationship Id="rId363" Type="http://schemas.openxmlformats.org/officeDocument/2006/relationships/hyperlink" Target="https://drive.google.com/file/d/1ahacjOJpzyoEKnNFoq8wXWJOhoal2Dk2/view" TargetMode="External"/><Relationship Id="rId419" Type="http://schemas.openxmlformats.org/officeDocument/2006/relationships/hyperlink" Target="https://drive.google.com/file/d/1Z2j9Q0AOLgP6EhFirl2DVvvDDNR73kGk/view" TargetMode="External"/><Relationship Id="rId570" Type="http://schemas.openxmlformats.org/officeDocument/2006/relationships/hyperlink" Target="https://drive.google.com/file/d/1mPnczVmct1fprSiW7_7t4r3TozTFap4X/view" TargetMode="External"/><Relationship Id="rId626" Type="http://schemas.openxmlformats.org/officeDocument/2006/relationships/hyperlink" Target="https://drive.google.com/file/d/10jNBSRRxkFc2kfK378lJGgODeWuIXOoH/view" TargetMode="External"/><Relationship Id="rId223" Type="http://schemas.openxmlformats.org/officeDocument/2006/relationships/hyperlink" Target="https://drive.google.com/file/d/10OU7wHXhVXrXKAHrXdwVP47yK7OCjCsK/view" TargetMode="External"/><Relationship Id="rId430" Type="http://schemas.openxmlformats.org/officeDocument/2006/relationships/hyperlink" Target="https://drive.google.com/file/d/1NmFulT5KrauY6rbsQ-6qVCBdVxQqykeg/view" TargetMode="External"/><Relationship Id="rId18" Type="http://schemas.openxmlformats.org/officeDocument/2006/relationships/hyperlink" Target="https://drive.google.com/file/d/1Q2561XutNehcGLwJqcxVXthzkSz7C6jg/view" TargetMode="External"/><Relationship Id="rId265" Type="http://schemas.openxmlformats.org/officeDocument/2006/relationships/hyperlink" Target="https://drive.google.com/file/d/14eXBJHyDh9mHhPwbpZoGYCnrB_rKvA1R/view" TargetMode="External"/><Relationship Id="rId472" Type="http://schemas.openxmlformats.org/officeDocument/2006/relationships/hyperlink" Target="https://drive.google.com/file/d/1kchCIx2BBUIyDx1WI-MEpvx5Fls9i85J/view" TargetMode="External"/><Relationship Id="rId528" Type="http://schemas.openxmlformats.org/officeDocument/2006/relationships/hyperlink" Target="https://drive.google.com/file/d/1pzBPR9ie7ZU2cXFbVgpVU_ybBSZxjSol/view" TargetMode="External"/><Relationship Id="rId125" Type="http://schemas.openxmlformats.org/officeDocument/2006/relationships/hyperlink" Target="https://drive.google.com/file/d/1U0bBbgpRIjhEBP0X33ibCRGHxdX3IMaJ/view" TargetMode="External"/><Relationship Id="rId167" Type="http://schemas.openxmlformats.org/officeDocument/2006/relationships/hyperlink" Target="https://drive.google.com/file/d/1_nZx-BUI0t5YCqdqdU_BPLPCC-fPLijA/view" TargetMode="External"/><Relationship Id="rId332" Type="http://schemas.openxmlformats.org/officeDocument/2006/relationships/hyperlink" Target="https://drive.google.com/file/d/18GmbRHjhgyQo_jr5seRbHEJkPQljOStp/view" TargetMode="External"/><Relationship Id="rId374" Type="http://schemas.openxmlformats.org/officeDocument/2006/relationships/hyperlink" Target="https://drive.google.com/file/d/19fMt1CvWcRvgMXGFBdhN-LissBx1eegM/view" TargetMode="External"/><Relationship Id="rId581" Type="http://schemas.openxmlformats.org/officeDocument/2006/relationships/hyperlink" Target="https://drive.google.com/file/d/1_FN-Qd1J1LzOX2CdrDwRFSJNvkJYn-lE/view" TargetMode="External"/><Relationship Id="rId71" Type="http://schemas.openxmlformats.org/officeDocument/2006/relationships/hyperlink" Target="https://drive.google.com/file/d/1Bo0sgsMD4-klkj1LyoeYDxgyztg80645/view" TargetMode="External"/><Relationship Id="rId234" Type="http://schemas.openxmlformats.org/officeDocument/2006/relationships/hyperlink" Target="https://drive.google.com/file/d/1Btj6sQFyYXfBTSQd5urzA4Tf8JYMjn8R/view" TargetMode="External"/><Relationship Id="rId637" Type="http://schemas.openxmlformats.org/officeDocument/2006/relationships/table" Target="../tables/table1.xml"/><Relationship Id="rId2" Type="http://schemas.openxmlformats.org/officeDocument/2006/relationships/hyperlink" Target="https://drive.google.com/file/d/1PU9dMGqpCnZMwB_exyYNCec3cJIeZfnM/view" TargetMode="External"/><Relationship Id="rId29" Type="http://schemas.openxmlformats.org/officeDocument/2006/relationships/hyperlink" Target="https://drive.google.com/file/d/1v0BfPZCH5n851mIGOcNJoTCSCwIa0Y6B/view" TargetMode="External"/><Relationship Id="rId276" Type="http://schemas.openxmlformats.org/officeDocument/2006/relationships/hyperlink" Target="https://drive.google.com/file/d/1D1Y7zQqgY5ODTOgXd7ZWDzD-Q56OSbQW/view" TargetMode="External"/><Relationship Id="rId441" Type="http://schemas.openxmlformats.org/officeDocument/2006/relationships/hyperlink" Target="https://drive.google.com/file/d/1Yt7g0ZWVoekAhlFPAz2-AZN9Lg0h2tLN/view" TargetMode="External"/><Relationship Id="rId483" Type="http://schemas.openxmlformats.org/officeDocument/2006/relationships/hyperlink" Target="https://drive.google.com/file/d/124FSYbboNGvnTOoHNbQOSd2QPd5zRKCF/view" TargetMode="External"/><Relationship Id="rId539" Type="http://schemas.openxmlformats.org/officeDocument/2006/relationships/hyperlink" Target="https://drive.google.com/file/d/1gwXOVkclCLCNG5ADL-HaTWvixT-mFz8E/view" TargetMode="External"/><Relationship Id="rId40" Type="http://schemas.openxmlformats.org/officeDocument/2006/relationships/hyperlink" Target="https://drive.google.com/file/d/1yOrEnC50XLZC3Cl3zjH8tBTW_eWixABZ/view" TargetMode="External"/><Relationship Id="rId136" Type="http://schemas.openxmlformats.org/officeDocument/2006/relationships/hyperlink" Target="https://drive.google.com/file/d/1QDtiaZT2Gp2yiPtmJeymyj7Bou5YhDqN/view" TargetMode="External"/><Relationship Id="rId178" Type="http://schemas.openxmlformats.org/officeDocument/2006/relationships/hyperlink" Target="https://drive.google.com/file/d/1ZaeSZX4qyZrAlTVti3K_ogofmLk_O7S3/view" TargetMode="External"/><Relationship Id="rId301" Type="http://schemas.openxmlformats.org/officeDocument/2006/relationships/hyperlink" Target="https://drive.google.com/file/d/1oKpKnrI4Xi1cuFTOEQoL9GfGCfA_8jrd/view" TargetMode="External"/><Relationship Id="rId343" Type="http://schemas.openxmlformats.org/officeDocument/2006/relationships/hyperlink" Target="https://drive.google.com/file/d/1M_ii9u0PR3n3NHBge6c3J5TieMsDmqU-/view" TargetMode="External"/><Relationship Id="rId550" Type="http://schemas.openxmlformats.org/officeDocument/2006/relationships/hyperlink" Target="https://drive.google.com/file/d/1cvpC8E51j54jMcz93DwuUPIxQ-aIsCiW/view" TargetMode="External"/><Relationship Id="rId82" Type="http://schemas.openxmlformats.org/officeDocument/2006/relationships/hyperlink" Target="https://drive.google.com/file/d/1pE2EgzKgUsFm7Bs-Ak3S04iEX3xrbymZ/view" TargetMode="External"/><Relationship Id="rId203" Type="http://schemas.openxmlformats.org/officeDocument/2006/relationships/hyperlink" Target="https://drive.google.com/file/d/1-SUUDmkbrPl6O6iXIWmgikkEa2RtlKhH/view" TargetMode="External"/><Relationship Id="rId385" Type="http://schemas.openxmlformats.org/officeDocument/2006/relationships/hyperlink" Target="https://drive.google.com/file/d/1iBE7sRabi7AaGekckO_mLd0VUuGNqWyr/view" TargetMode="External"/><Relationship Id="rId592" Type="http://schemas.openxmlformats.org/officeDocument/2006/relationships/hyperlink" Target="https://drive.google.com/file/d/165iPRP28hT9aybcfUHjwQOIG2gtlvxNx/view" TargetMode="External"/><Relationship Id="rId606" Type="http://schemas.openxmlformats.org/officeDocument/2006/relationships/hyperlink" Target="https://drive.google.com/file/d/1M8klOboa3cI-lHTt4roYtWgUsBl8CXuw/view" TargetMode="External"/><Relationship Id="rId245" Type="http://schemas.openxmlformats.org/officeDocument/2006/relationships/hyperlink" Target="https://drive.google.com/file/d/1Q6HsumDgCLMFFBE4qUSJhy3pXimeP-uM/view" TargetMode="External"/><Relationship Id="rId287" Type="http://schemas.openxmlformats.org/officeDocument/2006/relationships/hyperlink" Target="https://drive.google.com/file/d/154_bdysX0mOIBmO3cFZAJrtMTyUAwbmw/view" TargetMode="External"/><Relationship Id="rId410" Type="http://schemas.openxmlformats.org/officeDocument/2006/relationships/hyperlink" Target="https://drive.google.com/file/d/1M1XVM9SKKB6WGNJzy8oi38_qnwYQBsXf/view" TargetMode="External"/><Relationship Id="rId452" Type="http://schemas.openxmlformats.org/officeDocument/2006/relationships/hyperlink" Target="https://drive.google.com/file/d/1_4t9QYQf0NFwEK7qzisewSHzWBh1TbJ7/view" TargetMode="External"/><Relationship Id="rId494" Type="http://schemas.openxmlformats.org/officeDocument/2006/relationships/hyperlink" Target="https://drive.google.com/file/d/1Tg9q5rDemd23VGLDDXAbP2L_URSACzlt/view" TargetMode="External"/><Relationship Id="rId508" Type="http://schemas.openxmlformats.org/officeDocument/2006/relationships/hyperlink" Target="https://drive.google.com/file/d/1VRzebSklAzSTHAXb8X-AQhsAnDusQv56/view" TargetMode="External"/><Relationship Id="rId105" Type="http://schemas.openxmlformats.org/officeDocument/2006/relationships/hyperlink" Target="https://drive.google.com/file/d/1cdBrPYRulG7EV2v_0rgCrnAUwIjnGZjC/view" TargetMode="External"/><Relationship Id="rId147" Type="http://schemas.openxmlformats.org/officeDocument/2006/relationships/hyperlink" Target="https://drive.google.com/file/d/1pN06kEZ0Q5pvhSZ1E6VDctTQNkUJbJP5/view" TargetMode="External"/><Relationship Id="rId312" Type="http://schemas.openxmlformats.org/officeDocument/2006/relationships/hyperlink" Target="https://drive.google.com/file/d/1b6GZw3aoxUoRdAE8USGxf_0_DfporY-m/view" TargetMode="External"/><Relationship Id="rId354" Type="http://schemas.openxmlformats.org/officeDocument/2006/relationships/hyperlink" Target="https://drive.google.com/file/d/1pHmelv9omul3AUdWynBAb3QFvQjzUMNt/view" TargetMode="External"/><Relationship Id="rId51" Type="http://schemas.openxmlformats.org/officeDocument/2006/relationships/hyperlink" Target="https://drive.google.com/file/d/1lmegaMgctUXaCoeMJqyQCnjDZpVqFjlO/view" TargetMode="External"/><Relationship Id="rId93" Type="http://schemas.openxmlformats.org/officeDocument/2006/relationships/hyperlink" Target="https://drive.google.com/file/d/13L4SnMTwTiN0AZ13d_Pa0E-Vds1IiJh2/view" TargetMode="External"/><Relationship Id="rId189" Type="http://schemas.openxmlformats.org/officeDocument/2006/relationships/hyperlink" Target="https://drive.google.com/file/d/1TVzZyxpErwf_WXT39ywQ0TudjX_gI1S0/view" TargetMode="External"/><Relationship Id="rId396" Type="http://schemas.openxmlformats.org/officeDocument/2006/relationships/hyperlink" Target="https://drive.google.com/file/d/1GPlYO4pUNMpR3L6iFro8xcnLkpN26NXn/view" TargetMode="External"/><Relationship Id="rId561" Type="http://schemas.openxmlformats.org/officeDocument/2006/relationships/hyperlink" Target="https://drive.google.com/file/d/1CzgqB5ExxGqolOpcSchnA8kcjQ_JYV0p/view" TargetMode="External"/><Relationship Id="rId617" Type="http://schemas.openxmlformats.org/officeDocument/2006/relationships/hyperlink" Target="https://drive.google.com/file/d/1eEJ4vdkrrbP1smCZzcVronSTbVJAwqQs/view" TargetMode="External"/><Relationship Id="rId214" Type="http://schemas.openxmlformats.org/officeDocument/2006/relationships/hyperlink" Target="https://drive.google.com/file/d/1COB2nJXTzBiVrkipjiCowhPuBHZ7H7EM/view" TargetMode="External"/><Relationship Id="rId256" Type="http://schemas.openxmlformats.org/officeDocument/2006/relationships/hyperlink" Target="https://drive.google.com/file/d/1LQRKVRetvE3YW3wEZPAkBosIuWPauQ5V/view" TargetMode="External"/><Relationship Id="rId298" Type="http://schemas.openxmlformats.org/officeDocument/2006/relationships/hyperlink" Target="https://drive.google.com/file/d/1eTTnygACreKs9ynhSHLFA3bt9izqT3CS/view" TargetMode="External"/><Relationship Id="rId421" Type="http://schemas.openxmlformats.org/officeDocument/2006/relationships/hyperlink" Target="https://drive.google.com/file/d/1_G9wgezLSbZvkkycCUcG7DQtwECEwzIO/view" TargetMode="External"/><Relationship Id="rId463" Type="http://schemas.openxmlformats.org/officeDocument/2006/relationships/hyperlink" Target="https://drive.google.com/file/d/1OQ7EfjFgjf2OzCu8NLTKUSyViN1BtL2_/view" TargetMode="External"/><Relationship Id="rId519" Type="http://schemas.openxmlformats.org/officeDocument/2006/relationships/hyperlink" Target="https://drive.google.com/file/d/1VXw9a5c35UDBGLioHg18Z3OKjRQDth8Z/view" TargetMode="External"/><Relationship Id="rId116" Type="http://schemas.openxmlformats.org/officeDocument/2006/relationships/hyperlink" Target="https://drive.google.com/file/d/1qvxhF_t53bsM4YX4mmPhWNyX0TQJzho2/view" TargetMode="External"/><Relationship Id="rId158" Type="http://schemas.openxmlformats.org/officeDocument/2006/relationships/hyperlink" Target="https://drive.google.com/file/d/1LZhgdllfHmFWCVgyuXqPv__P-tW0ZUPQ/view" TargetMode="External"/><Relationship Id="rId323" Type="http://schemas.openxmlformats.org/officeDocument/2006/relationships/hyperlink" Target="https://drive.google.com/file/d/1Nvm04PB08ae2l6VTDkcbf1A59EwKk4ay/view" TargetMode="External"/><Relationship Id="rId530" Type="http://schemas.openxmlformats.org/officeDocument/2006/relationships/hyperlink" Target="https://drive.google.com/file/d/1qdjd3Pb52k6s2PyrnyLXBcyYsV3Bs-m8/view" TargetMode="External"/><Relationship Id="rId20" Type="http://schemas.openxmlformats.org/officeDocument/2006/relationships/hyperlink" Target="https://drive.google.com/file/d/13hKzyo617l-O5bMAzbFlGZxkq-Im9dDj/view" TargetMode="External"/><Relationship Id="rId62" Type="http://schemas.openxmlformats.org/officeDocument/2006/relationships/hyperlink" Target="https://drive.google.com/file/d/1upbbwSkV6IibIalQkVL2ajyMlhlHCVJp/view" TargetMode="External"/><Relationship Id="rId365" Type="http://schemas.openxmlformats.org/officeDocument/2006/relationships/hyperlink" Target="https://drive.google.com/file/d/1cL0bkgqUaZwZRhcjjjbv4Cv3SfuFdIUN/view" TargetMode="External"/><Relationship Id="rId572" Type="http://schemas.openxmlformats.org/officeDocument/2006/relationships/hyperlink" Target="https://drive.google.com/file/d/1Kaj1jTszMV9rd2AEmFzOjbHbFeZZBxHK/view" TargetMode="External"/><Relationship Id="rId628" Type="http://schemas.openxmlformats.org/officeDocument/2006/relationships/hyperlink" Target="https://drive.google.com/file/d/1BHpNqIudR4IY9JPXFANaZQ9bLJ6fp4KB/view" TargetMode="External"/><Relationship Id="rId225" Type="http://schemas.openxmlformats.org/officeDocument/2006/relationships/hyperlink" Target="https://drive.google.com/file/d/15A8b2eahjVW6qT0FVuJQXizNQQGh4d43/view" TargetMode="External"/><Relationship Id="rId267" Type="http://schemas.openxmlformats.org/officeDocument/2006/relationships/hyperlink" Target="https://drive.google.com/file/d/1exdkAezbmptHgUoa_JWxqXdg2Hy_-y1D/view" TargetMode="External"/><Relationship Id="rId432" Type="http://schemas.openxmlformats.org/officeDocument/2006/relationships/hyperlink" Target="https://drive.google.com/file/d/1_VSU08UDITrVdCJDcV1tleTUw9NLvOwS/view" TargetMode="External"/><Relationship Id="rId474" Type="http://schemas.openxmlformats.org/officeDocument/2006/relationships/hyperlink" Target="https://drive.google.com/file/d/17h_pTYPZVEMcvmO-mJV6A6m-CaQB5S2d/view" TargetMode="External"/><Relationship Id="rId127" Type="http://schemas.openxmlformats.org/officeDocument/2006/relationships/hyperlink" Target="https://drive.google.com/file/d/1PMp1WkCFMYQbakxiaPhJTRlVST0Z2JK9/view" TargetMode="External"/><Relationship Id="rId31" Type="http://schemas.openxmlformats.org/officeDocument/2006/relationships/hyperlink" Target="https://drive.google.com/file/d/1sj5Wl_VJf01hcPbrcpw-eBqbanUHPXJ6/view" TargetMode="External"/><Relationship Id="rId73" Type="http://schemas.openxmlformats.org/officeDocument/2006/relationships/hyperlink" Target="https://drive.google.com/file/d/1tKr5rkpgxoEFgaLn2T8s0BmWTZ-h4oFd/view" TargetMode="External"/><Relationship Id="rId169" Type="http://schemas.openxmlformats.org/officeDocument/2006/relationships/hyperlink" Target="https://drive.google.com/file/d/1PtuvF16JN2LAx5_QNIqsmhXwcBuwZkeh/view" TargetMode="External"/><Relationship Id="rId334" Type="http://schemas.openxmlformats.org/officeDocument/2006/relationships/hyperlink" Target="https://drive.google.com/file/d/1p3mXnxhZUXsgEVwxtXFeMU6h23IcO-OH/view" TargetMode="External"/><Relationship Id="rId376" Type="http://schemas.openxmlformats.org/officeDocument/2006/relationships/hyperlink" Target="https://drive.google.com/file/d/1yLoDjy82rYtRnRWTxsU-8S7mdy8A2kT6/view" TargetMode="External"/><Relationship Id="rId541" Type="http://schemas.openxmlformats.org/officeDocument/2006/relationships/hyperlink" Target="https://drive.google.com/file/d/1sjK-uW5gsqYAybCUM_USIXXpyv0Xn-JV/view" TargetMode="External"/><Relationship Id="rId583" Type="http://schemas.openxmlformats.org/officeDocument/2006/relationships/hyperlink" Target="https://drive.google.com/file/d/16IfeculXnrN5HddQBcLvNIfeFtdjxEaJ/view" TargetMode="External"/><Relationship Id="rId4" Type="http://schemas.openxmlformats.org/officeDocument/2006/relationships/hyperlink" Target="https://drive.google.com/file/d/1n_xdMqfTHJ29iBFHwo7RKpEzK0zZN_C0/view" TargetMode="External"/><Relationship Id="rId180" Type="http://schemas.openxmlformats.org/officeDocument/2006/relationships/hyperlink" Target="https://drive.google.com/file/d/1QgtqMDbOicIF4dVsrS5oScT2NycPCL-K/view" TargetMode="External"/><Relationship Id="rId236" Type="http://schemas.openxmlformats.org/officeDocument/2006/relationships/hyperlink" Target="https://drive.google.com/file/d/1zl5JB9qzzK6smFzmv2ThyACgygdrEtQ5/view" TargetMode="External"/><Relationship Id="rId278" Type="http://schemas.openxmlformats.org/officeDocument/2006/relationships/hyperlink" Target="https://drive.google.com/file/d/1lQnctiBS5RCQ1QbSKWFt-Cay8_bPqIm5/view" TargetMode="External"/><Relationship Id="rId401" Type="http://schemas.openxmlformats.org/officeDocument/2006/relationships/hyperlink" Target="https://drive.google.com/file/d/1Xv_Fc9Y4pPe2TBRG_refXsh71LftcdzS/view" TargetMode="External"/><Relationship Id="rId443" Type="http://schemas.openxmlformats.org/officeDocument/2006/relationships/hyperlink" Target="https://drive.google.com/file/d/1ZWvbU8lMm9DP3VMS_0HHLSs8kBQ-CknQ/view" TargetMode="External"/><Relationship Id="rId303" Type="http://schemas.openxmlformats.org/officeDocument/2006/relationships/hyperlink" Target="https://drive.google.com/file/d/1AuJi73fC_oHLxX3tSVLMe72AZR2u3BXk/view" TargetMode="External"/><Relationship Id="rId485" Type="http://schemas.openxmlformats.org/officeDocument/2006/relationships/hyperlink" Target="https://drive.google.com/file/d/1QSGlrQgpvCAQRU-TLQGxKrGHbnRT1G2E/view" TargetMode="External"/><Relationship Id="rId42" Type="http://schemas.openxmlformats.org/officeDocument/2006/relationships/hyperlink" Target="https://drive.google.com/file/d/13yu2hjOM1VmrOxChkeqXGkjQ77kPcrHo/view" TargetMode="External"/><Relationship Id="rId84" Type="http://schemas.openxmlformats.org/officeDocument/2006/relationships/hyperlink" Target="https://drive.google.com/file/d/16u9UUZMYm3UZarmil-YcDO6iV-nph6_6/view" TargetMode="External"/><Relationship Id="rId138" Type="http://schemas.openxmlformats.org/officeDocument/2006/relationships/hyperlink" Target="https://drive.google.com/file/d/10zBTsgm5XmCEQ5mZF0l2EL4Nv0mg9hIY/view" TargetMode="External"/><Relationship Id="rId345" Type="http://schemas.openxmlformats.org/officeDocument/2006/relationships/hyperlink" Target="https://drive.google.com/file/d/1SDOQioI5BrzoJCGV-MSQ7VEsnELuN5gE/view" TargetMode="External"/><Relationship Id="rId387" Type="http://schemas.openxmlformats.org/officeDocument/2006/relationships/hyperlink" Target="https://drive.google.com/file/d/1_OPszdGgqf30puTEDW2kc6cAzRobKWZY/view" TargetMode="External"/><Relationship Id="rId510" Type="http://schemas.openxmlformats.org/officeDocument/2006/relationships/hyperlink" Target="https://drive.google.com/file/d/1WK5fDSf9uxdT9F3oNqCZKx3HtVtY1xBU/view" TargetMode="External"/><Relationship Id="rId552" Type="http://schemas.openxmlformats.org/officeDocument/2006/relationships/hyperlink" Target="https://drive.google.com/file/d/1EZKPEtll4RV98YyjaGT4BfIY2xxud7Gx/view" TargetMode="External"/><Relationship Id="rId594" Type="http://schemas.openxmlformats.org/officeDocument/2006/relationships/hyperlink" Target="https://drive.google.com/file/d/1eap9JwQoQRWYiL6GqgtfNjU2LL6FZvNY/view" TargetMode="External"/><Relationship Id="rId608" Type="http://schemas.openxmlformats.org/officeDocument/2006/relationships/hyperlink" Target="https://drive.google.com/file/d/1bRZw5UheXziY4tnSMvnoBGMkoWPBP3pP/view" TargetMode="External"/><Relationship Id="rId191" Type="http://schemas.openxmlformats.org/officeDocument/2006/relationships/hyperlink" Target="https://drive.google.com/file/d/1bDYrILG2PmTBzUskVmDyS6lQKna8hIak/view" TargetMode="External"/><Relationship Id="rId205" Type="http://schemas.openxmlformats.org/officeDocument/2006/relationships/hyperlink" Target="https://drive.google.com/file/d/1pB_i7KfbQ9sBvk3tcFNwyBNnnZPCIYdJ/view" TargetMode="External"/><Relationship Id="rId247" Type="http://schemas.openxmlformats.org/officeDocument/2006/relationships/hyperlink" Target="https://drive.google.com/file/d/1YnN96gKMdaKQLGHglnLPI16VGUt4ROSO/view" TargetMode="External"/><Relationship Id="rId412" Type="http://schemas.openxmlformats.org/officeDocument/2006/relationships/hyperlink" Target="https://drive.google.com/file/d/13zI1YofhwtJZwLFtGLAvgUDguPwqCbaV/view" TargetMode="External"/><Relationship Id="rId107" Type="http://schemas.openxmlformats.org/officeDocument/2006/relationships/hyperlink" Target="https://drive.google.com/file/d/1Tr0SZbV0TkEq-yKaKTPtzyeSLUhBWbO6/view" TargetMode="External"/><Relationship Id="rId289" Type="http://schemas.openxmlformats.org/officeDocument/2006/relationships/hyperlink" Target="https://drive.google.com/file/d/1ZQPdAgJvOSxBmmLfpysCJNt1iH0d9jat/view" TargetMode="External"/><Relationship Id="rId454" Type="http://schemas.openxmlformats.org/officeDocument/2006/relationships/hyperlink" Target="https://drive.google.com/file/d/19aGkV9hMd05J8mMfjbqRLtYDtMq-t_Xo/view" TargetMode="External"/><Relationship Id="rId496" Type="http://schemas.openxmlformats.org/officeDocument/2006/relationships/hyperlink" Target="https://drive.google.com/file/d/1SP0ac51kjsozBqFykKCwhhGZ0nXryIVY/view" TargetMode="External"/><Relationship Id="rId11" Type="http://schemas.openxmlformats.org/officeDocument/2006/relationships/hyperlink" Target="https://drive.google.com/file/d/1QuyCaZRWsHQUV5pb-k2uloTc1nHty0qN/view" TargetMode="External"/><Relationship Id="rId53" Type="http://schemas.openxmlformats.org/officeDocument/2006/relationships/hyperlink" Target="https://drive.google.com/file/d/1taWOYo3SINRQs3JO-cuXoAex4hNgFxlb/view" TargetMode="External"/><Relationship Id="rId149" Type="http://schemas.openxmlformats.org/officeDocument/2006/relationships/hyperlink" Target="https://drive.google.com/file/d/1tkcuOLN5yk6BP4LRIy2vOUM_yay5lk4l/view" TargetMode="External"/><Relationship Id="rId314" Type="http://schemas.openxmlformats.org/officeDocument/2006/relationships/hyperlink" Target="https://drive.google.com/file/d/1FrT2VqYcQQTtIglKm-qNXJO0bkrp1zdw/view" TargetMode="External"/><Relationship Id="rId356" Type="http://schemas.openxmlformats.org/officeDocument/2006/relationships/hyperlink" Target="https://drive.google.com/file/d/1m5qRL5W0CYX6p-dG3_95sKzr-W9gaJMg/view" TargetMode="External"/><Relationship Id="rId398" Type="http://schemas.openxmlformats.org/officeDocument/2006/relationships/hyperlink" Target="https://drive.google.com/file/d/1O73ofClRqQoooFTZ1jsT8MjPPIqHyAjH/view" TargetMode="External"/><Relationship Id="rId521" Type="http://schemas.openxmlformats.org/officeDocument/2006/relationships/hyperlink" Target="https://drive.google.com/file/d/13QNQPrc-zYhybKQ5dGT5Aq4gVGaA7axx/view" TargetMode="External"/><Relationship Id="rId563" Type="http://schemas.openxmlformats.org/officeDocument/2006/relationships/hyperlink" Target="https://drive.google.com/file/d/1wrVHwnsu8ox17Dr-1F7F13B5dPXqY5Xd/view" TargetMode="External"/><Relationship Id="rId619" Type="http://schemas.openxmlformats.org/officeDocument/2006/relationships/hyperlink" Target="https://drive.google.com/file/d/10nbasEG50JsvCIRI7kStDeuuFqO9bITa/view" TargetMode="External"/><Relationship Id="rId95" Type="http://schemas.openxmlformats.org/officeDocument/2006/relationships/hyperlink" Target="https://drive.google.com/file/d/1If1bAcXIcYD_St9Wwk1X0CO2k5fkOwR2/view" TargetMode="External"/><Relationship Id="rId160" Type="http://schemas.openxmlformats.org/officeDocument/2006/relationships/hyperlink" Target="https://drive.google.com/file/d/1xyV5s_7jBstzKpYJcGtGNDQWHA3FWen4/view" TargetMode="External"/><Relationship Id="rId216" Type="http://schemas.openxmlformats.org/officeDocument/2006/relationships/hyperlink" Target="https://drive.google.com/file/d/1OOq4VnuBN6wtPRPBdouIytumexPTVcgL/view" TargetMode="External"/><Relationship Id="rId423" Type="http://schemas.openxmlformats.org/officeDocument/2006/relationships/hyperlink" Target="https://drive.google.com/file/d/1x3H46sT7-PKI_QQTnZROPHmYvO9TbFgA/view" TargetMode="External"/><Relationship Id="rId258" Type="http://schemas.openxmlformats.org/officeDocument/2006/relationships/hyperlink" Target="https://drive.google.com/file/d/1nyu3Jj3k-7SONFzQ2OC4rdYYGH8FeAig/view" TargetMode="External"/><Relationship Id="rId465" Type="http://schemas.openxmlformats.org/officeDocument/2006/relationships/hyperlink" Target="https://drive.google.com/file/d/1IDvLubu5afH5xAxJoStGaqRCk5PqRidr/view" TargetMode="External"/><Relationship Id="rId630" Type="http://schemas.openxmlformats.org/officeDocument/2006/relationships/hyperlink" Target="https://drive.google.com/file/d/100R9V00-8yn-r_sdQ_0hEz-Evbh5eGHW/view" TargetMode="External"/><Relationship Id="rId22" Type="http://schemas.openxmlformats.org/officeDocument/2006/relationships/hyperlink" Target="https://drive.google.com/file/d/1jwYmjf8ZXwESgzw6YyIJUeCzFa5jhsKc/view" TargetMode="External"/><Relationship Id="rId64" Type="http://schemas.openxmlformats.org/officeDocument/2006/relationships/hyperlink" Target="https://drive.google.com/file/d/1W62R--0UEfJzgRJvacJZFHK8GX0mcMyB/view" TargetMode="External"/><Relationship Id="rId118" Type="http://schemas.openxmlformats.org/officeDocument/2006/relationships/hyperlink" Target="https://drive.google.com/file/d/1ZtVq8EsixBNF4Zt3dbD4eNqLf8d3IY-_/view" TargetMode="External"/><Relationship Id="rId325" Type="http://schemas.openxmlformats.org/officeDocument/2006/relationships/hyperlink" Target="https://drive.google.com/file/d/1nVflWjt8auIOn9frUom1hCOtM0aNiIN5/view" TargetMode="External"/><Relationship Id="rId367" Type="http://schemas.openxmlformats.org/officeDocument/2006/relationships/hyperlink" Target="https://drive.google.com/file/d/19Z45w4jDBLidQweYqdsa8o9lrlIUng50/view" TargetMode="External"/><Relationship Id="rId532" Type="http://schemas.openxmlformats.org/officeDocument/2006/relationships/hyperlink" Target="https://drive.google.com/file/d/1D8J-2x3fMBl_r39o-Q6Un0bCwMF7n4_t/view" TargetMode="External"/><Relationship Id="rId574" Type="http://schemas.openxmlformats.org/officeDocument/2006/relationships/hyperlink" Target="https://drive.google.com/file/d/1TqzCz3Eyrp-YEE4BaLMSsnfqiioMLohN/view" TargetMode="External"/><Relationship Id="rId171" Type="http://schemas.openxmlformats.org/officeDocument/2006/relationships/hyperlink" Target="https://drive.google.com/file/d/10tKptQGtRGtC7f05-VNJ8xo0W_lqeDum/view" TargetMode="External"/><Relationship Id="rId227" Type="http://schemas.openxmlformats.org/officeDocument/2006/relationships/hyperlink" Target="https://drive.google.com/file/d/1onhjyq5MvJxIvpQF2nyVxt3fACm6Sz2u/view" TargetMode="External"/><Relationship Id="rId269" Type="http://schemas.openxmlformats.org/officeDocument/2006/relationships/hyperlink" Target="https://drive.google.com/file/d/1xY-Nt495qwh7aYXNXnB3xPpzNnXrRdbO/view" TargetMode="External"/><Relationship Id="rId434" Type="http://schemas.openxmlformats.org/officeDocument/2006/relationships/hyperlink" Target="https://drive.google.com/file/d/1i4ssOsTbjg_Hb4gVZhEbFHH0GLEEdhyX/view" TargetMode="External"/><Relationship Id="rId476" Type="http://schemas.openxmlformats.org/officeDocument/2006/relationships/hyperlink" Target="https://drive.google.com/file/d/1AtcPOgtifAyqN6WLpa16jCfNrWYsbdnY/view" TargetMode="External"/><Relationship Id="rId33" Type="http://schemas.openxmlformats.org/officeDocument/2006/relationships/hyperlink" Target="https://drive.google.com/file/d/1MU7b2TqlVr3hQIchs-RCqxtiUD29nOnu/view" TargetMode="External"/><Relationship Id="rId129" Type="http://schemas.openxmlformats.org/officeDocument/2006/relationships/hyperlink" Target="https://drive.google.com/file/d/1zoq5CvvyhYgG6C00NpM8kh8mq9DqbImm/view" TargetMode="External"/><Relationship Id="rId280" Type="http://schemas.openxmlformats.org/officeDocument/2006/relationships/hyperlink" Target="https://drive.google.com/file/d/18di9OYcvgp0AdiwJZiAqz1NDrg6oqUYE/view" TargetMode="External"/><Relationship Id="rId336" Type="http://schemas.openxmlformats.org/officeDocument/2006/relationships/hyperlink" Target="https://drive.google.com/file/d/1gd30k2qqtuUlfxKwv4eADtezU1im5UBX/view" TargetMode="External"/><Relationship Id="rId501" Type="http://schemas.openxmlformats.org/officeDocument/2006/relationships/hyperlink" Target="https://drive.google.com/file/d/1fjanAAkf3-y_Duz-iVYoKKxWIVJ8245M/view" TargetMode="External"/><Relationship Id="rId543" Type="http://schemas.openxmlformats.org/officeDocument/2006/relationships/hyperlink" Target="https://drive.google.com/file/d/1o_gFYsp7yFo_tNFjTOovBSUODDW-2YLy/view" TargetMode="External"/><Relationship Id="rId75" Type="http://schemas.openxmlformats.org/officeDocument/2006/relationships/hyperlink" Target="https://drive.google.com/file/d/1vrSla38dqX2yy_m0JrcCXp2CY_VqN1x6/view" TargetMode="External"/><Relationship Id="rId140" Type="http://schemas.openxmlformats.org/officeDocument/2006/relationships/hyperlink" Target="https://drive.google.com/file/d/1pC2Mx-qR9VOtnPpSXKTywr6_pa2ce0pQ/view" TargetMode="External"/><Relationship Id="rId182" Type="http://schemas.openxmlformats.org/officeDocument/2006/relationships/hyperlink" Target="https://drive.google.com/file/d/1MGo0L4udLmzUreyy7Qvgu69D2WkWSHlf/view" TargetMode="External"/><Relationship Id="rId378" Type="http://schemas.openxmlformats.org/officeDocument/2006/relationships/hyperlink" Target="https://drive.google.com/file/d/1KLJSBnXZ4jTvgAiSPUkoy2-Cg13xADcr/view" TargetMode="External"/><Relationship Id="rId403" Type="http://schemas.openxmlformats.org/officeDocument/2006/relationships/hyperlink" Target="https://drive.google.com/file/d/15tCOgzs89iOXmCZrH1vdPkgpnP8fsT8_/view" TargetMode="External"/><Relationship Id="rId585" Type="http://schemas.openxmlformats.org/officeDocument/2006/relationships/hyperlink" Target="https://drive.google.com/file/d/1m1aYsOKzC0uH0zMMVtQOYAOZz7_EZDO9/view" TargetMode="External"/><Relationship Id="rId6" Type="http://schemas.openxmlformats.org/officeDocument/2006/relationships/hyperlink" Target="https://drive.google.com/file/d/1F_a2qptM8xGL7o7d2g3G4EEll2yra9LQ/view" TargetMode="External"/><Relationship Id="rId238" Type="http://schemas.openxmlformats.org/officeDocument/2006/relationships/hyperlink" Target="https://drive.google.com/file/d/1-OvguzFwJ6oCntqVYounw-RVFSjaKufU/view" TargetMode="External"/><Relationship Id="rId445" Type="http://schemas.openxmlformats.org/officeDocument/2006/relationships/hyperlink" Target="https://drive.google.com/file/d/1QWgs2mSL9D85g8py1rSPIZZNqVcPAX9u/view" TargetMode="External"/><Relationship Id="rId487" Type="http://schemas.openxmlformats.org/officeDocument/2006/relationships/hyperlink" Target="https://drive.google.com/file/d/1wDxpd8LSVsO2JZ6oUu60Iw_faA4xChVX/view" TargetMode="External"/><Relationship Id="rId610" Type="http://schemas.openxmlformats.org/officeDocument/2006/relationships/hyperlink" Target="https://drive.google.com/file/d/118o1nBeRA8Cno5B8upCh7PBaHCo6k6oz/view" TargetMode="External"/><Relationship Id="rId291" Type="http://schemas.openxmlformats.org/officeDocument/2006/relationships/hyperlink" Target="https://drive.google.com/file/d/1C1RJG4d-XTvCnhj-jOOEfVvLIPBY5nWf/view" TargetMode="External"/><Relationship Id="rId305" Type="http://schemas.openxmlformats.org/officeDocument/2006/relationships/hyperlink" Target="https://drive.google.com/file/d/1mwri0-iYa6ZqipcwpYMxbnqJr7VxgES_/view" TargetMode="External"/><Relationship Id="rId347" Type="http://schemas.openxmlformats.org/officeDocument/2006/relationships/hyperlink" Target="https://drive.google.com/file/d/152NwJKK7w5RsiW6RzjIO2z1X2_OaZ2Lb/view" TargetMode="External"/><Relationship Id="rId512" Type="http://schemas.openxmlformats.org/officeDocument/2006/relationships/hyperlink" Target="https://drive.google.com/file/d/1N2Is93BUtVkuXul2Tl0EVz3nqZ2Fp2HJ/view" TargetMode="External"/><Relationship Id="rId44" Type="http://schemas.openxmlformats.org/officeDocument/2006/relationships/hyperlink" Target="https://drive.google.com/file/d/1XbAf1iJMMp-y0Vxg2YCQs59tLwy1KRXM/view" TargetMode="External"/><Relationship Id="rId86" Type="http://schemas.openxmlformats.org/officeDocument/2006/relationships/hyperlink" Target="https://drive.google.com/file/d/13Oj7usvOpBMQs5kDlKQAcsPxXgGFfA3z/view" TargetMode="External"/><Relationship Id="rId151" Type="http://schemas.openxmlformats.org/officeDocument/2006/relationships/hyperlink" Target="https://drive.google.com/file/d/1HlKbXS-v0EXGDayCn6GvvVHXt0ZLiQei/view" TargetMode="External"/><Relationship Id="rId389" Type="http://schemas.openxmlformats.org/officeDocument/2006/relationships/hyperlink" Target="https://drive.google.com/file/d/1r4RytDbf-xLQQu4B76N_S1PsM7TxGqj8/view" TargetMode="External"/><Relationship Id="rId554" Type="http://schemas.openxmlformats.org/officeDocument/2006/relationships/hyperlink" Target="https://drive.google.com/file/d/1YvbRuO6FS-xbQRxMFY8Fpl8B9Y8ym0Iz/view" TargetMode="External"/><Relationship Id="rId596" Type="http://schemas.openxmlformats.org/officeDocument/2006/relationships/hyperlink" Target="https://drive.google.com/file/d/15MaClMZG7Hirp3JQ9rkHDTusVpvmjTwR/view" TargetMode="External"/><Relationship Id="rId193" Type="http://schemas.openxmlformats.org/officeDocument/2006/relationships/hyperlink" Target="https://drive.google.com/file/d/1H-Yzf87YIPR871HOapCOhLxRPP_6fvc2/view" TargetMode="External"/><Relationship Id="rId207" Type="http://schemas.openxmlformats.org/officeDocument/2006/relationships/hyperlink" Target="https://drive.google.com/file/d/1A3kZaG8Tj_IKX2gtch3eqqhgY9uwqi8g/view" TargetMode="External"/><Relationship Id="rId249" Type="http://schemas.openxmlformats.org/officeDocument/2006/relationships/hyperlink" Target="https://drive.google.com/file/d/1rK51gKrjr_R8D7gXNAdtwPUff48cldEW/view" TargetMode="External"/><Relationship Id="rId414" Type="http://schemas.openxmlformats.org/officeDocument/2006/relationships/hyperlink" Target="https://drive.google.com/file/d/1w4MUPjnIO-jD6yciAqRtxk8MUtRZvHR-/view" TargetMode="External"/><Relationship Id="rId456" Type="http://schemas.openxmlformats.org/officeDocument/2006/relationships/hyperlink" Target="https://drive.google.com/file/d/1BsVRfMg6JI6DjbbTzySen5MnqiRHgOSq/view" TargetMode="External"/><Relationship Id="rId498" Type="http://schemas.openxmlformats.org/officeDocument/2006/relationships/hyperlink" Target="https://drive.google.com/file/d/1kCYo34-29cUjpbYlH0fs19NTFj9L8zkP/view" TargetMode="External"/><Relationship Id="rId621" Type="http://schemas.openxmlformats.org/officeDocument/2006/relationships/hyperlink" Target="https://drive.google.com/file/d/1oG7ROqs_RGQKCzs5TgKYnDHuylfHi6v0/view" TargetMode="External"/><Relationship Id="rId13" Type="http://schemas.openxmlformats.org/officeDocument/2006/relationships/hyperlink" Target="https://drive.google.com/file/d/1LzzQMObhN5oPgozg_6CLStszLayHyjNM/view" TargetMode="External"/><Relationship Id="rId109" Type="http://schemas.openxmlformats.org/officeDocument/2006/relationships/hyperlink" Target="https://drive.google.com/file/d/1YW4VJsZNAL1niKNDDnJ3A7ZFPCByesut/view" TargetMode="External"/><Relationship Id="rId260" Type="http://schemas.openxmlformats.org/officeDocument/2006/relationships/hyperlink" Target="https://drive.google.com/file/d/1y3-cPGMZeiRPzL62ILKCCZl_JgaMWKtI/view" TargetMode="External"/><Relationship Id="rId316" Type="http://schemas.openxmlformats.org/officeDocument/2006/relationships/hyperlink" Target="https://drive.google.com/file/d/1MziUFi4xzFhh93MiG4KPTY1qlLb63KH7/view" TargetMode="External"/><Relationship Id="rId523" Type="http://schemas.openxmlformats.org/officeDocument/2006/relationships/hyperlink" Target="https://drive.google.com/file/d/1TTLQ52fkodQBRr6EcpHP_IJBWB53Ouec/view" TargetMode="External"/><Relationship Id="rId55" Type="http://schemas.openxmlformats.org/officeDocument/2006/relationships/hyperlink" Target="https://drive.google.com/file/d/1ckUtonGMGIfKh5-R1-Mn-ECMBLBSImXE/view" TargetMode="External"/><Relationship Id="rId97" Type="http://schemas.openxmlformats.org/officeDocument/2006/relationships/hyperlink" Target="https://drive.google.com/file/d/1_logIDNjbsgoa1QF4492jBXc9kSufhdn/view" TargetMode="External"/><Relationship Id="rId120" Type="http://schemas.openxmlformats.org/officeDocument/2006/relationships/hyperlink" Target="https://drive.google.com/file/d/1qn8pIcycIkbilXbxtxq5PKq7yAFdXoJ8/view" TargetMode="External"/><Relationship Id="rId358" Type="http://schemas.openxmlformats.org/officeDocument/2006/relationships/hyperlink" Target="https://drive.google.com/file/d/130_lDzzuoSMyfupGYF6GnGUe1yKS7uf4/view" TargetMode="External"/><Relationship Id="rId565" Type="http://schemas.openxmlformats.org/officeDocument/2006/relationships/hyperlink" Target="https://drive.google.com/file/d/1W_it-xUHDz840FSvwhImUwSSzf5MWMmG/view" TargetMode="External"/><Relationship Id="rId162" Type="http://schemas.openxmlformats.org/officeDocument/2006/relationships/hyperlink" Target="https://drive.google.com/file/d/1M8v06LeKWI_W5Zl8R30ye5nD33sdkixt/view" TargetMode="External"/><Relationship Id="rId218" Type="http://schemas.openxmlformats.org/officeDocument/2006/relationships/hyperlink" Target="https://drive.google.com/file/d/1lyMDuv07_584mPkflCvrFUA7uZwUtHUZ/view" TargetMode="External"/><Relationship Id="rId425" Type="http://schemas.openxmlformats.org/officeDocument/2006/relationships/hyperlink" Target="https://drive.google.com/file/d/1RpZnQp79JVet30J2bsvFZljxrfFQjNAn/view" TargetMode="External"/><Relationship Id="rId467" Type="http://schemas.openxmlformats.org/officeDocument/2006/relationships/hyperlink" Target="https://drive.google.com/file/d/1SFFz2kTWQvNCUbWiCW0JQXvBcHD7VdAU/view" TargetMode="External"/><Relationship Id="rId632" Type="http://schemas.openxmlformats.org/officeDocument/2006/relationships/hyperlink" Target="https://drive.google.com/file/d/1pal1QPe7PQTNVlRquM6YrRBrtM0iOUC7/view" TargetMode="External"/><Relationship Id="rId271" Type="http://schemas.openxmlformats.org/officeDocument/2006/relationships/hyperlink" Target="https://drive.google.com/file/d/14oSfnODPx-uKrPZpRJvdURlZ2rZEkRri/view" TargetMode="External"/><Relationship Id="rId24" Type="http://schemas.openxmlformats.org/officeDocument/2006/relationships/hyperlink" Target="https://drive.google.com/file/d/1p4LwubTd3qHAVkmd05pvHOZiYQR4FBH7/view" TargetMode="External"/><Relationship Id="rId66" Type="http://schemas.openxmlformats.org/officeDocument/2006/relationships/hyperlink" Target="https://drive.google.com/file/d/1ohmc68YQ1ny6wio2dTDgq7PqPqcjQzfQ/view" TargetMode="External"/><Relationship Id="rId131" Type="http://schemas.openxmlformats.org/officeDocument/2006/relationships/hyperlink" Target="https://drive.google.com/file/d/111cwSl3zqR2emLAznKcvuLHpk1zIxKU9/view" TargetMode="External"/><Relationship Id="rId327" Type="http://schemas.openxmlformats.org/officeDocument/2006/relationships/hyperlink" Target="https://drive.google.com/file/d/1e17S1xm07BDfT0X5dTbrkTJAwc7-Q6ng/view" TargetMode="External"/><Relationship Id="rId369" Type="http://schemas.openxmlformats.org/officeDocument/2006/relationships/hyperlink" Target="https://drive.google.com/file/d/1PspNJ1kYpzuc6H42zfirb-ZeG3LFE90s/view" TargetMode="External"/><Relationship Id="rId534" Type="http://schemas.openxmlformats.org/officeDocument/2006/relationships/hyperlink" Target="https://drive.google.com/file/d/18AmffrR5d5ulpENs0N7uUr4ycFFsz-Rg/view" TargetMode="External"/><Relationship Id="rId576" Type="http://schemas.openxmlformats.org/officeDocument/2006/relationships/hyperlink" Target="https://drive.google.com/file/d/1hb-dS0YxwuSG7SAWTRqvE0I0uWY5T12A/view" TargetMode="External"/><Relationship Id="rId173" Type="http://schemas.openxmlformats.org/officeDocument/2006/relationships/hyperlink" Target="https://drive.google.com/file/d/1iC0dlRnPjujSnha7y7gPryRleBUmwE45/view" TargetMode="External"/><Relationship Id="rId229" Type="http://schemas.openxmlformats.org/officeDocument/2006/relationships/hyperlink" Target="https://drive.google.com/file/d/1aA-t7Mx0wJ_a9MMQhMaUFryKBZEuvRIi/view" TargetMode="External"/><Relationship Id="rId380" Type="http://schemas.openxmlformats.org/officeDocument/2006/relationships/hyperlink" Target="https://drive.google.com/file/d/1g9sxxDNixnqDazN6xlY2U5akyRBVQ-tS/view" TargetMode="External"/><Relationship Id="rId436" Type="http://schemas.openxmlformats.org/officeDocument/2006/relationships/hyperlink" Target="https://drive.google.com/file/d/10rDwJd_GdM5gojCNR0bvf7uTqVK4JDHE/view" TargetMode="External"/><Relationship Id="rId601" Type="http://schemas.openxmlformats.org/officeDocument/2006/relationships/hyperlink" Target="https://drive.google.com/file/d/1mDVDek2x050j15PNINElx7IDKnIEJh7G/view" TargetMode="External"/><Relationship Id="rId240" Type="http://schemas.openxmlformats.org/officeDocument/2006/relationships/hyperlink" Target="https://drive.google.com/file/d/1hQx_KbJ-ugD9xe8rdjzQwQqQ3q9lJRNi/view" TargetMode="External"/><Relationship Id="rId478" Type="http://schemas.openxmlformats.org/officeDocument/2006/relationships/hyperlink" Target="https://drive.google.com/file/d/1kHlMP2vwgf8lDbOc96QzISFlnaP-AsVK/view" TargetMode="External"/><Relationship Id="rId35" Type="http://schemas.openxmlformats.org/officeDocument/2006/relationships/hyperlink" Target="https://drive.google.com/file/d/1NJuzfPX3om-KqWhpndCBwaPtMGBglqzn/view" TargetMode="External"/><Relationship Id="rId77" Type="http://schemas.openxmlformats.org/officeDocument/2006/relationships/hyperlink" Target="https://drive.google.com/file/d/1MRUYC6obNF6lReoXtBSkpVt7haynSi42/view" TargetMode="External"/><Relationship Id="rId100" Type="http://schemas.openxmlformats.org/officeDocument/2006/relationships/hyperlink" Target="https://drive.google.com/file/d/1D-r46qJqqptcwSVJzaaJRS0PiIA79EKx/view" TargetMode="External"/><Relationship Id="rId282" Type="http://schemas.openxmlformats.org/officeDocument/2006/relationships/hyperlink" Target="https://drive.google.com/file/d/15Kkv2FgS71mGo6G7af7Jup6o-8Dhdpjz/view" TargetMode="External"/><Relationship Id="rId338" Type="http://schemas.openxmlformats.org/officeDocument/2006/relationships/hyperlink" Target="https://drive.google.com/file/d/1RFHwxep09tGUoe9qe9UaYxLz8N7cxlyo/view" TargetMode="External"/><Relationship Id="rId503" Type="http://schemas.openxmlformats.org/officeDocument/2006/relationships/hyperlink" Target="https://drive.google.com/file/d/1xUqy2HTxBG60bSoj7kNHK1rQKl-pFJrl/view" TargetMode="External"/><Relationship Id="rId545" Type="http://schemas.openxmlformats.org/officeDocument/2006/relationships/hyperlink" Target="https://drive.google.com/file/d/1sAa33qjDLkFDs67PCC8F9L2-MxIO00pg/view" TargetMode="External"/><Relationship Id="rId587" Type="http://schemas.openxmlformats.org/officeDocument/2006/relationships/hyperlink" Target="https://drive.google.com/file/d/1Qe39UEnMpmZHrDsPIrBp9DrHMhNi_Gzq/view" TargetMode="External"/><Relationship Id="rId8" Type="http://schemas.openxmlformats.org/officeDocument/2006/relationships/hyperlink" Target="https://drive.google.com/file/d/1eF3OZKNPByHHHSXD7xlxEHJP2kanhmFh/view" TargetMode="External"/><Relationship Id="rId142" Type="http://schemas.openxmlformats.org/officeDocument/2006/relationships/hyperlink" Target="https://drive.google.com/file/d/1Q8Esmz-hXEAE4xz5V8By1Tw1xrVwWEs0/view" TargetMode="External"/><Relationship Id="rId184" Type="http://schemas.openxmlformats.org/officeDocument/2006/relationships/hyperlink" Target="https://drive.google.com/file/d/1RzbNRQI3lloDnhwIp1j99ffLd2SQnfFM/view" TargetMode="External"/><Relationship Id="rId391" Type="http://schemas.openxmlformats.org/officeDocument/2006/relationships/hyperlink" Target="https://drive.google.com/file/d/1PL0wjm0qWb4V2F3zZ655JAwM5xfI7uY4/view" TargetMode="External"/><Relationship Id="rId405" Type="http://schemas.openxmlformats.org/officeDocument/2006/relationships/hyperlink" Target="https://drive.google.com/file/d/1dS3ytn4YwFBDVSbDc4-_ggemW06OzwwX/view" TargetMode="External"/><Relationship Id="rId447" Type="http://schemas.openxmlformats.org/officeDocument/2006/relationships/hyperlink" Target="https://drive.google.com/file/d/1XOoO7wj7aar-rc8uJSnnA1KTs6pcPZuT/view" TargetMode="External"/><Relationship Id="rId612" Type="http://schemas.openxmlformats.org/officeDocument/2006/relationships/hyperlink" Target="https://drive.google.com/file/d/1wjtnuWh4nOJqfVuKtVahU4TtEFSlwWur/view" TargetMode="External"/><Relationship Id="rId251" Type="http://schemas.openxmlformats.org/officeDocument/2006/relationships/hyperlink" Target="https://drive.google.com/file/d/1G5VWXsyzHHs74LDztWCH5zWPIvZ1IjeP/view" TargetMode="External"/><Relationship Id="rId489" Type="http://schemas.openxmlformats.org/officeDocument/2006/relationships/hyperlink" Target="https://drive.google.com/file/d/1CdxWC3JERdO5OzA9Ud0kyi9vd-wlP5kH/view" TargetMode="External"/><Relationship Id="rId46" Type="http://schemas.openxmlformats.org/officeDocument/2006/relationships/hyperlink" Target="https://drive.google.com/file/d/1r8jOFNu745VZ8K-vmwPN0y8QK4vlsPUI/view" TargetMode="External"/><Relationship Id="rId293" Type="http://schemas.openxmlformats.org/officeDocument/2006/relationships/hyperlink" Target="https://drive.google.com/file/d/1wXoh3xCyvOez8hQAmFC9NGW_XFmu_VKC/view" TargetMode="External"/><Relationship Id="rId307" Type="http://schemas.openxmlformats.org/officeDocument/2006/relationships/hyperlink" Target="https://drive.google.com/file/d/1OQ8RHHv4UIqKlDvYZFXxojjQzU2XWKgY/view" TargetMode="External"/><Relationship Id="rId349" Type="http://schemas.openxmlformats.org/officeDocument/2006/relationships/hyperlink" Target="https://drive.google.com/file/d/1dsd5OdgdotxtGhwWv2X_PkH4_qWS8MTV/view" TargetMode="External"/><Relationship Id="rId514" Type="http://schemas.openxmlformats.org/officeDocument/2006/relationships/hyperlink" Target="https://drive.google.com/file/d/1G0UwzNtA38doCyWkJ08Qa_3LEK04VktS/view" TargetMode="External"/><Relationship Id="rId556" Type="http://schemas.openxmlformats.org/officeDocument/2006/relationships/hyperlink" Target="https://drive.google.com/file/d/1KM7rwVjHrmJM_bkwXDlRjnb1S-X7M72z/view" TargetMode="External"/><Relationship Id="rId88" Type="http://schemas.openxmlformats.org/officeDocument/2006/relationships/hyperlink" Target="https://drive.google.com/file/d/1ESG_ex2w3JrA9EiCfK5rvrmDKBgGdfTH/view" TargetMode="External"/><Relationship Id="rId111" Type="http://schemas.openxmlformats.org/officeDocument/2006/relationships/hyperlink" Target="https://drive.google.com/file/d/1xiGXnwMWiNTeVt0A6UdhnRE6dQakD2VL/view" TargetMode="External"/><Relationship Id="rId153" Type="http://schemas.openxmlformats.org/officeDocument/2006/relationships/hyperlink" Target="https://drive.google.com/file/d/11lxhBrYysucq1CtA4vYjP1NigG6ueCkc/view" TargetMode="External"/><Relationship Id="rId195" Type="http://schemas.openxmlformats.org/officeDocument/2006/relationships/hyperlink" Target="https://drive.google.com/file/d/1GBmhA1-nStUMoCb4lZxQvk8UPxKlvcCx/view" TargetMode="External"/><Relationship Id="rId209" Type="http://schemas.openxmlformats.org/officeDocument/2006/relationships/hyperlink" Target="https://drive.google.com/file/d/1qLJcXHlP4hmuBA1K6u8tu7ftRzGBnoUB/view" TargetMode="External"/><Relationship Id="rId360" Type="http://schemas.openxmlformats.org/officeDocument/2006/relationships/hyperlink" Target="https://drive.google.com/file/d/1kGGYz6qCEs24gfZeGgkfnFeBWtBP4oH5/view" TargetMode="External"/><Relationship Id="rId416" Type="http://schemas.openxmlformats.org/officeDocument/2006/relationships/hyperlink" Target="https://drive.google.com/file/d/1a2tyGxO6PuZTsoexLp6HMQQd6rcXbijS/view" TargetMode="External"/><Relationship Id="rId598" Type="http://schemas.openxmlformats.org/officeDocument/2006/relationships/hyperlink" Target="https://drive.google.com/file/d/1k31FuPy5fI8QXxLqIZkxf553MOx10D0w/view" TargetMode="External"/><Relationship Id="rId220" Type="http://schemas.openxmlformats.org/officeDocument/2006/relationships/hyperlink" Target="https://drive.google.com/file/d/1d81PmBKcjHsr_vZB0QrIT2tJmL9FUu46/view" TargetMode="External"/><Relationship Id="rId458" Type="http://schemas.openxmlformats.org/officeDocument/2006/relationships/hyperlink" Target="https://drive.google.com/file/d/1e2RYk6tcqfCkol8KWv4YVdK_G0jb-EZn/view" TargetMode="External"/><Relationship Id="rId623" Type="http://schemas.openxmlformats.org/officeDocument/2006/relationships/hyperlink" Target="https://drive.google.com/file/d/1wLy3MaEjs4-0tpvTIzcNlRn3PmWkjTIP/view" TargetMode="External"/><Relationship Id="rId15" Type="http://schemas.openxmlformats.org/officeDocument/2006/relationships/hyperlink" Target="https://drive.google.com/file/d/1NW-cFytwfdzhZWosBZ0pLqjQIW_K3T_v/view" TargetMode="External"/><Relationship Id="rId57" Type="http://schemas.openxmlformats.org/officeDocument/2006/relationships/hyperlink" Target="https://drive.google.com/file/d/1jmcchrjx2tGuXUdB9SwyNm34y3vvSEWT/view" TargetMode="External"/><Relationship Id="rId262" Type="http://schemas.openxmlformats.org/officeDocument/2006/relationships/hyperlink" Target="https://drive.google.com/file/d/1Uzr_0Khygizhjb8_iKEiphftOOGQ5HLh/view" TargetMode="External"/><Relationship Id="rId318" Type="http://schemas.openxmlformats.org/officeDocument/2006/relationships/hyperlink" Target="https://drive.google.com/file/d/1PmLouEh-PwMfaSTaf4QkyIA_YFVoTnU8/view" TargetMode="External"/><Relationship Id="rId525" Type="http://schemas.openxmlformats.org/officeDocument/2006/relationships/hyperlink" Target="https://drive.google.com/file/d/1UY_ANGff1AdLTS8ATmJmPsXsGzBP6L5U/view" TargetMode="External"/><Relationship Id="rId567" Type="http://schemas.openxmlformats.org/officeDocument/2006/relationships/hyperlink" Target="https://drive.google.com/file/d/1aRwyPD2S7N44npeMAmxp7ztQdtdaxkJ-/view" TargetMode="External"/><Relationship Id="rId99" Type="http://schemas.openxmlformats.org/officeDocument/2006/relationships/hyperlink" Target="https://drive.google.com/file/d/1CMuVHkn_Lh2AuJTKxyEOqQMYoJ2-2_ta/view" TargetMode="External"/><Relationship Id="rId122" Type="http://schemas.openxmlformats.org/officeDocument/2006/relationships/hyperlink" Target="https://drive.google.com/file/d/1Ar4YbwmVgLeTTcav0YEbFNV37xtf6eX1/view" TargetMode="External"/><Relationship Id="rId164" Type="http://schemas.openxmlformats.org/officeDocument/2006/relationships/hyperlink" Target="https://drive.google.com/file/d/1npwVvkNwL6N3ooEqDrGgtzNWuFS-8gbN/view" TargetMode="External"/><Relationship Id="rId371" Type="http://schemas.openxmlformats.org/officeDocument/2006/relationships/hyperlink" Target="https://drive.google.com/file/d/1N6oJ9M6d8ga6CGQZX4SLwM-wRGkV5VwH/view" TargetMode="External"/><Relationship Id="rId427" Type="http://schemas.openxmlformats.org/officeDocument/2006/relationships/hyperlink" Target="https://drive.google.com/file/d/1B5B-y1vdd9TK_1uxGg-6iePkIECfHjhM/view" TargetMode="External"/><Relationship Id="rId469" Type="http://schemas.openxmlformats.org/officeDocument/2006/relationships/hyperlink" Target="https://drive.google.com/file/d/1LPl0pkm3bCjfFHjPOenNfU6JEfkvC7PI/view" TargetMode="External"/><Relationship Id="rId634" Type="http://schemas.openxmlformats.org/officeDocument/2006/relationships/hyperlink" Target="https://drive.google.com/file/d/1l2EqsFPrfjf5vMtokQVvxvexW6GIEhbz/view" TargetMode="External"/><Relationship Id="rId26" Type="http://schemas.openxmlformats.org/officeDocument/2006/relationships/hyperlink" Target="https://drive.google.com/file/d/1uWRvA9e91AupO2KwbRNbm2GHiHnkE-Ct/view" TargetMode="External"/><Relationship Id="rId231" Type="http://schemas.openxmlformats.org/officeDocument/2006/relationships/hyperlink" Target="https://drive.google.com/file/d/1Mw5o6kWRCfoB_inPIYUgwlKTiDOsZuiO/view" TargetMode="External"/><Relationship Id="rId273" Type="http://schemas.openxmlformats.org/officeDocument/2006/relationships/hyperlink" Target="https://drive.google.com/file/d/1wkz1MlbOboJlZPu2AXxx60h4uDx2CBvi/view" TargetMode="External"/><Relationship Id="rId329" Type="http://schemas.openxmlformats.org/officeDocument/2006/relationships/hyperlink" Target="https://drive.google.com/file/d/16_3KZtucC2GNJwu72b6eHByuhNavbwaa/view" TargetMode="External"/><Relationship Id="rId480" Type="http://schemas.openxmlformats.org/officeDocument/2006/relationships/hyperlink" Target="https://drive.google.com/file/d/1L-h3kO3tEK3PPRt6kCkYvuVyaeslD82i/view" TargetMode="External"/><Relationship Id="rId536" Type="http://schemas.openxmlformats.org/officeDocument/2006/relationships/hyperlink" Target="https://drive.google.com/file/d/1N_qDGOvC7jelFJ8F0sfoxHhMxs7Lrqe2/view" TargetMode="External"/><Relationship Id="rId68" Type="http://schemas.openxmlformats.org/officeDocument/2006/relationships/hyperlink" Target="https://drive.google.com/file/d/1OZl7wxEKt5eBDfIj9YGQQDzSmQ8t2TeK/view" TargetMode="External"/><Relationship Id="rId133" Type="http://schemas.openxmlformats.org/officeDocument/2006/relationships/hyperlink" Target="https://drive.google.com/file/d/1Uj2cy8tF0L-TfvFXtCXJHlk3HYll06bR/view" TargetMode="External"/><Relationship Id="rId175" Type="http://schemas.openxmlformats.org/officeDocument/2006/relationships/hyperlink" Target="https://drive.google.com/file/d/1WmwBvLkS5jN3oF7E_SE7JO21MyrUBcij/view" TargetMode="External"/><Relationship Id="rId340" Type="http://schemas.openxmlformats.org/officeDocument/2006/relationships/hyperlink" Target="https://drive.google.com/file/d/1N-aZDzy3s1vj4VP3DtelN1753nIUDQSw/view" TargetMode="External"/><Relationship Id="rId578" Type="http://schemas.openxmlformats.org/officeDocument/2006/relationships/hyperlink" Target="https://drive.google.com/file/d/1_3cGykWAQtldokMcTWlLeYguJSjbs3IU/view" TargetMode="External"/><Relationship Id="rId200" Type="http://schemas.openxmlformats.org/officeDocument/2006/relationships/hyperlink" Target="https://drive.google.com/file/d/18RGi8kLiF8FvQzrlXKfuy8SaRMKpbWEU/view" TargetMode="External"/><Relationship Id="rId382" Type="http://schemas.openxmlformats.org/officeDocument/2006/relationships/hyperlink" Target="https://drive.google.com/file/d/1Yl061xDs3s0KZTO-eKX4johQBuS7h2oW/view" TargetMode="External"/><Relationship Id="rId438" Type="http://schemas.openxmlformats.org/officeDocument/2006/relationships/hyperlink" Target="https://drive.google.com/file/d/1QwnLIqN-o4I3EIOxxauD2WzJejXsAeCP/view" TargetMode="External"/><Relationship Id="rId603" Type="http://schemas.openxmlformats.org/officeDocument/2006/relationships/hyperlink" Target="https://drive.google.com/file/d/1shOCEEoMkijSN_mqly6Xp-QnrqbVBhqR/view" TargetMode="External"/><Relationship Id="rId242" Type="http://schemas.openxmlformats.org/officeDocument/2006/relationships/hyperlink" Target="https://drive.google.com/file/d/1woeHiesLmjpEIqBbEZMZzUwiYU5NqhK8/view" TargetMode="External"/><Relationship Id="rId284" Type="http://schemas.openxmlformats.org/officeDocument/2006/relationships/hyperlink" Target="https://drive.google.com/file/d/1CwkY4-L1hJzQNhJm_O3ApbzvjYZ_HZaV/view" TargetMode="External"/><Relationship Id="rId491" Type="http://schemas.openxmlformats.org/officeDocument/2006/relationships/hyperlink" Target="https://drive.google.com/file/d/1J1qxvNZuEGDOIdu65dysChKqLqtxukwa/view" TargetMode="External"/><Relationship Id="rId505" Type="http://schemas.openxmlformats.org/officeDocument/2006/relationships/hyperlink" Target="https://drive.google.com/file/d/1uqh0ycM77vpXy3Pn_NgzuEVQTSsj5SQL/view" TargetMode="External"/><Relationship Id="rId37" Type="http://schemas.openxmlformats.org/officeDocument/2006/relationships/hyperlink" Target="https://drive.google.com/file/d/1jZh6qjxtZ1cxdMojwCT1BTdd3FfjICTX/view" TargetMode="External"/><Relationship Id="rId79" Type="http://schemas.openxmlformats.org/officeDocument/2006/relationships/hyperlink" Target="https://drive.google.com/file/d/1RzqBmAr7LXuuWs2OEjk4KhPVY4U__Ict/view" TargetMode="External"/><Relationship Id="rId102" Type="http://schemas.openxmlformats.org/officeDocument/2006/relationships/hyperlink" Target="https://drive.google.com/file/d/1Ff1hDWbtQjg0JLUj7IraDpnn9XYgZoSa/view" TargetMode="External"/><Relationship Id="rId144" Type="http://schemas.openxmlformats.org/officeDocument/2006/relationships/hyperlink" Target="https://drive.google.com/file/d/1Ha0iUT_d0j0e47fAn45CmG2zCUi2V7-w/view" TargetMode="External"/><Relationship Id="rId547" Type="http://schemas.openxmlformats.org/officeDocument/2006/relationships/hyperlink" Target="https://drive.google.com/file/d/1v85aa1YigzvsHW44_7mQLyvywdcr64V8/view" TargetMode="External"/><Relationship Id="rId589" Type="http://schemas.openxmlformats.org/officeDocument/2006/relationships/hyperlink" Target="https://drive.google.com/file/d/1_Ehk8ihfIye_0CQNNCosb1eKm9W2tRBJ/view" TargetMode="External"/><Relationship Id="rId90" Type="http://schemas.openxmlformats.org/officeDocument/2006/relationships/hyperlink" Target="https://drive.google.com/file/d/1JI-aeQNahmyhcTHqhxlsmYkgJnuvuEep/view" TargetMode="External"/><Relationship Id="rId186" Type="http://schemas.openxmlformats.org/officeDocument/2006/relationships/hyperlink" Target="https://drive.google.com/file/d/1L7IrCQPUPgvchgAlwApiW0XVBHCFe-De/view" TargetMode="External"/><Relationship Id="rId351" Type="http://schemas.openxmlformats.org/officeDocument/2006/relationships/hyperlink" Target="https://drive.google.com/file/d/1r6yGKIJiNEwtm9Z1fFBD1EzhAspBPEdU/view" TargetMode="External"/><Relationship Id="rId393" Type="http://schemas.openxmlformats.org/officeDocument/2006/relationships/hyperlink" Target="https://drive.google.com/file/d/1vXMmrVxF1dAPdRQ6gpcdurobl48PQl3o/view" TargetMode="External"/><Relationship Id="rId407" Type="http://schemas.openxmlformats.org/officeDocument/2006/relationships/hyperlink" Target="https://drive.google.com/file/d/1s1uza3M2d778xCwxbny3pMqKrbhSifUF/view" TargetMode="External"/><Relationship Id="rId449" Type="http://schemas.openxmlformats.org/officeDocument/2006/relationships/hyperlink" Target="https://drive.google.com/file/d/1jvIedm5eTH2hbditPeI612MrPvF7lcCc/view" TargetMode="External"/><Relationship Id="rId614" Type="http://schemas.openxmlformats.org/officeDocument/2006/relationships/hyperlink" Target="https://drive.google.com/file/d/1iDvF3xRo1gsVmHTKcfjTecQvafYQGKEx/view" TargetMode="External"/><Relationship Id="rId211" Type="http://schemas.openxmlformats.org/officeDocument/2006/relationships/hyperlink" Target="https://drive.google.com/file/d/1pyG_B_UIgjFVXI7wl1_J7c61Xl9CdCff/view" TargetMode="External"/><Relationship Id="rId253" Type="http://schemas.openxmlformats.org/officeDocument/2006/relationships/hyperlink" Target="https://drive.google.com/file/d/1_sAoO9x-e7Gvk-H2zfRl9_okQjTN9x75/view" TargetMode="External"/><Relationship Id="rId295" Type="http://schemas.openxmlformats.org/officeDocument/2006/relationships/hyperlink" Target="https://drive.google.com/file/d/1mx95OtENnQZ0xhEoLi4gWJknK-ac9ctz/view" TargetMode="External"/><Relationship Id="rId309" Type="http://schemas.openxmlformats.org/officeDocument/2006/relationships/hyperlink" Target="https://drive.google.com/file/d/1dNBjm-kZb1jK-EU2s95WnoznIpPEZr2o/view" TargetMode="External"/><Relationship Id="rId460" Type="http://schemas.openxmlformats.org/officeDocument/2006/relationships/hyperlink" Target="https://drive.google.com/file/d/1NilRk-Pyhx102ql9BXi3HLXOJqiS8bIN/view" TargetMode="External"/><Relationship Id="rId516" Type="http://schemas.openxmlformats.org/officeDocument/2006/relationships/hyperlink" Target="https://drive.google.com/file/d/1JJMImK97UUQ93ZNlIeAx0iG7d2BTy0-Q/view" TargetMode="External"/><Relationship Id="rId48" Type="http://schemas.openxmlformats.org/officeDocument/2006/relationships/hyperlink" Target="https://drive.google.com/file/d/1LZgA6Su5srHUIBh1emUriM9JZQmq9vn9/view" TargetMode="External"/><Relationship Id="rId113" Type="http://schemas.openxmlformats.org/officeDocument/2006/relationships/hyperlink" Target="https://drive.google.com/file/d/1bMxKaOkybt2V33PjxXh1haNufiWGtfdx/view" TargetMode="External"/><Relationship Id="rId320" Type="http://schemas.openxmlformats.org/officeDocument/2006/relationships/hyperlink" Target="https://drive.google.com/file/d/1lTlbq3keIgwSlI9BuWu08yHyzZkXuHLF/view" TargetMode="External"/><Relationship Id="rId558" Type="http://schemas.openxmlformats.org/officeDocument/2006/relationships/hyperlink" Target="https://drive.google.com/file/d/1RwucAldroF2kEh4r-BOlzJ8etT2fqiZ6/view" TargetMode="External"/><Relationship Id="rId155" Type="http://schemas.openxmlformats.org/officeDocument/2006/relationships/hyperlink" Target="https://drive.google.com/file/d/1qjhQs7Vs6C0FTeXxCq6NtEYvh4ulr9Dp/view" TargetMode="External"/><Relationship Id="rId197" Type="http://schemas.openxmlformats.org/officeDocument/2006/relationships/hyperlink" Target="https://drive.google.com/file/d/19AmNIQuvha7HznTLk-PYKnoeGUIRsKOQ/view" TargetMode="External"/><Relationship Id="rId362" Type="http://schemas.openxmlformats.org/officeDocument/2006/relationships/hyperlink" Target="https://drive.google.com/file/d/19d-oKAIl0bDMOKYnHGOkuwZ5-kpFGLqI/view" TargetMode="External"/><Relationship Id="rId418" Type="http://schemas.openxmlformats.org/officeDocument/2006/relationships/hyperlink" Target="https://drive.google.com/file/d/19aV0HVP0K_jadc3v6S3awptRaV8BbWlE/view" TargetMode="External"/><Relationship Id="rId625" Type="http://schemas.openxmlformats.org/officeDocument/2006/relationships/hyperlink" Target="https://drive.google.com/file/d/1tcEhtNVp-ZCYAr1babQ90LTEAPL9GeTm/view" TargetMode="External"/><Relationship Id="rId222" Type="http://schemas.openxmlformats.org/officeDocument/2006/relationships/hyperlink" Target="https://drive.google.com/file/d/1qIxvNlGYDW783MAvfP9cWMX01RoLw4gb/view" TargetMode="External"/><Relationship Id="rId264" Type="http://schemas.openxmlformats.org/officeDocument/2006/relationships/hyperlink" Target="https://drive.google.com/file/d/1gTgXvajCT-X8Xk9lI6_uGnEOUTWVmsI9/view" TargetMode="External"/><Relationship Id="rId471" Type="http://schemas.openxmlformats.org/officeDocument/2006/relationships/hyperlink" Target="https://drive.google.com/file/d/1ari37cR0KPVLbjOvMgHWtwGeHR42XYwr/view" TargetMode="External"/><Relationship Id="rId17" Type="http://schemas.openxmlformats.org/officeDocument/2006/relationships/hyperlink" Target="https://drive.google.com/file/d/1DKvWKZ4CDIajSpkp2xp1t524KMWktUko/view" TargetMode="External"/><Relationship Id="rId59" Type="http://schemas.openxmlformats.org/officeDocument/2006/relationships/hyperlink" Target="https://drive.google.com/file/d/1W9VRUqS9Edvvsd-zmgwCD7QS1ktCqSZI/view" TargetMode="External"/><Relationship Id="rId124" Type="http://schemas.openxmlformats.org/officeDocument/2006/relationships/hyperlink" Target="https://drive.google.com/file/d/1-CnsfSf9qhCM1a2fmO1LkXxSa1fHwtL2/view" TargetMode="External"/><Relationship Id="rId527" Type="http://schemas.openxmlformats.org/officeDocument/2006/relationships/hyperlink" Target="https://drive.google.com/file/d/1B5GTBWiAlW8Hzf7-nd5YYDywtErZLZbo/view" TargetMode="External"/><Relationship Id="rId569" Type="http://schemas.openxmlformats.org/officeDocument/2006/relationships/hyperlink" Target="https://drive.google.com/file/d/1esqcOlD2LwIz-VYJzL0nSVVQIRqNdRfl/view" TargetMode="External"/><Relationship Id="rId70" Type="http://schemas.openxmlformats.org/officeDocument/2006/relationships/hyperlink" Target="https://drive.google.com/file/d/1ql-RHTYecfRbn9_3sDG9__qhmuRG8Dt-/view" TargetMode="External"/><Relationship Id="rId166" Type="http://schemas.openxmlformats.org/officeDocument/2006/relationships/hyperlink" Target="https://drive.google.com/file/d/1SMbyu7J1pSnYgELcFxUhXIpdGS0s6opd/view" TargetMode="External"/><Relationship Id="rId331" Type="http://schemas.openxmlformats.org/officeDocument/2006/relationships/hyperlink" Target="https://drive.google.com/file/d/1gEqwcRELokDsaR_N_1G1mWPl742KdFkh/view" TargetMode="External"/><Relationship Id="rId373" Type="http://schemas.openxmlformats.org/officeDocument/2006/relationships/hyperlink" Target="https://drive.google.com/file/d/1Upa_tmRYOtS4alqcDQGVXIu_Ciji6LWw/view" TargetMode="External"/><Relationship Id="rId429" Type="http://schemas.openxmlformats.org/officeDocument/2006/relationships/hyperlink" Target="https://drive.google.com/file/d/1N_inC5NBcENoZDYcj5L4Ja5L-onDCaHp/view" TargetMode="External"/><Relationship Id="rId580" Type="http://schemas.openxmlformats.org/officeDocument/2006/relationships/hyperlink" Target="https://drive.google.com/file/d/1V18YXA6aGY6a2K0Xelh5u4jdCwiNQkvp/view" TargetMode="External"/><Relationship Id="rId636" Type="http://schemas.openxmlformats.org/officeDocument/2006/relationships/hyperlink" Target="https://drive.google.com/file/d/19EFlp6khkWqh9FsuC7JLXVkjU8eezzER/view" TargetMode="External"/><Relationship Id="rId1" Type="http://schemas.openxmlformats.org/officeDocument/2006/relationships/hyperlink" Target="https://drive.google.com/file/d/19SdkfxYh-Iow5JSW552BS3PZdT8M_67V/view" TargetMode="External"/><Relationship Id="rId233" Type="http://schemas.openxmlformats.org/officeDocument/2006/relationships/hyperlink" Target="https://drive.google.com/file/d/17y-z62fLQCv4pfaDv51fGj_1yqWEPJD-/view" TargetMode="External"/><Relationship Id="rId440" Type="http://schemas.openxmlformats.org/officeDocument/2006/relationships/hyperlink" Target="https://drive.google.com/file/d/13v_9fHWivhJmMKJ_sB1TIEgLqLDcLjPQ/view" TargetMode="External"/><Relationship Id="rId28" Type="http://schemas.openxmlformats.org/officeDocument/2006/relationships/hyperlink" Target="https://drive.google.com/file/d/1rYhTM5FOC8BoHkKYnKbrEKNumx0gApUc/view" TargetMode="External"/><Relationship Id="rId275" Type="http://schemas.openxmlformats.org/officeDocument/2006/relationships/hyperlink" Target="https://drive.google.com/file/d/1ggsSo9u5weDNbKnSkJWL9N1m92ZLlc5a/view" TargetMode="External"/><Relationship Id="rId300" Type="http://schemas.openxmlformats.org/officeDocument/2006/relationships/hyperlink" Target="https://drive.google.com/file/d/1WF1qstl0AURdNE6C2LhMU6ziEMpfF1cO/view" TargetMode="External"/><Relationship Id="rId482" Type="http://schemas.openxmlformats.org/officeDocument/2006/relationships/hyperlink" Target="https://drive.google.com/file/d/168Gu730vQN3oiQvPe3azpWFk5eWAW9SB/view" TargetMode="External"/><Relationship Id="rId538" Type="http://schemas.openxmlformats.org/officeDocument/2006/relationships/hyperlink" Target="https://drive.google.com/file/d/1I5OcQoqFUcmvghSdcoU3QuUA0ITTAN7c/view" TargetMode="External"/><Relationship Id="rId81" Type="http://schemas.openxmlformats.org/officeDocument/2006/relationships/hyperlink" Target="https://drive.google.com/file/d/1qQzJ-tuINlZmEy7fOSfW3EIVyZdvIBxZ/view" TargetMode="External"/><Relationship Id="rId135" Type="http://schemas.openxmlformats.org/officeDocument/2006/relationships/hyperlink" Target="https://drive.google.com/file/d/16__jFcQO99aNZLUUr7wq-Yy3mkkGt1jO/view" TargetMode="External"/><Relationship Id="rId177" Type="http://schemas.openxmlformats.org/officeDocument/2006/relationships/hyperlink" Target="https://drive.google.com/file/d/1KZXulrUU0TWnEYHAANbN1Bl8kaQrhJ5Q/view" TargetMode="External"/><Relationship Id="rId342" Type="http://schemas.openxmlformats.org/officeDocument/2006/relationships/hyperlink" Target="https://drive.google.com/file/d/1se_sPDJJ9PvE4gKfQw90lryU8XIdYWgU/view" TargetMode="External"/><Relationship Id="rId384" Type="http://schemas.openxmlformats.org/officeDocument/2006/relationships/hyperlink" Target="https://drive.google.com/file/d/1Qc3mOVNHpGGZc86HvJGG30Xvlhflm3Zk/view" TargetMode="External"/><Relationship Id="rId591" Type="http://schemas.openxmlformats.org/officeDocument/2006/relationships/hyperlink" Target="https://drive.google.com/file/d/1xCss96xMz5DZXVQvmnHr9wgMYsfbzFSt/view" TargetMode="External"/><Relationship Id="rId605" Type="http://schemas.openxmlformats.org/officeDocument/2006/relationships/hyperlink" Target="https://drive.google.com/file/d/1rA0VpwP05aDjrXsl0Ge3CFOYhulz0KMs/view" TargetMode="External"/><Relationship Id="rId202" Type="http://schemas.openxmlformats.org/officeDocument/2006/relationships/hyperlink" Target="https://drive.google.com/file/d/137fvQJAMZYRvNQ53LKPRzLqvBupdtB-B/view" TargetMode="External"/><Relationship Id="rId244" Type="http://schemas.openxmlformats.org/officeDocument/2006/relationships/hyperlink" Target="https://drive.google.com/file/d/1Hvg_5WUptuWUO6Y-cRER3VWLRNKFEPbJ/view" TargetMode="External"/><Relationship Id="rId39" Type="http://schemas.openxmlformats.org/officeDocument/2006/relationships/hyperlink" Target="https://drive.google.com/file/d/1zZ1_5VOjUfPhdUaHh0OQy9N77APm7pym/view" TargetMode="External"/><Relationship Id="rId286" Type="http://schemas.openxmlformats.org/officeDocument/2006/relationships/hyperlink" Target="https://drive.google.com/file/d/1lPItBm_RzR7MZbSRq1tFlVx1nUAoA49_/view" TargetMode="External"/><Relationship Id="rId451" Type="http://schemas.openxmlformats.org/officeDocument/2006/relationships/hyperlink" Target="https://drive.google.com/file/d/1zsqdDXyJd70c93MYdGZZVRHJ7B5XdY0h/view" TargetMode="External"/><Relationship Id="rId493" Type="http://schemas.openxmlformats.org/officeDocument/2006/relationships/hyperlink" Target="https://drive.google.com/file/d/1P6XfiNCJF1Kg9DhtMN5DUjOKXpFmUVS5/view" TargetMode="External"/><Relationship Id="rId507" Type="http://schemas.openxmlformats.org/officeDocument/2006/relationships/hyperlink" Target="https://drive.google.com/file/d/1c3rr9SvKPz0ZJuF0i8IDmnhFIsLtiNDH/view" TargetMode="External"/><Relationship Id="rId549" Type="http://schemas.openxmlformats.org/officeDocument/2006/relationships/hyperlink" Target="https://drive.google.com/file/d/1nLibVvNPavN9EH8_UuX7Az8xw2qEDzI3/view" TargetMode="External"/><Relationship Id="rId50" Type="http://schemas.openxmlformats.org/officeDocument/2006/relationships/hyperlink" Target="https://drive.google.com/file/d/1M9GmzkwU2aDUNokYmaU5W2006Kvdm1CY/view" TargetMode="External"/><Relationship Id="rId104" Type="http://schemas.openxmlformats.org/officeDocument/2006/relationships/hyperlink" Target="https://drive.google.com/file/d/1JVrh-NB-XR75bIVIOLjjNBduy8mV0tA0/view" TargetMode="External"/><Relationship Id="rId146" Type="http://schemas.openxmlformats.org/officeDocument/2006/relationships/hyperlink" Target="https://drive.google.com/file/d/1YDPrTNBCXFSfpdLFTmifVnLMEM1w8m8g/view" TargetMode="External"/><Relationship Id="rId188" Type="http://schemas.openxmlformats.org/officeDocument/2006/relationships/hyperlink" Target="https://drive.google.com/file/d/1Yp_sXpvO16g2AY2rrbJFEsHUd15YHq2V/view" TargetMode="External"/><Relationship Id="rId311" Type="http://schemas.openxmlformats.org/officeDocument/2006/relationships/hyperlink" Target="https://drive.google.com/file/d/1Ir0ZajK64Pfpn_lO_OAyhECdfLgzRfhG/view" TargetMode="External"/><Relationship Id="rId353" Type="http://schemas.openxmlformats.org/officeDocument/2006/relationships/hyperlink" Target="https://drive.google.com/file/d/13BXlMR9RO0z1nFxpa87GbvIm3o7FQDF1/view" TargetMode="External"/><Relationship Id="rId395" Type="http://schemas.openxmlformats.org/officeDocument/2006/relationships/hyperlink" Target="https://drive.google.com/file/d/1kXvexi05_GycSrZDRojB1E2YuptMSukj/view" TargetMode="External"/><Relationship Id="rId409" Type="http://schemas.openxmlformats.org/officeDocument/2006/relationships/hyperlink" Target="https://drive.google.com/file/d/1LXM4k_JD0HBgu0W5ZWPaSEsC1MCh8tnf/view" TargetMode="External"/><Relationship Id="rId560" Type="http://schemas.openxmlformats.org/officeDocument/2006/relationships/hyperlink" Target="https://drive.google.com/file/d/1g5bGPLh2SbbDNmhARPDmdpxeM7Sl3TNo/view" TargetMode="External"/><Relationship Id="rId92" Type="http://schemas.openxmlformats.org/officeDocument/2006/relationships/hyperlink" Target="https://drive.google.com/file/d/1AGE2ApNqTgQj-P6bh7PzZagX9bzoHfSd/view" TargetMode="External"/><Relationship Id="rId213" Type="http://schemas.openxmlformats.org/officeDocument/2006/relationships/hyperlink" Target="https://drive.google.com/file/d/1RHg916ESstQvjbayNkKL0NYYhA5COgfl/view" TargetMode="External"/><Relationship Id="rId420" Type="http://schemas.openxmlformats.org/officeDocument/2006/relationships/hyperlink" Target="https://drive.google.com/file/d/1EpWbmElwmFTBMWs1Hv1mwtUe8hZT7NtS/view" TargetMode="External"/><Relationship Id="rId616" Type="http://schemas.openxmlformats.org/officeDocument/2006/relationships/hyperlink" Target="https://drive.google.com/file/d/1zMmBLMBEPx0hM2IaqQnRHyTlpWkap66h/view" TargetMode="External"/><Relationship Id="rId255" Type="http://schemas.openxmlformats.org/officeDocument/2006/relationships/hyperlink" Target="https://drive.google.com/file/d/10okRdBEDMUQvzKXohJ4GKRrY1zikRqMY/view" TargetMode="External"/><Relationship Id="rId297" Type="http://schemas.openxmlformats.org/officeDocument/2006/relationships/hyperlink" Target="https://drive.google.com/file/d/1PswemO3VkWuNIsu47UjiTGMCkWa1FTPQ/view" TargetMode="External"/><Relationship Id="rId462" Type="http://schemas.openxmlformats.org/officeDocument/2006/relationships/hyperlink" Target="https://drive.google.com/file/d/15oCxOd5sPOYXphPUp6jcAMvzYfJZSiT1/view" TargetMode="External"/><Relationship Id="rId518" Type="http://schemas.openxmlformats.org/officeDocument/2006/relationships/hyperlink" Target="https://drive.google.com/file/d/1AXKbaahJZCTIsHCNH3GN0uFMYtkPArV1/view" TargetMode="External"/><Relationship Id="rId115" Type="http://schemas.openxmlformats.org/officeDocument/2006/relationships/hyperlink" Target="https://drive.google.com/file/d/1wKxd9uUpUomAunLbd8Vc7rYHCq94ZV1A/view" TargetMode="External"/><Relationship Id="rId157" Type="http://schemas.openxmlformats.org/officeDocument/2006/relationships/hyperlink" Target="https://drive.google.com/file/d/1ioYNp8s23WRXDVq2Dh9tNAbGzbr-RAgt/view" TargetMode="External"/><Relationship Id="rId322" Type="http://schemas.openxmlformats.org/officeDocument/2006/relationships/hyperlink" Target="https://drive.google.com/file/d/10DotShjv0WZpPtEZG8l5TxOLMKeQOpa0/view" TargetMode="External"/><Relationship Id="rId364" Type="http://schemas.openxmlformats.org/officeDocument/2006/relationships/hyperlink" Target="https://drive.google.com/file/d/1bVKw2Cl7_YywfLpao8Yj1mIAa87uvuJg/view" TargetMode="External"/><Relationship Id="rId61" Type="http://schemas.openxmlformats.org/officeDocument/2006/relationships/hyperlink" Target="https://drive.google.com/file/d/1obMHs4JGtIND6LswNbCrk1ABRK_oNx_c/view" TargetMode="External"/><Relationship Id="rId199" Type="http://schemas.openxmlformats.org/officeDocument/2006/relationships/hyperlink" Target="https://drive.google.com/file/d/10jRe3GU8H9zzl5YE_4KlxzZ9Hk5Xqya7/view" TargetMode="External"/><Relationship Id="rId571" Type="http://schemas.openxmlformats.org/officeDocument/2006/relationships/hyperlink" Target="https://drive.google.com/file/d/1RoCO8dR7uWGvdXtftpw2wquy3SsO3Mra/view" TargetMode="External"/><Relationship Id="rId627" Type="http://schemas.openxmlformats.org/officeDocument/2006/relationships/hyperlink" Target="https://drive.google.com/file/d/1UFvKlPU86tV-epXdsuA0HXLw6JD9qX9w/view" TargetMode="External"/><Relationship Id="rId19" Type="http://schemas.openxmlformats.org/officeDocument/2006/relationships/hyperlink" Target="https://drive.google.com/file/d/1dw8TvcAdTYVt-K5tQmamSa1_2ed_Rbum/view" TargetMode="External"/><Relationship Id="rId224" Type="http://schemas.openxmlformats.org/officeDocument/2006/relationships/hyperlink" Target="https://drive.google.com/file/d/13tW5nMP0bWkBMuzklxqZXPQrXGC_OCdg/view" TargetMode="External"/><Relationship Id="rId266" Type="http://schemas.openxmlformats.org/officeDocument/2006/relationships/hyperlink" Target="https://drive.google.com/file/d/1kxCL20UWy__gGxP8j1r-6NrtCLABx5dv/view" TargetMode="External"/><Relationship Id="rId431" Type="http://schemas.openxmlformats.org/officeDocument/2006/relationships/hyperlink" Target="https://drive.google.com/file/d/1vRz-8WxOdgllLnPYqwjp_oGPBosrzSiB/view" TargetMode="External"/><Relationship Id="rId473" Type="http://schemas.openxmlformats.org/officeDocument/2006/relationships/hyperlink" Target="https://drive.google.com/file/d/1rDWp4ZQ6CjBAng4H15PFl0knMQ82Nt9I/view" TargetMode="External"/><Relationship Id="rId529" Type="http://schemas.openxmlformats.org/officeDocument/2006/relationships/hyperlink" Target="https://drive.google.com/file/d/1VnZB-KBcFqcUK8Kb-HDM7ikJScoEef9c/view" TargetMode="External"/><Relationship Id="rId30" Type="http://schemas.openxmlformats.org/officeDocument/2006/relationships/hyperlink" Target="https://drive.google.com/file/d/1wgLA0CDgrv7diacblRNUGO_zQMaVVwcM/view" TargetMode="External"/><Relationship Id="rId126" Type="http://schemas.openxmlformats.org/officeDocument/2006/relationships/hyperlink" Target="https://drive.google.com/file/d/1c6_jloOi8nJ31Pa-OhPoX0398ID7TTt0/view" TargetMode="External"/><Relationship Id="rId168" Type="http://schemas.openxmlformats.org/officeDocument/2006/relationships/hyperlink" Target="https://drive.google.com/file/d/11ZDSHZ9NH7jl_K-rPNTjBovAb7TSc1Qc/view" TargetMode="External"/><Relationship Id="rId333" Type="http://schemas.openxmlformats.org/officeDocument/2006/relationships/hyperlink" Target="https://drive.google.com/file/d/16RUU8lXC13z68tLP176VFHiUo5CX8_1D/view" TargetMode="External"/><Relationship Id="rId540" Type="http://schemas.openxmlformats.org/officeDocument/2006/relationships/hyperlink" Target="https://drive.google.com/file/d/16nB6GZMFZnvXRitu6ST1m1I_EOSmFj4x/view" TargetMode="External"/><Relationship Id="rId72" Type="http://schemas.openxmlformats.org/officeDocument/2006/relationships/hyperlink" Target="https://drive.google.com/file/d/1NdmAa5Q-Nn2-LLyALGFWY2L0qi0mTKVx/view" TargetMode="External"/><Relationship Id="rId375" Type="http://schemas.openxmlformats.org/officeDocument/2006/relationships/hyperlink" Target="https://drive.google.com/file/d/1LXBEloA_Jj0x6knSQuoVlP2GE3mHOQk3/view" TargetMode="External"/><Relationship Id="rId582" Type="http://schemas.openxmlformats.org/officeDocument/2006/relationships/hyperlink" Target="https://drive.google.com/file/d/1_Ogvpd3qVpjbxC8Kjhlq6uzKGV0DUdOw/view" TargetMode="External"/><Relationship Id="rId3" Type="http://schemas.openxmlformats.org/officeDocument/2006/relationships/hyperlink" Target="https://drive.google.com/file/d/11FXq26H_-3_zTNxDpmHZjamYwK9KAktz/view" TargetMode="External"/><Relationship Id="rId235" Type="http://schemas.openxmlformats.org/officeDocument/2006/relationships/hyperlink" Target="https://drive.google.com/file/d/1wZQMl4TuU0a_hi5qjPk4Ceynp2ECjcY5/view" TargetMode="External"/><Relationship Id="rId277" Type="http://schemas.openxmlformats.org/officeDocument/2006/relationships/hyperlink" Target="https://drive.google.com/file/d/1-pcKIBH-q7V7EI8939QaLlz-gTVs-EEQ/view" TargetMode="External"/><Relationship Id="rId400" Type="http://schemas.openxmlformats.org/officeDocument/2006/relationships/hyperlink" Target="https://drive.google.com/file/d/1gVb-TDhdmCGagatHPIXElWnHIU_zV7rx/view" TargetMode="External"/><Relationship Id="rId442" Type="http://schemas.openxmlformats.org/officeDocument/2006/relationships/hyperlink" Target="https://drive.google.com/file/d/1vO-EepHGhgRZzh3_dqhYnfj6VgVn3qJM/view" TargetMode="External"/><Relationship Id="rId484" Type="http://schemas.openxmlformats.org/officeDocument/2006/relationships/hyperlink" Target="https://drive.google.com/file/d/1UQNPp1osV2zLPzMg1BNlhfPZjZIPm76f/view" TargetMode="External"/><Relationship Id="rId137" Type="http://schemas.openxmlformats.org/officeDocument/2006/relationships/hyperlink" Target="https://drive.google.com/file/d/1G1ufFzKWudLDaJclAzRhVGW-oPN13vT9/view" TargetMode="External"/><Relationship Id="rId302" Type="http://schemas.openxmlformats.org/officeDocument/2006/relationships/hyperlink" Target="https://drive.google.com/file/d/1E-yCuy5tHFmzyYZc6P0aJhBbXeAcu1Ia/view" TargetMode="External"/><Relationship Id="rId344" Type="http://schemas.openxmlformats.org/officeDocument/2006/relationships/hyperlink" Target="https://drive.google.com/file/d/1o8BxYmM3xg48vMbSWh6LFZRxoDDLAQV3/view" TargetMode="External"/><Relationship Id="rId41" Type="http://schemas.openxmlformats.org/officeDocument/2006/relationships/hyperlink" Target="https://drive.google.com/file/d/17Ea9y7ip4fSy-jF0oFt981ttewy_CDC8/view" TargetMode="External"/><Relationship Id="rId83" Type="http://schemas.openxmlformats.org/officeDocument/2006/relationships/hyperlink" Target="https://drive.google.com/file/d/1TuBdiYsdKqXmkvEDP9BkKOhaKN-T5Epo/view" TargetMode="External"/><Relationship Id="rId179" Type="http://schemas.openxmlformats.org/officeDocument/2006/relationships/hyperlink" Target="https://drive.google.com/file/d/1xM7u1xrxxipq6Bxe6_xr6cpBkWAfG5hc/view" TargetMode="External"/><Relationship Id="rId386" Type="http://schemas.openxmlformats.org/officeDocument/2006/relationships/hyperlink" Target="https://drive.google.com/file/d/1t50OO5BBDVpR7IpB3DRYSLUTRwsGsT2J/view" TargetMode="External"/><Relationship Id="rId551" Type="http://schemas.openxmlformats.org/officeDocument/2006/relationships/hyperlink" Target="https://drive.google.com/file/d/18IeYBEFBgC1R08otKycom98_ku8ZT1gd/view" TargetMode="External"/><Relationship Id="rId593" Type="http://schemas.openxmlformats.org/officeDocument/2006/relationships/hyperlink" Target="https://drive.google.com/file/d/1D6l70D3mUQV9dFNGP1eluyjL8TmHEk5u/view" TargetMode="External"/><Relationship Id="rId607" Type="http://schemas.openxmlformats.org/officeDocument/2006/relationships/hyperlink" Target="https://drive.google.com/file/d/18Yk-YVcFjTVtyuaHY6Re0DrpMTDjeiPx/view" TargetMode="External"/><Relationship Id="rId190" Type="http://schemas.openxmlformats.org/officeDocument/2006/relationships/hyperlink" Target="https://drive.google.com/file/d/1JlgTF1r5wmOFFIawTOZKxwUAF6We1Zd4/view" TargetMode="External"/><Relationship Id="rId204" Type="http://schemas.openxmlformats.org/officeDocument/2006/relationships/hyperlink" Target="https://drive.google.com/file/d/1La9D8LzPUdGMBAeKrQP1Uy_yLOwfNZm8/view" TargetMode="External"/><Relationship Id="rId246" Type="http://schemas.openxmlformats.org/officeDocument/2006/relationships/hyperlink" Target="https://drive.google.com/file/d/1LIIZO4VFvEqrXM_55OdwqE9ND0v0RZ__/view" TargetMode="External"/><Relationship Id="rId288" Type="http://schemas.openxmlformats.org/officeDocument/2006/relationships/hyperlink" Target="https://drive.google.com/file/d/1umXvrBFpv4q-qV32bc4UhBHufFDi6kMg/view" TargetMode="External"/><Relationship Id="rId411" Type="http://schemas.openxmlformats.org/officeDocument/2006/relationships/hyperlink" Target="https://drive.google.com/file/d/1JEPnr-2LSJtr5SR7SYkW7fz0toUFy_Ea/view" TargetMode="External"/><Relationship Id="rId453" Type="http://schemas.openxmlformats.org/officeDocument/2006/relationships/hyperlink" Target="https://drive.google.com/file/d/1cOlwbXTXVTGcEtIBfLtImPwNWt259Alz/view" TargetMode="External"/><Relationship Id="rId509" Type="http://schemas.openxmlformats.org/officeDocument/2006/relationships/hyperlink" Target="https://drive.google.com/file/d/1WMPca0RNZrFsYmzw2c6e7dfcC66wwYXQ/view" TargetMode="External"/><Relationship Id="rId106" Type="http://schemas.openxmlformats.org/officeDocument/2006/relationships/hyperlink" Target="https://drive.google.com/file/d/15Xk_CzmDyw3DYeZ8PTYK_6yRmnefgO68/view" TargetMode="External"/><Relationship Id="rId313" Type="http://schemas.openxmlformats.org/officeDocument/2006/relationships/hyperlink" Target="https://drive.google.com/file/d/1OIpBzxee1NeNNAITcoPqeYr0qi1S0Zrw/view" TargetMode="External"/><Relationship Id="rId495" Type="http://schemas.openxmlformats.org/officeDocument/2006/relationships/hyperlink" Target="https://drive.google.com/file/d/1Vz2swHGmIBOkF_h6W0lkmxo4Iox9u80c/view" TargetMode="External"/><Relationship Id="rId10" Type="http://schemas.openxmlformats.org/officeDocument/2006/relationships/hyperlink" Target="https://drive.google.com/file/d/1sHSwDCXRZphYYYxU_yaa7CZoGRLZPMtr/view" TargetMode="External"/><Relationship Id="rId52" Type="http://schemas.openxmlformats.org/officeDocument/2006/relationships/hyperlink" Target="https://drive.google.com/file/d/1fJZCtB7M4R4I7mr6bQ3Kc6km5dJXItlE/view" TargetMode="External"/><Relationship Id="rId94" Type="http://schemas.openxmlformats.org/officeDocument/2006/relationships/hyperlink" Target="https://drive.google.com/file/d/1pmCx-ptywGzzK--B-REDFDxsa80GFHQr/view" TargetMode="External"/><Relationship Id="rId148" Type="http://schemas.openxmlformats.org/officeDocument/2006/relationships/hyperlink" Target="https://drive.google.com/file/d/1lvdT75BMsEBS9CwV3NB6Ho7z0vjaLUSp/view" TargetMode="External"/><Relationship Id="rId355" Type="http://schemas.openxmlformats.org/officeDocument/2006/relationships/hyperlink" Target="https://drive.google.com/file/d/16EOn0FRET3atDiup9BCxpDXH5YF35UCi/view" TargetMode="External"/><Relationship Id="rId397" Type="http://schemas.openxmlformats.org/officeDocument/2006/relationships/hyperlink" Target="https://drive.google.com/file/d/1mPPp-6baBmzqV0kqWEpmPyntoAXSnNxK/view" TargetMode="External"/><Relationship Id="rId520" Type="http://schemas.openxmlformats.org/officeDocument/2006/relationships/hyperlink" Target="https://drive.google.com/file/d/1yEK28Ry6nURMKi-Uo0B7ESYaCB49DObu/view" TargetMode="External"/><Relationship Id="rId562" Type="http://schemas.openxmlformats.org/officeDocument/2006/relationships/hyperlink" Target="https://drive.google.com/file/d/1wCm16ax-HuwpdAJyj14j8lZlDxFVxrN2/view" TargetMode="External"/><Relationship Id="rId618" Type="http://schemas.openxmlformats.org/officeDocument/2006/relationships/hyperlink" Target="https://drive.google.com/file/d/1nj2ByDWEu4EXgy107DKv7iX2fkSY_aDK/view" TargetMode="External"/><Relationship Id="rId215" Type="http://schemas.openxmlformats.org/officeDocument/2006/relationships/hyperlink" Target="https://drive.google.com/file/d/1e0XYtRRiet7kheuiK_Puf2XNrNiQoce6/view" TargetMode="External"/><Relationship Id="rId257" Type="http://schemas.openxmlformats.org/officeDocument/2006/relationships/hyperlink" Target="https://drive.google.com/file/d/165FCpSfsz5UcGy6fF_HT8gjwc1JG2Opd/view" TargetMode="External"/><Relationship Id="rId422" Type="http://schemas.openxmlformats.org/officeDocument/2006/relationships/hyperlink" Target="https://drive.google.com/file/d/1TsouaiOQD_Aa2L7uo_pBPUsuxTnU_NrL/view" TargetMode="External"/><Relationship Id="rId464" Type="http://schemas.openxmlformats.org/officeDocument/2006/relationships/hyperlink" Target="https://drive.google.com/file/d/1gezMtYagjyMs_jJUgXo_7kg0PbYytmkC/view" TargetMode="External"/><Relationship Id="rId299" Type="http://schemas.openxmlformats.org/officeDocument/2006/relationships/hyperlink" Target="https://drive.google.com/file/d/1bQOCixYjoAJWQnpcspHRwMbv0KJd6DRx/view" TargetMode="External"/><Relationship Id="rId63" Type="http://schemas.openxmlformats.org/officeDocument/2006/relationships/hyperlink" Target="https://drive.google.com/file/d/10Nui2rmm-BJpp5iFsw8_Vl6t71c8VhZ5/view" TargetMode="External"/><Relationship Id="rId159" Type="http://schemas.openxmlformats.org/officeDocument/2006/relationships/hyperlink" Target="https://drive.google.com/file/d/1v9pnK4CyQjlQXHnGVc68tGGPeJc3HExh/view" TargetMode="External"/><Relationship Id="rId366" Type="http://schemas.openxmlformats.org/officeDocument/2006/relationships/hyperlink" Target="https://drive.google.com/file/d/1YAVbCDLdH2es5lAKs5hVU_y3ytn9lvNl/view" TargetMode="External"/><Relationship Id="rId573" Type="http://schemas.openxmlformats.org/officeDocument/2006/relationships/hyperlink" Target="https://drive.google.com/file/d/1KgDmBF2brloky9RWub4kw3bfteuCamik/view" TargetMode="External"/><Relationship Id="rId226" Type="http://schemas.openxmlformats.org/officeDocument/2006/relationships/hyperlink" Target="https://drive.google.com/file/d/1QgfWNarduZO_WH8xbD1TDPZlnppoPmI8/view" TargetMode="External"/><Relationship Id="rId433" Type="http://schemas.openxmlformats.org/officeDocument/2006/relationships/hyperlink" Target="https://drive.google.com/file/d/1YejVIbh9S46I6Tf7k6MGifaDpwGphdf4/view" TargetMode="External"/><Relationship Id="rId74" Type="http://schemas.openxmlformats.org/officeDocument/2006/relationships/hyperlink" Target="https://drive.google.com/file/d/1bVICSxIHOdF46ZdPxzQu8zz2WLkMYH_n/view" TargetMode="External"/><Relationship Id="rId377" Type="http://schemas.openxmlformats.org/officeDocument/2006/relationships/hyperlink" Target="https://drive.google.com/file/d/1QD9gpoaV0r87md3rWyF5VPNTI4AOAOXx/view" TargetMode="External"/><Relationship Id="rId500" Type="http://schemas.openxmlformats.org/officeDocument/2006/relationships/hyperlink" Target="https://drive.google.com/file/d/1Mo-kcIUYIHYm-rbmrPrXqMTnCqfSFs3p/view" TargetMode="External"/><Relationship Id="rId584" Type="http://schemas.openxmlformats.org/officeDocument/2006/relationships/hyperlink" Target="https://drive.google.com/file/d/1yQE7IRu9numm41J5aHwhABOGPA4wtMkT/view" TargetMode="External"/><Relationship Id="rId5" Type="http://schemas.openxmlformats.org/officeDocument/2006/relationships/hyperlink" Target="https://drive.google.com/file/d/1Me0IPS7b0tsTX8jULbc0ux6i4ZugBDsG/view" TargetMode="External"/><Relationship Id="rId237" Type="http://schemas.openxmlformats.org/officeDocument/2006/relationships/hyperlink" Target="https://drive.google.com/file/d/1hkpkan4x3EhY5UT_But-42ogp0wwgLNz/view" TargetMode="External"/><Relationship Id="rId444" Type="http://schemas.openxmlformats.org/officeDocument/2006/relationships/hyperlink" Target="https://drive.google.com/file/d/1e1fLj9Gk34rAhJnBusvn2OTW2_AKLfbk/view" TargetMode="External"/><Relationship Id="rId290" Type="http://schemas.openxmlformats.org/officeDocument/2006/relationships/hyperlink" Target="https://drive.google.com/file/d/1RMODJFawWMoFLrwZFD86FN570dJjL1Wh/view" TargetMode="External"/><Relationship Id="rId304" Type="http://schemas.openxmlformats.org/officeDocument/2006/relationships/hyperlink" Target="https://drive.google.com/file/d/1kmho_qdUqKkJnuJlDsxa1JIyutNrgA1t/view" TargetMode="External"/><Relationship Id="rId388" Type="http://schemas.openxmlformats.org/officeDocument/2006/relationships/hyperlink" Target="https://drive.google.com/file/d/1RRrM4nahM6-j_nDvHxBvd48IVmRhBs6v/view" TargetMode="External"/><Relationship Id="rId511" Type="http://schemas.openxmlformats.org/officeDocument/2006/relationships/hyperlink" Target="https://drive.google.com/file/d/1hjlRNIasWTnzSFmPPDZgCMayi90Tz8Xq/view" TargetMode="External"/><Relationship Id="rId609" Type="http://schemas.openxmlformats.org/officeDocument/2006/relationships/hyperlink" Target="https://drive.google.com/file/d/1-_BiLoebe8ZxZ9NQG4znNh-coj0KZhaj/view" TargetMode="External"/><Relationship Id="rId85" Type="http://schemas.openxmlformats.org/officeDocument/2006/relationships/hyperlink" Target="https://drive.google.com/file/d/17ukhJ7NhXe2FtcvI7Aci5KYah_6qYLU3/view" TargetMode="External"/><Relationship Id="rId150" Type="http://schemas.openxmlformats.org/officeDocument/2006/relationships/hyperlink" Target="https://drive.google.com/file/d/17lctuKn8X2F1V0vgxxGRJ18GKNGz6lO9/view" TargetMode="External"/><Relationship Id="rId595" Type="http://schemas.openxmlformats.org/officeDocument/2006/relationships/hyperlink" Target="https://drive.google.com/file/d/1i-KVY4Yqfh60LfD8ccEexuGVxcuJbUO_/view" TargetMode="External"/><Relationship Id="rId248" Type="http://schemas.openxmlformats.org/officeDocument/2006/relationships/hyperlink" Target="https://drive.google.com/file/d/1ZSCOH0yvEZfT8SDuA3u5Tzc7fvs7Agag/view" TargetMode="External"/><Relationship Id="rId455" Type="http://schemas.openxmlformats.org/officeDocument/2006/relationships/hyperlink" Target="https://drive.google.com/file/d/1I4TxfsoC6jLZBQxIzUsYRfmtfeykkxN9/view" TargetMode="External"/><Relationship Id="rId12" Type="http://schemas.openxmlformats.org/officeDocument/2006/relationships/hyperlink" Target="https://drive.google.com/file/d/199Lvz1OTQAmTX3-w49WsHaGHKB9f6BIN/view" TargetMode="External"/><Relationship Id="rId108" Type="http://schemas.openxmlformats.org/officeDocument/2006/relationships/hyperlink" Target="https://drive.google.com/file/d/1yOcw46sNemguFe2DQfB_Z1qdN2_FwRkF/view" TargetMode="External"/><Relationship Id="rId315" Type="http://schemas.openxmlformats.org/officeDocument/2006/relationships/hyperlink" Target="https://drive.google.com/file/d/1qLJvmkdfVzLjC20yzYasr7X0PWc8PMLl/view" TargetMode="External"/><Relationship Id="rId522" Type="http://schemas.openxmlformats.org/officeDocument/2006/relationships/hyperlink" Target="https://drive.google.com/file/d/1cv95vU4GboEqdc9V0c1Bd7j0lHl_yYKL/view" TargetMode="External"/><Relationship Id="rId96" Type="http://schemas.openxmlformats.org/officeDocument/2006/relationships/hyperlink" Target="https://drive.google.com/file/d/1N79oCihUiDax7mazLI8Pyf4hxHihcBfs/view" TargetMode="External"/><Relationship Id="rId161" Type="http://schemas.openxmlformats.org/officeDocument/2006/relationships/hyperlink" Target="https://drive.google.com/file/d/1_I32VhlKUAGqyazco-Jg-Va9rYOawXTF/view" TargetMode="External"/><Relationship Id="rId399" Type="http://schemas.openxmlformats.org/officeDocument/2006/relationships/hyperlink" Target="https://drive.google.com/file/d/13O0C0eR74jU6SmegSqfqF5sovKhS2P3z/view" TargetMode="External"/><Relationship Id="rId259" Type="http://schemas.openxmlformats.org/officeDocument/2006/relationships/hyperlink" Target="https://drive.google.com/file/d/1bccDY0HGQKLi5EiB4SnDXIfDK1vEeJnL/view" TargetMode="External"/><Relationship Id="rId466" Type="http://schemas.openxmlformats.org/officeDocument/2006/relationships/hyperlink" Target="https://drive.google.com/file/d/1WuAuVWSpou00pw_fHtPU3Cf9un_h4rfK/view" TargetMode="External"/><Relationship Id="rId23" Type="http://schemas.openxmlformats.org/officeDocument/2006/relationships/hyperlink" Target="https://drive.google.com/file/d/1wHw5OmNea5HN1UDsblfD-Fev7kwhhCoO/view" TargetMode="External"/><Relationship Id="rId119" Type="http://schemas.openxmlformats.org/officeDocument/2006/relationships/hyperlink" Target="https://drive.google.com/file/d/1plOrh7JIgWXu9PwtkcChYBJCeQu4z_fz/view" TargetMode="External"/><Relationship Id="rId326" Type="http://schemas.openxmlformats.org/officeDocument/2006/relationships/hyperlink" Target="https://drive.google.com/file/d/1Nuesf-NsYREAaOvQplQS8FI9l9wu5fhn/view" TargetMode="External"/><Relationship Id="rId533" Type="http://schemas.openxmlformats.org/officeDocument/2006/relationships/hyperlink" Target="https://drive.google.com/file/d/1rA-t9GEB639me5vlzoCy4ESNdtw3Lxdp/view" TargetMode="External"/><Relationship Id="rId172" Type="http://schemas.openxmlformats.org/officeDocument/2006/relationships/hyperlink" Target="https://drive.google.com/file/d/1tpBlZMk4jeMZ0alTyOuI-Zx9pC4toDoA/view" TargetMode="External"/><Relationship Id="rId477" Type="http://schemas.openxmlformats.org/officeDocument/2006/relationships/hyperlink" Target="https://drive.google.com/file/d/1V4yA1iys31LVR1NZglU4DpgFObyWuVKJ/view" TargetMode="External"/><Relationship Id="rId600" Type="http://schemas.openxmlformats.org/officeDocument/2006/relationships/hyperlink" Target="https://drive.google.com/file/d/1ztTAsDHnD4CE9ShkLTm10jU9ntFxzv7Z/view" TargetMode="External"/><Relationship Id="rId337" Type="http://schemas.openxmlformats.org/officeDocument/2006/relationships/hyperlink" Target="https://drive.google.com/file/d/1vUY2VvI0NdY9hwPgSp_Ahyo1NeXPLHo5/view" TargetMode="External"/><Relationship Id="rId34" Type="http://schemas.openxmlformats.org/officeDocument/2006/relationships/hyperlink" Target="https://drive.google.com/file/d/1AMIoWv4lFcFpLHuRbxhA9aLkVH6hT2bC/view" TargetMode="External"/><Relationship Id="rId544" Type="http://schemas.openxmlformats.org/officeDocument/2006/relationships/hyperlink" Target="https://drive.google.com/file/d/1dyM2RFwFnnbq-RC_iA5gcUJM3Hwyk6-n/view" TargetMode="External"/><Relationship Id="rId183" Type="http://schemas.openxmlformats.org/officeDocument/2006/relationships/hyperlink" Target="https://drive.google.com/file/d/1LXu9MGBhrYx6NsKuP3PcdfHS9HzbTknM/view" TargetMode="External"/><Relationship Id="rId390" Type="http://schemas.openxmlformats.org/officeDocument/2006/relationships/hyperlink" Target="https://drive.google.com/file/d/1VsfVfYACUckD4g7AM4qMBoxiTLSA3r89/view" TargetMode="External"/><Relationship Id="rId404" Type="http://schemas.openxmlformats.org/officeDocument/2006/relationships/hyperlink" Target="https://drive.google.com/file/d/1t5gJItYRDvoHPGK3nqpAqG07yXpF7m9D/view" TargetMode="External"/><Relationship Id="rId611" Type="http://schemas.openxmlformats.org/officeDocument/2006/relationships/hyperlink" Target="https://drive.google.com/file/d/1QN2G4ixvBKM1ISyo25xkW8tXKhXazyj2/view" TargetMode="External"/><Relationship Id="rId250" Type="http://schemas.openxmlformats.org/officeDocument/2006/relationships/hyperlink" Target="https://drive.google.com/file/d/1l7ITQTgCxhUQ6xnHxHWqDJhODF8nQGLs/view" TargetMode="External"/><Relationship Id="rId488" Type="http://schemas.openxmlformats.org/officeDocument/2006/relationships/hyperlink" Target="https://drive.google.com/file/d/1CcnatngGbMHcMI5lckBodnwR52SXEiwa/view" TargetMode="External"/><Relationship Id="rId45" Type="http://schemas.openxmlformats.org/officeDocument/2006/relationships/hyperlink" Target="https://drive.google.com/file/d/1F4jOHfHMiArFHJlQAjHyjip3JutFTyMe/view" TargetMode="External"/><Relationship Id="rId110" Type="http://schemas.openxmlformats.org/officeDocument/2006/relationships/hyperlink" Target="https://drive.google.com/file/d/1HhsUYOAo7HzWcpr5mR_IUH6razU4subt/view" TargetMode="External"/><Relationship Id="rId348" Type="http://schemas.openxmlformats.org/officeDocument/2006/relationships/hyperlink" Target="https://drive.google.com/file/d/1JakDJaHYykDtP9_6p-wPKB_njRuPXFnn/view" TargetMode="External"/><Relationship Id="rId555" Type="http://schemas.openxmlformats.org/officeDocument/2006/relationships/hyperlink" Target="https://drive.google.com/file/d/1la8StSP1QnigTvhDafixeG_IdUT8qwzv/view" TargetMode="External"/><Relationship Id="rId194" Type="http://schemas.openxmlformats.org/officeDocument/2006/relationships/hyperlink" Target="https://drive.google.com/file/d/1QkxffusHMikLUUbruv6l9J-WW2XNmGCV/view" TargetMode="External"/><Relationship Id="rId208" Type="http://schemas.openxmlformats.org/officeDocument/2006/relationships/hyperlink" Target="https://drive.google.com/file/d/1yAy5x4vdPcagAZ37XxUfiONjsKdb3TPV/view" TargetMode="External"/><Relationship Id="rId415" Type="http://schemas.openxmlformats.org/officeDocument/2006/relationships/hyperlink" Target="https://drive.google.com/file/d/1CQVWZyFLyLxjE3Z2QqdK1RD-VMuds9sJ/view" TargetMode="External"/><Relationship Id="rId622" Type="http://schemas.openxmlformats.org/officeDocument/2006/relationships/hyperlink" Target="https://drive.google.com/file/d/1w2xqJ62dGeLzkpZAilvwINg9iQfOBrdy/view" TargetMode="External"/><Relationship Id="rId261" Type="http://schemas.openxmlformats.org/officeDocument/2006/relationships/hyperlink" Target="https://drive.google.com/file/d/1c6tJ1-iMbjq2QSLHaLmJkwzCQtmAsoWk/view" TargetMode="External"/><Relationship Id="rId499" Type="http://schemas.openxmlformats.org/officeDocument/2006/relationships/hyperlink" Target="https://drive.google.com/file/d/1ekZDt4s3BeYAnBAjTtwO-LVlQQy-zGwD/view" TargetMode="External"/><Relationship Id="rId56" Type="http://schemas.openxmlformats.org/officeDocument/2006/relationships/hyperlink" Target="https://drive.google.com/file/d/1mZSKepZ2YonD7IRem9A94Uugyfb3h7jp/view" TargetMode="External"/><Relationship Id="rId359" Type="http://schemas.openxmlformats.org/officeDocument/2006/relationships/hyperlink" Target="https://drive.google.com/file/d/1Yrza01zwCKm9jSU6y9T-Ukia-MRv8Qcx/view" TargetMode="External"/><Relationship Id="rId566" Type="http://schemas.openxmlformats.org/officeDocument/2006/relationships/hyperlink" Target="https://drive.google.com/file/d/1Sb1iDssAkXVFNnPU_b74FG6m-_MoXg2g/view" TargetMode="External"/><Relationship Id="rId121" Type="http://schemas.openxmlformats.org/officeDocument/2006/relationships/hyperlink" Target="https://drive.google.com/file/d/1OOfyvoIqZgpSl86y--F7usRXqFSIUfC2/view" TargetMode="External"/><Relationship Id="rId219" Type="http://schemas.openxmlformats.org/officeDocument/2006/relationships/hyperlink" Target="https://drive.google.com/file/d/1_6Z5b432sd9nUhZ3tGqfYilNcMfMMvh_/view" TargetMode="External"/><Relationship Id="rId426" Type="http://schemas.openxmlformats.org/officeDocument/2006/relationships/hyperlink" Target="https://drive.google.com/file/d/1MbUHtK2lERM02kFEPOgnoSEh4dbICvNK/view" TargetMode="External"/><Relationship Id="rId633" Type="http://schemas.openxmlformats.org/officeDocument/2006/relationships/hyperlink" Target="https://drive.google.com/file/d/1iV5cFT72vUhUEITZS-8iRpeZ0IxJPnkp/view" TargetMode="External"/><Relationship Id="rId67" Type="http://schemas.openxmlformats.org/officeDocument/2006/relationships/hyperlink" Target="https://drive.google.com/file/d/1pC8gYEzIDjKT34RuTVuxs763jXSldyK0/view" TargetMode="External"/><Relationship Id="rId272" Type="http://schemas.openxmlformats.org/officeDocument/2006/relationships/hyperlink" Target="https://drive.google.com/file/d/10E5syS_iE6lFvwM-Pv6y2ZbRder5xCEZ/view" TargetMode="External"/><Relationship Id="rId577" Type="http://schemas.openxmlformats.org/officeDocument/2006/relationships/hyperlink" Target="https://drive.google.com/file/d/1SARh5pGxB5P7y1Cgz3gDRPkeHSSmSTPC/view" TargetMode="External"/><Relationship Id="rId132" Type="http://schemas.openxmlformats.org/officeDocument/2006/relationships/hyperlink" Target="https://drive.google.com/file/d/1O1di3buLerFM4qsnn7dyUZ1Xc8H2Kn07/view" TargetMode="External"/><Relationship Id="rId437" Type="http://schemas.openxmlformats.org/officeDocument/2006/relationships/hyperlink" Target="https://drive.google.com/file/d/12eWnMo36TADWocsZ-87H0ObGR0qxKzc-/view" TargetMode="External"/><Relationship Id="rId283" Type="http://schemas.openxmlformats.org/officeDocument/2006/relationships/hyperlink" Target="https://drive.google.com/file/d/1a47VKjY0rsPE23U7Az3irFMvNWbW8gbq/view" TargetMode="External"/><Relationship Id="rId490" Type="http://schemas.openxmlformats.org/officeDocument/2006/relationships/hyperlink" Target="https://drive.google.com/file/d/1btwTMApJYmDIEFAKHfcop3nRc9F8cDPx/view" TargetMode="External"/><Relationship Id="rId504" Type="http://schemas.openxmlformats.org/officeDocument/2006/relationships/hyperlink" Target="https://drive.google.com/file/d/1C0JVJnQSXCVOt2rpXfU77WSIrNIpWBZP/view" TargetMode="External"/><Relationship Id="rId78" Type="http://schemas.openxmlformats.org/officeDocument/2006/relationships/hyperlink" Target="https://drive.google.com/file/d/1mqSJVIlyg8RjwQYjYUv4QbJzwsQsVgAi/view" TargetMode="External"/><Relationship Id="rId143" Type="http://schemas.openxmlformats.org/officeDocument/2006/relationships/hyperlink" Target="https://drive.google.com/file/d/1XvqVIH3F28XPxuTgAO2MuOqdfYR4kcsO/view" TargetMode="External"/><Relationship Id="rId350" Type="http://schemas.openxmlformats.org/officeDocument/2006/relationships/hyperlink" Target="https://drive.google.com/file/d/1Zumku5YRFeU_ZE8buvmzvI943cfYTRSY/view" TargetMode="External"/><Relationship Id="rId588" Type="http://schemas.openxmlformats.org/officeDocument/2006/relationships/hyperlink" Target="https://drive.google.com/file/d/1a-mCNoC4llQAiu7AKiiVUlvOjoaocDy7/view" TargetMode="External"/><Relationship Id="rId9" Type="http://schemas.openxmlformats.org/officeDocument/2006/relationships/hyperlink" Target="https://drive.google.com/file/d/1S7x2wTKcKuEmJI2Wg3tKCnzq0Ipn6eG6/view" TargetMode="External"/><Relationship Id="rId210" Type="http://schemas.openxmlformats.org/officeDocument/2006/relationships/hyperlink" Target="https://drive.google.com/file/d/15ya7FFcfLbJ55nLK91zpO8zS5JUogDiM/view" TargetMode="External"/><Relationship Id="rId448" Type="http://schemas.openxmlformats.org/officeDocument/2006/relationships/hyperlink" Target="https://drive.google.com/file/d/16LtmEBd9LRWhO2SCGKzf2Vgw2cFMYXtJ/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0765-EDA4-4DD0-9268-BD1831B9D219}">
  <dimension ref="A1:P10"/>
  <sheetViews>
    <sheetView workbookViewId="0">
      <selection activeCell="D7" sqref="D7"/>
    </sheetView>
  </sheetViews>
  <sheetFormatPr defaultRowHeight="14.5" x14ac:dyDescent="0.35"/>
  <sheetData>
    <row r="1" spans="1:16" x14ac:dyDescent="0.35">
      <c r="A1" t="s">
        <v>20</v>
      </c>
      <c r="B1" t="s">
        <v>22</v>
      </c>
      <c r="O1" t="s">
        <v>20</v>
      </c>
      <c r="P1" t="s">
        <v>22</v>
      </c>
    </row>
    <row r="2" spans="1:16" x14ac:dyDescent="0.35">
      <c r="A2" t="s">
        <v>2578</v>
      </c>
      <c r="B2">
        <v>459</v>
      </c>
      <c r="O2" t="s">
        <v>2578</v>
      </c>
      <c r="P2">
        <v>459</v>
      </c>
    </row>
    <row r="3" spans="1:16" x14ac:dyDescent="0.35">
      <c r="A3" t="s">
        <v>2579</v>
      </c>
      <c r="B3">
        <v>375</v>
      </c>
      <c r="O3" t="s">
        <v>2579</v>
      </c>
      <c r="P3">
        <v>375</v>
      </c>
    </row>
    <row r="4" spans="1:16" x14ac:dyDescent="0.35">
      <c r="A4" t="s">
        <v>2580</v>
      </c>
      <c r="B4">
        <v>582</v>
      </c>
      <c r="O4" t="s">
        <v>2580</v>
      </c>
      <c r="P4">
        <v>582</v>
      </c>
    </row>
    <row r="5" spans="1:16" x14ac:dyDescent="0.35">
      <c r="A5" t="s">
        <v>2581</v>
      </c>
      <c r="B5">
        <v>316</v>
      </c>
      <c r="O5" t="s">
        <v>2581</v>
      </c>
      <c r="P5">
        <v>316</v>
      </c>
    </row>
    <row r="6" spans="1:16" x14ac:dyDescent="0.35">
      <c r="A6" t="s">
        <v>2582</v>
      </c>
      <c r="B6">
        <v>510</v>
      </c>
      <c r="O6" t="s">
        <v>2582</v>
      </c>
      <c r="P6">
        <v>510</v>
      </c>
    </row>
    <row r="10" spans="1:16" x14ac:dyDescent="0.35">
      <c r="B10">
        <f>SUM(B2:B6)</f>
        <v>2242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7FD33-D1C3-4A24-8295-8D19057835AE}">
  <sheetPr>
    <outlinePr summaryBelow="0" summaryRight="0"/>
  </sheetPr>
  <dimension ref="A1:BN1000"/>
  <sheetViews>
    <sheetView topLeftCell="C1" zoomScaleNormal="100" workbookViewId="0">
      <selection activeCell="H18" sqref="H18"/>
    </sheetView>
  </sheetViews>
  <sheetFormatPr defaultColWidth="12.6328125" defaultRowHeight="15.75" customHeight="1" x14ac:dyDescent="0.3"/>
  <cols>
    <col min="1" max="2" width="12.6328125" style="34"/>
    <col min="3" max="3" width="21.6328125" style="34" customWidth="1"/>
    <col min="4" max="19" width="12.6328125" style="34"/>
    <col min="20" max="20" width="20.453125" style="34" customWidth="1"/>
    <col min="21" max="21" width="23.453125" style="34" customWidth="1"/>
    <col min="22" max="22" width="17.54296875" style="34" customWidth="1"/>
    <col min="23" max="23" width="12.6328125" style="34"/>
    <col min="24" max="24" width="28.6328125" style="34" customWidth="1"/>
    <col min="25" max="25" width="24.1796875" style="34" customWidth="1"/>
    <col min="26" max="26" width="32.54296875" style="34" bestFit="1" customWidth="1"/>
    <col min="27" max="27" width="12.6328125" style="34"/>
    <col min="28" max="28" width="17.08984375" style="34" customWidth="1"/>
    <col min="29" max="32" width="12.6328125" style="34"/>
    <col min="33" max="33" width="22.08984375" style="34" customWidth="1"/>
    <col min="34" max="35" width="12.6328125" style="34"/>
    <col min="36" max="36" width="23.36328125" style="34" customWidth="1"/>
    <col min="37" max="37" width="22.81640625" style="34" customWidth="1"/>
    <col min="38" max="38" width="21.81640625" style="34" customWidth="1"/>
    <col min="39" max="39" width="24.81640625" style="34" customWidth="1"/>
    <col min="40" max="40" width="18.90625" style="34" customWidth="1"/>
    <col min="41" max="42" width="29" style="34" customWidth="1"/>
    <col min="43" max="43" width="20.1796875" style="34" customWidth="1"/>
    <col min="44" max="45" width="26.90625" style="34" customWidth="1"/>
    <col min="46" max="46" width="31.453125" style="34" customWidth="1"/>
    <col min="47" max="16384" width="12.6328125" style="34"/>
  </cols>
  <sheetData>
    <row r="1" spans="1:66" s="20" customFormat="1" ht="15.75" customHeight="1" x14ac:dyDescent="0.35">
      <c r="A1" s="10" t="s">
        <v>36</v>
      </c>
      <c r="B1" s="11" t="s">
        <v>37</v>
      </c>
      <c r="C1" s="11" t="s">
        <v>38</v>
      </c>
      <c r="D1" s="11" t="s">
        <v>39</v>
      </c>
      <c r="E1" s="11" t="s">
        <v>40</v>
      </c>
      <c r="F1" s="11" t="s">
        <v>41</v>
      </c>
      <c r="G1" s="11" t="s">
        <v>42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1" t="s">
        <v>48</v>
      </c>
      <c r="N1" s="11" t="s">
        <v>49</v>
      </c>
      <c r="O1" s="11" t="s">
        <v>50</v>
      </c>
      <c r="P1" s="11" t="s">
        <v>51</v>
      </c>
      <c r="Q1" s="11" t="s">
        <v>52</v>
      </c>
      <c r="R1" s="11" t="s">
        <v>53</v>
      </c>
      <c r="S1" s="11" t="s">
        <v>54</v>
      </c>
      <c r="T1" s="12" t="s">
        <v>55</v>
      </c>
      <c r="U1" s="13" t="s">
        <v>56</v>
      </c>
      <c r="V1" s="11" t="s">
        <v>57</v>
      </c>
      <c r="W1" s="11" t="s">
        <v>58</v>
      </c>
      <c r="X1" s="14" t="s">
        <v>59</v>
      </c>
      <c r="Y1" s="11" t="s">
        <v>60</v>
      </c>
      <c r="Z1" s="11" t="s">
        <v>61</v>
      </c>
      <c r="AA1" s="11" t="s">
        <v>62</v>
      </c>
      <c r="AB1" s="15" t="s">
        <v>63</v>
      </c>
      <c r="AC1" s="15" t="s">
        <v>64</v>
      </c>
      <c r="AD1" s="11" t="s">
        <v>65</v>
      </c>
      <c r="AE1" s="11" t="s">
        <v>66</v>
      </c>
      <c r="AF1" s="11" t="s">
        <v>67</v>
      </c>
      <c r="AG1" s="12" t="s">
        <v>68</v>
      </c>
      <c r="AH1" s="11" t="s">
        <v>69</v>
      </c>
      <c r="AI1" s="11" t="s">
        <v>70</v>
      </c>
      <c r="AJ1" s="11" t="s">
        <v>71</v>
      </c>
      <c r="AK1" s="16" t="s">
        <v>72</v>
      </c>
      <c r="AL1" s="11" t="s">
        <v>73</v>
      </c>
      <c r="AM1" s="17" t="s">
        <v>74</v>
      </c>
      <c r="AN1" s="11" t="s">
        <v>75</v>
      </c>
      <c r="AO1" s="18" t="s">
        <v>76</v>
      </c>
      <c r="AP1" s="11" t="s">
        <v>77</v>
      </c>
      <c r="AQ1" s="11" t="s">
        <v>78</v>
      </c>
      <c r="AR1" s="18" t="s">
        <v>79</v>
      </c>
      <c r="AS1" s="11" t="s">
        <v>80</v>
      </c>
      <c r="AT1" s="18" t="s">
        <v>81</v>
      </c>
      <c r="AU1" s="11" t="s">
        <v>82</v>
      </c>
      <c r="AV1" s="11" t="s">
        <v>83</v>
      </c>
      <c r="AW1" s="11" t="s">
        <v>84</v>
      </c>
      <c r="AX1" s="11" t="s">
        <v>85</v>
      </c>
      <c r="AY1" s="11" t="s">
        <v>86</v>
      </c>
      <c r="AZ1" s="11" t="s">
        <v>87</v>
      </c>
      <c r="BA1" s="11" t="s">
        <v>88</v>
      </c>
      <c r="BB1" s="11" t="s">
        <v>89</v>
      </c>
      <c r="BC1" s="11" t="s">
        <v>90</v>
      </c>
      <c r="BD1" s="11" t="s">
        <v>91</v>
      </c>
      <c r="BE1" s="11" t="s">
        <v>92</v>
      </c>
      <c r="BF1" s="11" t="s">
        <v>93</v>
      </c>
      <c r="BG1" s="11" t="s">
        <v>94</v>
      </c>
      <c r="BH1" s="11" t="s">
        <v>95</v>
      </c>
      <c r="BI1" s="11" t="s">
        <v>96</v>
      </c>
      <c r="BJ1" s="11" t="s">
        <v>97</v>
      </c>
      <c r="BK1" s="11" t="s">
        <v>98</v>
      </c>
      <c r="BL1" s="11" t="s">
        <v>99</v>
      </c>
      <c r="BM1" s="11" t="s">
        <v>100</v>
      </c>
      <c r="BN1" s="19" t="s">
        <v>101</v>
      </c>
    </row>
    <row r="2" spans="1:66" ht="15.75" customHeight="1" x14ac:dyDescent="0.35">
      <c r="A2" s="21" t="s">
        <v>102</v>
      </c>
      <c r="B2" s="22">
        <v>3</v>
      </c>
      <c r="C2" s="22" t="str">
        <f t="shared" ref="C2:C65" si="0">IF(B2=1,"Dusun Air Tembuni",
 IF(B2=2,"Dusun Air Saman",
 IF(B2=3,"Dusun Air Besar Tengah",
 IF(B2=4,"Dusun Air Tebat",
 IF(B2=5,"Dusun Air Dentelur",
 "Tidak Dikenal")))))</f>
        <v>Dusun Air Besar Tengah</v>
      </c>
      <c r="D2" s="22">
        <v>3</v>
      </c>
      <c r="E2" s="22" t="s">
        <v>103</v>
      </c>
      <c r="F2" s="22" t="s">
        <v>104</v>
      </c>
      <c r="G2" s="22" t="s">
        <v>105</v>
      </c>
      <c r="H2" s="23">
        <v>1</v>
      </c>
      <c r="I2" s="23">
        <v>1</v>
      </c>
      <c r="J2" s="22" t="s">
        <v>106</v>
      </c>
      <c r="K2" s="22" t="s">
        <v>107</v>
      </c>
      <c r="L2" s="22" t="s">
        <v>108</v>
      </c>
      <c r="M2" s="22" t="s">
        <v>109</v>
      </c>
      <c r="N2" s="22" t="s">
        <v>110</v>
      </c>
      <c r="O2" s="22" t="s">
        <v>111</v>
      </c>
      <c r="P2" s="22" t="s">
        <v>112</v>
      </c>
      <c r="Q2" s="24" t="s">
        <v>113</v>
      </c>
      <c r="R2" s="24">
        <v>7</v>
      </c>
      <c r="S2" s="24" t="s">
        <v>114</v>
      </c>
      <c r="T2" s="25" t="s">
        <v>115</v>
      </c>
      <c r="U2" s="26" t="s">
        <v>116</v>
      </c>
      <c r="V2" s="24" t="s">
        <v>115</v>
      </c>
      <c r="W2" s="24"/>
      <c r="X2" s="27">
        <v>6</v>
      </c>
      <c r="Y2" s="24" t="s">
        <v>117</v>
      </c>
      <c r="Z2" s="24" t="s">
        <v>118</v>
      </c>
      <c r="AA2" s="24">
        <v>32</v>
      </c>
      <c r="AB2" s="28">
        <v>32</v>
      </c>
      <c r="AC2" s="28">
        <f>Table12[[#This Row],[Luas_Lantai_Fix]]/Table12[[#This Row],[Jumlah_Anggota_Keluarga]]</f>
        <v>5.333333333333333</v>
      </c>
      <c r="AD2" s="24" t="s">
        <v>119</v>
      </c>
      <c r="AE2" s="24" t="s">
        <v>120</v>
      </c>
      <c r="AF2" s="24" t="s">
        <v>120</v>
      </c>
      <c r="AG2" s="25">
        <v>1</v>
      </c>
      <c r="AH2" s="24">
        <v>1</v>
      </c>
      <c r="AI2" s="24">
        <v>1</v>
      </c>
      <c r="AJ2" s="24">
        <v>2</v>
      </c>
      <c r="AK2" s="29">
        <v>2</v>
      </c>
      <c r="AL2" s="24"/>
      <c r="AM2" s="30"/>
      <c r="AN2" s="24"/>
      <c r="AO2" s="24"/>
      <c r="AP2" s="24"/>
      <c r="AQ2" s="24">
        <v>1</v>
      </c>
      <c r="AR2" s="24">
        <v>1</v>
      </c>
      <c r="AS2" s="24"/>
      <c r="AT2" s="24"/>
      <c r="AU2" s="24">
        <v>2</v>
      </c>
      <c r="AV2" s="24">
        <v>5</v>
      </c>
      <c r="AW2" s="24">
        <v>5</v>
      </c>
      <c r="AX2" s="24">
        <v>5</v>
      </c>
      <c r="AY2" s="24">
        <v>5</v>
      </c>
      <c r="AZ2" s="24">
        <v>5</v>
      </c>
      <c r="BA2" s="24">
        <v>6</v>
      </c>
      <c r="BB2" s="24">
        <v>1</v>
      </c>
      <c r="BC2" s="24">
        <v>2</v>
      </c>
      <c r="BD2" s="24"/>
      <c r="BE2" s="24">
        <v>2</v>
      </c>
      <c r="BF2" s="24"/>
      <c r="BG2" s="24">
        <v>2</v>
      </c>
      <c r="BH2" s="24"/>
      <c r="BI2" s="24"/>
      <c r="BJ2" s="24">
        <v>-2.8742399999999999</v>
      </c>
      <c r="BK2" s="24">
        <v>106.45514</v>
      </c>
      <c r="BL2" s="31" t="s">
        <v>121</v>
      </c>
      <c r="BM2" s="32">
        <v>22</v>
      </c>
      <c r="BN2" s="33" t="e">
        <v>#REF!</v>
      </c>
    </row>
    <row r="3" spans="1:66" ht="15.75" customHeight="1" x14ac:dyDescent="0.35">
      <c r="A3" s="35" t="s">
        <v>122</v>
      </c>
      <c r="B3" s="36">
        <v>1</v>
      </c>
      <c r="C3" s="36" t="str">
        <f t="shared" si="0"/>
        <v>Dusun Air Tembuni</v>
      </c>
      <c r="D3" s="36">
        <v>7</v>
      </c>
      <c r="E3" s="36" t="s">
        <v>123</v>
      </c>
      <c r="F3" s="36" t="s">
        <v>124</v>
      </c>
      <c r="G3" s="36" t="s">
        <v>125</v>
      </c>
      <c r="H3" s="37">
        <v>1</v>
      </c>
      <c r="I3" s="37">
        <v>1</v>
      </c>
      <c r="J3" s="36" t="s">
        <v>126</v>
      </c>
      <c r="K3" s="36" t="s">
        <v>127</v>
      </c>
      <c r="L3" s="38" t="s">
        <v>128</v>
      </c>
      <c r="M3" s="36" t="s">
        <v>129</v>
      </c>
      <c r="N3" s="36" t="s">
        <v>130</v>
      </c>
      <c r="O3" s="36" t="s">
        <v>131</v>
      </c>
      <c r="P3" s="36" t="s">
        <v>132</v>
      </c>
      <c r="Q3" s="39" t="s">
        <v>133</v>
      </c>
      <c r="R3" s="39">
        <v>5</v>
      </c>
      <c r="S3" s="39" t="s">
        <v>134</v>
      </c>
      <c r="T3" s="25" t="s">
        <v>115</v>
      </c>
      <c r="U3" s="26" t="s">
        <v>115</v>
      </c>
      <c r="V3" s="39"/>
      <c r="W3" s="39"/>
      <c r="X3" s="27">
        <v>6</v>
      </c>
      <c r="Y3" s="39" t="s">
        <v>117</v>
      </c>
      <c r="Z3" s="39" t="s">
        <v>135</v>
      </c>
      <c r="AA3" s="39">
        <v>36</v>
      </c>
      <c r="AB3" s="28">
        <v>36</v>
      </c>
      <c r="AC3" s="28">
        <f>Table12[[#This Row],[Luas_Lantai_Fix]]/Table12[[#This Row],[Jumlah_Anggota_Keluarga]]</f>
        <v>6</v>
      </c>
      <c r="AD3" s="39" t="s">
        <v>136</v>
      </c>
      <c r="AE3" s="39" t="s">
        <v>137</v>
      </c>
      <c r="AF3" s="39" t="s">
        <v>138</v>
      </c>
      <c r="AG3" s="25">
        <v>1</v>
      </c>
      <c r="AH3" s="39">
        <v>1</v>
      </c>
      <c r="AI3" s="39">
        <v>1</v>
      </c>
      <c r="AJ3" s="39">
        <v>5</v>
      </c>
      <c r="AK3" s="29">
        <v>5</v>
      </c>
      <c r="AL3" s="39"/>
      <c r="AM3" s="30"/>
      <c r="AN3" s="39">
        <v>1</v>
      </c>
      <c r="AO3" s="39">
        <v>1</v>
      </c>
      <c r="AP3" s="39"/>
      <c r="AQ3" s="39">
        <v>1</v>
      </c>
      <c r="AR3" s="39">
        <v>1</v>
      </c>
      <c r="AS3" s="39"/>
      <c r="AT3" s="39"/>
      <c r="AU3" s="39">
        <v>2</v>
      </c>
      <c r="AV3" s="39">
        <v>5</v>
      </c>
      <c r="AW3" s="39">
        <v>5</v>
      </c>
      <c r="AX3" s="39">
        <v>5</v>
      </c>
      <c r="AY3" s="39">
        <v>5</v>
      </c>
      <c r="AZ3" s="39">
        <v>5</v>
      </c>
      <c r="BA3" s="39">
        <v>5</v>
      </c>
      <c r="BB3" s="39">
        <v>1</v>
      </c>
      <c r="BC3" s="39">
        <v>2</v>
      </c>
      <c r="BD3" s="39"/>
      <c r="BE3" s="39">
        <v>2</v>
      </c>
      <c r="BF3" s="39"/>
      <c r="BG3" s="39">
        <v>2</v>
      </c>
      <c r="BH3" s="39"/>
      <c r="BI3" s="39"/>
      <c r="BJ3" s="39">
        <v>-2.8835999999999999</v>
      </c>
      <c r="BK3" s="39">
        <v>106.45782</v>
      </c>
      <c r="BL3" s="40" t="s">
        <v>139</v>
      </c>
      <c r="BM3" s="41">
        <v>22</v>
      </c>
      <c r="BN3" s="42">
        <v>22</v>
      </c>
    </row>
    <row r="4" spans="1:66" ht="15.75" customHeight="1" x14ac:dyDescent="0.35">
      <c r="A4" s="21" t="s">
        <v>140</v>
      </c>
      <c r="B4" s="22">
        <v>2</v>
      </c>
      <c r="C4" s="22" t="str">
        <f t="shared" si="0"/>
        <v>Dusun Air Saman</v>
      </c>
      <c r="D4" s="22">
        <v>2</v>
      </c>
      <c r="E4" s="22" t="s">
        <v>141</v>
      </c>
      <c r="F4" s="22" t="s">
        <v>142</v>
      </c>
      <c r="G4" s="22" t="s">
        <v>143</v>
      </c>
      <c r="H4" s="23">
        <v>1</v>
      </c>
      <c r="I4" s="23">
        <v>1</v>
      </c>
      <c r="J4" s="22" t="s">
        <v>144</v>
      </c>
      <c r="K4" s="22" t="s">
        <v>145</v>
      </c>
      <c r="L4" s="43" t="s">
        <v>128</v>
      </c>
      <c r="M4" s="22" t="s">
        <v>129</v>
      </c>
      <c r="N4" s="22" t="s">
        <v>146</v>
      </c>
      <c r="O4" s="22" t="s">
        <v>147</v>
      </c>
      <c r="P4" s="22" t="s">
        <v>132</v>
      </c>
      <c r="Q4" s="24" t="s">
        <v>133</v>
      </c>
      <c r="R4" s="24">
        <v>11</v>
      </c>
      <c r="S4" s="24" t="s">
        <v>148</v>
      </c>
      <c r="T4" s="25" t="s">
        <v>115</v>
      </c>
      <c r="U4" s="26" t="s">
        <v>116</v>
      </c>
      <c r="V4" s="24" t="s">
        <v>115</v>
      </c>
      <c r="W4" s="24"/>
      <c r="X4" s="27">
        <v>6</v>
      </c>
      <c r="Y4" s="24" t="s">
        <v>117</v>
      </c>
      <c r="Z4" s="24" t="s">
        <v>118</v>
      </c>
      <c r="AA4" s="24">
        <v>42</v>
      </c>
      <c r="AB4" s="28">
        <v>42</v>
      </c>
      <c r="AC4" s="28">
        <f>Table12[[#This Row],[Luas_Lantai_Fix]]/Table12[[#This Row],[Jumlah_Anggota_Keluarga]]</f>
        <v>7</v>
      </c>
      <c r="AD4" s="24" t="s">
        <v>119</v>
      </c>
      <c r="AE4" s="24" t="s">
        <v>137</v>
      </c>
      <c r="AF4" s="24" t="s">
        <v>149</v>
      </c>
      <c r="AG4" s="25">
        <v>1</v>
      </c>
      <c r="AH4" s="24">
        <v>1</v>
      </c>
      <c r="AI4" s="24">
        <v>1</v>
      </c>
      <c r="AJ4" s="24">
        <v>5</v>
      </c>
      <c r="AK4" s="29">
        <v>5</v>
      </c>
      <c r="AL4" s="24"/>
      <c r="AM4" s="30"/>
      <c r="AN4" s="24">
        <v>1</v>
      </c>
      <c r="AO4" s="24">
        <v>1</v>
      </c>
      <c r="AP4" s="24"/>
      <c r="AQ4" s="24">
        <v>2</v>
      </c>
      <c r="AR4" s="24">
        <v>2</v>
      </c>
      <c r="AS4" s="24">
        <v>2</v>
      </c>
      <c r="AT4" s="24">
        <v>2</v>
      </c>
      <c r="AU4" s="24">
        <v>2</v>
      </c>
      <c r="AV4" s="24">
        <v>5</v>
      </c>
      <c r="AW4" s="24">
        <v>5</v>
      </c>
      <c r="AX4" s="24">
        <v>5</v>
      </c>
      <c r="AY4" s="24">
        <v>5</v>
      </c>
      <c r="AZ4" s="24">
        <v>5</v>
      </c>
      <c r="BA4" s="24">
        <v>5</v>
      </c>
      <c r="BB4" s="24">
        <v>1</v>
      </c>
      <c r="BC4" s="24">
        <v>1</v>
      </c>
      <c r="BD4" s="24">
        <v>1</v>
      </c>
      <c r="BE4" s="24">
        <v>1</v>
      </c>
      <c r="BF4" s="24">
        <v>1</v>
      </c>
      <c r="BG4" s="24">
        <v>1</v>
      </c>
      <c r="BH4" s="24">
        <v>1</v>
      </c>
      <c r="BI4" s="24"/>
      <c r="BJ4" s="24">
        <v>-2.8743500000000002</v>
      </c>
      <c r="BK4" s="24">
        <v>106.4551</v>
      </c>
      <c r="BL4" s="31" t="s">
        <v>150</v>
      </c>
      <c r="BM4" s="32">
        <v>22</v>
      </c>
      <c r="BN4" s="33" t="e">
        <v>#REF!</v>
      </c>
    </row>
    <row r="5" spans="1:66" ht="15.75" customHeight="1" x14ac:dyDescent="0.35">
      <c r="A5" s="44" t="s">
        <v>151</v>
      </c>
      <c r="B5" s="45">
        <v>5</v>
      </c>
      <c r="C5" s="45" t="str">
        <f t="shared" si="0"/>
        <v>Dusun Air Dentelur</v>
      </c>
      <c r="D5" s="45">
        <v>6</v>
      </c>
      <c r="E5" s="45" t="s">
        <v>152</v>
      </c>
      <c r="F5" s="45" t="s">
        <v>153</v>
      </c>
      <c r="G5" s="45" t="s">
        <v>154</v>
      </c>
      <c r="H5" s="46">
        <v>1</v>
      </c>
      <c r="I5" s="46">
        <v>1</v>
      </c>
      <c r="J5" s="45" t="s">
        <v>155</v>
      </c>
      <c r="K5" s="45" t="s">
        <v>156</v>
      </c>
      <c r="L5" s="45" t="s">
        <v>108</v>
      </c>
      <c r="M5" s="45" t="s">
        <v>109</v>
      </c>
      <c r="N5" s="45" t="s">
        <v>157</v>
      </c>
      <c r="O5" s="45" t="s">
        <v>158</v>
      </c>
      <c r="P5" s="45" t="s">
        <v>112</v>
      </c>
      <c r="Q5" s="25" t="s">
        <v>113</v>
      </c>
      <c r="R5" s="25">
        <v>36</v>
      </c>
      <c r="S5" s="25" t="s">
        <v>114</v>
      </c>
      <c r="T5" s="25" t="s">
        <v>115</v>
      </c>
      <c r="U5" s="25" t="s">
        <v>115</v>
      </c>
      <c r="V5" s="25"/>
      <c r="W5" s="25"/>
      <c r="X5" s="25">
        <v>5</v>
      </c>
      <c r="Y5" s="25" t="s">
        <v>117</v>
      </c>
      <c r="Z5" s="25" t="s">
        <v>135</v>
      </c>
      <c r="AA5" s="25">
        <v>36</v>
      </c>
      <c r="AB5" s="28">
        <v>36</v>
      </c>
      <c r="AC5" s="47">
        <f>Table12[[#This Row],[Luas_Lantai_Fix]]/Table12[[#This Row],[Jumlah_Anggota_Keluarga]]</f>
        <v>7.2</v>
      </c>
      <c r="AD5" s="25" t="s">
        <v>136</v>
      </c>
      <c r="AE5" s="25" t="s">
        <v>120</v>
      </c>
      <c r="AF5" s="25" t="s">
        <v>120</v>
      </c>
      <c r="AG5" s="25">
        <v>1</v>
      </c>
      <c r="AH5" s="25">
        <v>1</v>
      </c>
      <c r="AI5" s="25">
        <v>1</v>
      </c>
      <c r="AJ5" s="25">
        <v>3</v>
      </c>
      <c r="AK5" s="29">
        <v>3</v>
      </c>
      <c r="AL5" s="25">
        <v>1</v>
      </c>
      <c r="AM5" s="30">
        <v>1</v>
      </c>
      <c r="AN5" s="25"/>
      <c r="AO5" s="39"/>
      <c r="AP5" s="25"/>
      <c r="AQ5" s="25">
        <v>2</v>
      </c>
      <c r="AR5" s="39">
        <v>2</v>
      </c>
      <c r="AS5" s="25">
        <v>1</v>
      </c>
      <c r="AT5" s="39">
        <v>1</v>
      </c>
      <c r="AU5" s="25">
        <v>2</v>
      </c>
      <c r="AV5" s="25">
        <v>5</v>
      </c>
      <c r="AW5" s="25">
        <v>5</v>
      </c>
      <c r="AX5" s="25">
        <v>5</v>
      </c>
      <c r="AY5" s="25">
        <v>5</v>
      </c>
      <c r="AZ5" s="25">
        <v>5</v>
      </c>
      <c r="BA5" s="25">
        <v>3</v>
      </c>
      <c r="BB5" s="25">
        <v>1</v>
      </c>
      <c r="BC5" s="25">
        <v>2</v>
      </c>
      <c r="BD5" s="25"/>
      <c r="BE5" s="25">
        <v>2</v>
      </c>
      <c r="BF5" s="25"/>
      <c r="BG5" s="25">
        <v>2</v>
      </c>
      <c r="BH5" s="25"/>
      <c r="BI5" s="25"/>
      <c r="BJ5" s="25">
        <v>-2.8646699999999998</v>
      </c>
      <c r="BK5" s="25">
        <v>106.45402</v>
      </c>
      <c r="BL5" s="48" t="s">
        <v>159</v>
      </c>
      <c r="BM5" s="49">
        <v>22</v>
      </c>
      <c r="BN5" s="50">
        <v>22</v>
      </c>
    </row>
    <row r="6" spans="1:66" ht="15.75" customHeight="1" x14ac:dyDescent="0.35">
      <c r="A6" s="51" t="s">
        <v>160</v>
      </c>
      <c r="B6" s="52">
        <v>3</v>
      </c>
      <c r="C6" s="52" t="str">
        <f t="shared" si="0"/>
        <v>Dusun Air Besar Tengah</v>
      </c>
      <c r="D6" s="52">
        <v>9</v>
      </c>
      <c r="E6" s="52" t="s">
        <v>161</v>
      </c>
      <c r="F6" s="52" t="s">
        <v>162</v>
      </c>
      <c r="G6" s="52" t="s">
        <v>163</v>
      </c>
      <c r="H6" s="53">
        <v>2</v>
      </c>
      <c r="I6" s="53">
        <v>1</v>
      </c>
      <c r="J6" s="52" t="s">
        <v>106</v>
      </c>
      <c r="K6" s="52" t="s">
        <v>107</v>
      </c>
      <c r="L6" s="52" t="s">
        <v>108</v>
      </c>
      <c r="M6" s="52" t="s">
        <v>109</v>
      </c>
      <c r="N6" s="52" t="s">
        <v>110</v>
      </c>
      <c r="O6" s="52" t="s">
        <v>111</v>
      </c>
      <c r="P6" s="52" t="s">
        <v>112</v>
      </c>
      <c r="Q6" s="54" t="s">
        <v>113</v>
      </c>
      <c r="R6" s="54">
        <v>45</v>
      </c>
      <c r="S6" s="54" t="s">
        <v>114</v>
      </c>
      <c r="T6" s="25" t="s">
        <v>115</v>
      </c>
      <c r="U6" s="55" t="s">
        <v>115</v>
      </c>
      <c r="V6" s="54"/>
      <c r="W6" s="54"/>
      <c r="X6" s="56">
        <v>4</v>
      </c>
      <c r="Y6" s="54" t="s">
        <v>117</v>
      </c>
      <c r="Z6" s="54" t="s">
        <v>164</v>
      </c>
      <c r="AA6" s="54">
        <v>30</v>
      </c>
      <c r="AB6" s="28">
        <v>30</v>
      </c>
      <c r="AC6" s="57">
        <f>Table12[[#This Row],[Luas_Lantai_Fix]]/Table12[[#This Row],[Jumlah_Anggota_Keluarga]]</f>
        <v>7.5</v>
      </c>
      <c r="AD6" s="54" t="s">
        <v>136</v>
      </c>
      <c r="AE6" s="54" t="s">
        <v>120</v>
      </c>
      <c r="AF6" s="54" t="s">
        <v>149</v>
      </c>
      <c r="AG6" s="25">
        <v>1</v>
      </c>
      <c r="AH6" s="54">
        <v>1</v>
      </c>
      <c r="AI6" s="54">
        <v>1</v>
      </c>
      <c r="AJ6" s="54">
        <v>5</v>
      </c>
      <c r="AK6" s="29">
        <v>5</v>
      </c>
      <c r="AL6" s="54"/>
      <c r="AM6" s="30"/>
      <c r="AN6" s="54">
        <v>1</v>
      </c>
      <c r="AO6" s="24">
        <v>1</v>
      </c>
      <c r="AP6" s="54"/>
      <c r="AQ6" s="54">
        <v>1</v>
      </c>
      <c r="AR6" s="24">
        <v>1</v>
      </c>
      <c r="AS6" s="54"/>
      <c r="AT6" s="24"/>
      <c r="AU6" s="54">
        <v>2</v>
      </c>
      <c r="AV6" s="54">
        <v>5</v>
      </c>
      <c r="AW6" s="54">
        <v>5</v>
      </c>
      <c r="AX6" s="54">
        <v>5</v>
      </c>
      <c r="AY6" s="54">
        <v>5</v>
      </c>
      <c r="AZ6" s="54">
        <v>5</v>
      </c>
      <c r="BA6" s="54">
        <v>5</v>
      </c>
      <c r="BB6" s="54">
        <v>1</v>
      </c>
      <c r="BC6" s="54">
        <v>2</v>
      </c>
      <c r="BD6" s="54"/>
      <c r="BE6" s="54">
        <v>2</v>
      </c>
      <c r="BF6" s="54"/>
      <c r="BG6" s="54">
        <v>2</v>
      </c>
      <c r="BH6" s="54"/>
      <c r="BI6" s="54"/>
      <c r="BJ6" s="54">
        <v>-2.8708200000000001</v>
      </c>
      <c r="BK6" s="54">
        <v>106.45489999999999</v>
      </c>
      <c r="BL6" s="58" t="s">
        <v>165</v>
      </c>
      <c r="BM6" s="59">
        <v>22</v>
      </c>
      <c r="BN6" s="60">
        <v>22</v>
      </c>
    </row>
    <row r="7" spans="1:66" ht="15.75" customHeight="1" x14ac:dyDescent="0.35">
      <c r="A7" s="35" t="s">
        <v>166</v>
      </c>
      <c r="B7" s="36">
        <v>4</v>
      </c>
      <c r="C7" s="36" t="str">
        <f t="shared" si="0"/>
        <v>Dusun Air Tebat</v>
      </c>
      <c r="D7" s="36">
        <v>5</v>
      </c>
      <c r="E7" s="36" t="s">
        <v>167</v>
      </c>
      <c r="F7" s="36" t="s">
        <v>168</v>
      </c>
      <c r="G7" s="36" t="s">
        <v>169</v>
      </c>
      <c r="H7" s="37">
        <v>1</v>
      </c>
      <c r="I7" s="37">
        <v>1</v>
      </c>
      <c r="J7" s="36" t="s">
        <v>170</v>
      </c>
      <c r="K7" s="36" t="s">
        <v>171</v>
      </c>
      <c r="L7" s="36" t="s">
        <v>128</v>
      </c>
      <c r="M7" s="36" t="s">
        <v>129</v>
      </c>
      <c r="N7" s="36" t="s">
        <v>172</v>
      </c>
      <c r="O7" s="36" t="s">
        <v>173</v>
      </c>
      <c r="P7" s="36" t="s">
        <v>132</v>
      </c>
      <c r="Q7" s="39" t="s">
        <v>133</v>
      </c>
      <c r="R7" s="39">
        <v>38</v>
      </c>
      <c r="S7" s="39" t="s">
        <v>114</v>
      </c>
      <c r="T7" s="25" t="s">
        <v>115</v>
      </c>
      <c r="U7" s="26" t="s">
        <v>115</v>
      </c>
      <c r="V7" s="39"/>
      <c r="W7" s="39"/>
      <c r="X7" s="27">
        <v>4</v>
      </c>
      <c r="Y7" s="39" t="s">
        <v>117</v>
      </c>
      <c r="Z7" s="39" t="s">
        <v>118</v>
      </c>
      <c r="AA7" s="39">
        <v>32</v>
      </c>
      <c r="AB7" s="28">
        <v>32</v>
      </c>
      <c r="AC7" s="28">
        <f>Table12[[#This Row],[Luas_Lantai_Fix]]/Table12[[#This Row],[Jumlah_Anggota_Keluarga]]</f>
        <v>8</v>
      </c>
      <c r="AD7" s="39" t="s">
        <v>174</v>
      </c>
      <c r="AE7" s="39" t="s">
        <v>137</v>
      </c>
      <c r="AF7" s="39" t="s">
        <v>149</v>
      </c>
      <c r="AG7" s="25">
        <v>1</v>
      </c>
      <c r="AH7" s="39">
        <v>1</v>
      </c>
      <c r="AI7" s="39">
        <v>1</v>
      </c>
      <c r="AJ7" s="39">
        <v>5</v>
      </c>
      <c r="AK7" s="29">
        <v>5</v>
      </c>
      <c r="AL7" s="39"/>
      <c r="AM7" s="30"/>
      <c r="AN7" s="39">
        <v>1</v>
      </c>
      <c r="AO7" s="39">
        <v>1</v>
      </c>
      <c r="AP7" s="39"/>
      <c r="AQ7" s="39">
        <v>1</v>
      </c>
      <c r="AR7" s="39">
        <v>1</v>
      </c>
      <c r="AS7" s="39"/>
      <c r="AT7" s="39"/>
      <c r="AU7" s="39">
        <v>2</v>
      </c>
      <c r="AV7" s="39">
        <v>5</v>
      </c>
      <c r="AW7" s="39">
        <v>5</v>
      </c>
      <c r="AX7" s="39">
        <v>5</v>
      </c>
      <c r="AY7" s="39">
        <v>5</v>
      </c>
      <c r="AZ7" s="39">
        <v>5</v>
      </c>
      <c r="BA7" s="39">
        <v>5</v>
      </c>
      <c r="BB7" s="39">
        <v>1</v>
      </c>
      <c r="BC7" s="39">
        <v>2</v>
      </c>
      <c r="BD7" s="39"/>
      <c r="BE7" s="39">
        <v>2</v>
      </c>
      <c r="BF7" s="39"/>
      <c r="BG7" s="39">
        <v>2</v>
      </c>
      <c r="BH7" s="39"/>
      <c r="BI7" s="39"/>
      <c r="BJ7" s="39">
        <v>-2.8664000000000001</v>
      </c>
      <c r="BK7" s="39">
        <v>106.45413000000001</v>
      </c>
      <c r="BL7" s="40" t="s">
        <v>175</v>
      </c>
      <c r="BM7" s="41">
        <v>22</v>
      </c>
      <c r="BN7" s="42">
        <v>22</v>
      </c>
    </row>
    <row r="8" spans="1:66" ht="15.75" customHeight="1" x14ac:dyDescent="0.35">
      <c r="A8" s="21" t="s">
        <v>176</v>
      </c>
      <c r="B8" s="22">
        <v>1</v>
      </c>
      <c r="C8" s="22" t="str">
        <f t="shared" si="0"/>
        <v>Dusun Air Tembuni</v>
      </c>
      <c r="D8" s="22">
        <v>1</v>
      </c>
      <c r="E8" s="22" t="s">
        <v>177</v>
      </c>
      <c r="F8" s="22" t="s">
        <v>178</v>
      </c>
      <c r="G8" s="22" t="s">
        <v>179</v>
      </c>
      <c r="H8" s="23">
        <v>2</v>
      </c>
      <c r="I8" s="23">
        <v>1</v>
      </c>
      <c r="J8" s="22" t="s">
        <v>126</v>
      </c>
      <c r="K8" s="22" t="s">
        <v>127</v>
      </c>
      <c r="L8" s="22" t="s">
        <v>128</v>
      </c>
      <c r="M8" s="22" t="s">
        <v>129</v>
      </c>
      <c r="N8" s="22" t="s">
        <v>130</v>
      </c>
      <c r="O8" s="22" t="s">
        <v>131</v>
      </c>
      <c r="P8" s="22" t="s">
        <v>132</v>
      </c>
      <c r="Q8" s="24" t="s">
        <v>133</v>
      </c>
      <c r="R8" s="24">
        <v>57</v>
      </c>
      <c r="S8" s="24" t="s">
        <v>134</v>
      </c>
      <c r="T8" s="25" t="s">
        <v>115</v>
      </c>
      <c r="U8" s="26" t="s">
        <v>115</v>
      </c>
      <c r="V8" s="24"/>
      <c r="W8" s="24"/>
      <c r="X8" s="27">
        <v>7</v>
      </c>
      <c r="Y8" s="24" t="s">
        <v>117</v>
      </c>
      <c r="Z8" s="24" t="s">
        <v>135</v>
      </c>
      <c r="AA8" s="24">
        <v>60</v>
      </c>
      <c r="AB8" s="28">
        <v>60</v>
      </c>
      <c r="AC8" s="28">
        <f>Table12[[#This Row],[Luas_Lantai_Fix]]/Table12[[#This Row],[Jumlah_Anggota_Keluarga]]</f>
        <v>8.5714285714285712</v>
      </c>
      <c r="AD8" s="24" t="s">
        <v>136</v>
      </c>
      <c r="AE8" s="24" t="s">
        <v>137</v>
      </c>
      <c r="AF8" s="24" t="s">
        <v>149</v>
      </c>
      <c r="AG8" s="25">
        <v>1</v>
      </c>
      <c r="AH8" s="24">
        <v>1</v>
      </c>
      <c r="AI8" s="24">
        <v>1</v>
      </c>
      <c r="AJ8" s="24">
        <v>5</v>
      </c>
      <c r="AK8" s="29">
        <v>5</v>
      </c>
      <c r="AL8" s="24"/>
      <c r="AM8" s="30"/>
      <c r="AN8" s="24">
        <v>1</v>
      </c>
      <c r="AO8" s="24">
        <v>1</v>
      </c>
      <c r="AP8" s="24"/>
      <c r="AQ8" s="24">
        <v>2</v>
      </c>
      <c r="AR8" s="24">
        <v>2</v>
      </c>
      <c r="AS8" s="24"/>
      <c r="AT8" s="24"/>
      <c r="AU8" s="24">
        <v>2</v>
      </c>
      <c r="AV8" s="24">
        <v>5</v>
      </c>
      <c r="AW8" s="24">
        <v>5</v>
      </c>
      <c r="AX8" s="24">
        <v>5</v>
      </c>
      <c r="AY8" s="24">
        <v>5</v>
      </c>
      <c r="AZ8" s="24">
        <v>5</v>
      </c>
      <c r="BA8" s="24">
        <v>5</v>
      </c>
      <c r="BB8" s="24">
        <v>1</v>
      </c>
      <c r="BC8" s="24">
        <v>1</v>
      </c>
      <c r="BD8" s="24">
        <v>1</v>
      </c>
      <c r="BE8" s="24">
        <v>2</v>
      </c>
      <c r="BF8" s="24"/>
      <c r="BG8" s="24">
        <v>2</v>
      </c>
      <c r="BH8" s="24"/>
      <c r="BI8" s="24"/>
      <c r="BJ8" s="24">
        <v>-2.8849800000000001</v>
      </c>
      <c r="BK8" s="24">
        <v>106.45422000000001</v>
      </c>
      <c r="BL8" s="31" t="s">
        <v>180</v>
      </c>
      <c r="BM8" s="32">
        <v>22</v>
      </c>
      <c r="BN8" s="33" t="e">
        <v>#REF!</v>
      </c>
    </row>
    <row r="9" spans="1:66" ht="15.75" customHeight="1" x14ac:dyDescent="0.35">
      <c r="A9" s="35" t="s">
        <v>181</v>
      </c>
      <c r="B9" s="36">
        <v>2</v>
      </c>
      <c r="C9" s="36" t="str">
        <f t="shared" si="0"/>
        <v>Dusun Air Saman</v>
      </c>
      <c r="D9" s="36">
        <v>8</v>
      </c>
      <c r="E9" s="36" t="s">
        <v>182</v>
      </c>
      <c r="F9" s="36" t="s">
        <v>183</v>
      </c>
      <c r="G9" s="36" t="s">
        <v>184</v>
      </c>
      <c r="H9" s="37">
        <v>1</v>
      </c>
      <c r="I9" s="37">
        <v>1</v>
      </c>
      <c r="J9" s="36" t="s">
        <v>144</v>
      </c>
      <c r="K9" s="36" t="s">
        <v>145</v>
      </c>
      <c r="L9" s="38" t="s">
        <v>128</v>
      </c>
      <c r="M9" s="36" t="s">
        <v>129</v>
      </c>
      <c r="N9" s="36" t="s">
        <v>146</v>
      </c>
      <c r="O9" s="36" t="s">
        <v>147</v>
      </c>
      <c r="P9" s="36" t="s">
        <v>132</v>
      </c>
      <c r="Q9" s="39" t="s">
        <v>133</v>
      </c>
      <c r="R9" s="39">
        <v>9</v>
      </c>
      <c r="S9" s="39" t="s">
        <v>148</v>
      </c>
      <c r="T9" s="25" t="s">
        <v>115</v>
      </c>
      <c r="U9" s="26" t="s">
        <v>115</v>
      </c>
      <c r="V9" s="39"/>
      <c r="W9" s="39"/>
      <c r="X9" s="27">
        <v>4</v>
      </c>
      <c r="Y9" s="39" t="s">
        <v>117</v>
      </c>
      <c r="Z9" s="39" t="s">
        <v>118</v>
      </c>
      <c r="AA9" s="39">
        <v>36</v>
      </c>
      <c r="AB9" s="28">
        <v>36</v>
      </c>
      <c r="AC9" s="28">
        <f>Table12[[#This Row],[Luas_Lantai_Fix]]/Table12[[#This Row],[Jumlah_Anggota_Keluarga]]</f>
        <v>9</v>
      </c>
      <c r="AD9" s="39" t="s">
        <v>136</v>
      </c>
      <c r="AE9" s="39" t="s">
        <v>137</v>
      </c>
      <c r="AF9" s="39" t="s">
        <v>149</v>
      </c>
      <c r="AG9" s="25">
        <v>1</v>
      </c>
      <c r="AH9" s="39">
        <v>1</v>
      </c>
      <c r="AI9" s="39">
        <v>1</v>
      </c>
      <c r="AJ9" s="39">
        <v>2</v>
      </c>
      <c r="AK9" s="29">
        <v>2</v>
      </c>
      <c r="AL9" s="39"/>
      <c r="AM9" s="30"/>
      <c r="AN9" s="39"/>
      <c r="AO9" s="39"/>
      <c r="AP9" s="39"/>
      <c r="AQ9" s="39">
        <v>1</v>
      </c>
      <c r="AR9" s="39">
        <v>1</v>
      </c>
      <c r="AS9" s="39"/>
      <c r="AT9" s="39"/>
      <c r="AU9" s="39">
        <v>2</v>
      </c>
      <c r="AV9" s="39">
        <v>5</v>
      </c>
      <c r="AW9" s="39">
        <v>5</v>
      </c>
      <c r="AX9" s="39">
        <v>5</v>
      </c>
      <c r="AY9" s="39">
        <v>5</v>
      </c>
      <c r="AZ9" s="39">
        <v>5</v>
      </c>
      <c r="BA9" s="39">
        <v>5</v>
      </c>
      <c r="BB9" s="39">
        <v>1</v>
      </c>
      <c r="BC9" s="39">
        <v>2</v>
      </c>
      <c r="BD9" s="39"/>
      <c r="BE9" s="39">
        <v>2</v>
      </c>
      <c r="BF9" s="39"/>
      <c r="BG9" s="39">
        <v>2</v>
      </c>
      <c r="BH9" s="39"/>
      <c r="BI9" s="39"/>
      <c r="BJ9" s="39">
        <v>-2.87425</v>
      </c>
      <c r="BK9" s="39">
        <v>106.4552</v>
      </c>
      <c r="BL9" s="40" t="s">
        <v>185</v>
      </c>
      <c r="BM9" s="41">
        <v>22</v>
      </c>
      <c r="BN9" s="42">
        <v>22</v>
      </c>
    </row>
    <row r="10" spans="1:66" ht="15.75" customHeight="1" x14ac:dyDescent="0.35">
      <c r="A10" s="21" t="s">
        <v>122</v>
      </c>
      <c r="B10" s="22">
        <v>1</v>
      </c>
      <c r="C10" s="22" t="str">
        <f t="shared" si="0"/>
        <v>Dusun Air Tembuni</v>
      </c>
      <c r="D10" s="22">
        <v>7</v>
      </c>
      <c r="E10" s="22" t="s">
        <v>186</v>
      </c>
      <c r="F10" s="22" t="s">
        <v>187</v>
      </c>
      <c r="G10" s="22" t="s">
        <v>188</v>
      </c>
      <c r="H10" s="23">
        <v>1</v>
      </c>
      <c r="I10" s="23">
        <v>1</v>
      </c>
      <c r="J10" s="22" t="s">
        <v>126</v>
      </c>
      <c r="K10" s="22" t="s">
        <v>127</v>
      </c>
      <c r="L10" s="43" t="s">
        <v>128</v>
      </c>
      <c r="M10" s="22" t="s">
        <v>129</v>
      </c>
      <c r="N10" s="22" t="s">
        <v>130</v>
      </c>
      <c r="O10" s="22" t="s">
        <v>131</v>
      </c>
      <c r="P10" s="22" t="s">
        <v>132</v>
      </c>
      <c r="Q10" s="24" t="s">
        <v>133</v>
      </c>
      <c r="R10" s="24">
        <v>70</v>
      </c>
      <c r="S10" s="24">
        <v>6288267143409</v>
      </c>
      <c r="T10" s="25" t="s">
        <v>115</v>
      </c>
      <c r="U10" s="26" t="s">
        <v>115</v>
      </c>
      <c r="V10" s="24"/>
      <c r="W10" s="24"/>
      <c r="X10" s="27">
        <v>6</v>
      </c>
      <c r="Y10" s="24" t="s">
        <v>117</v>
      </c>
      <c r="Z10" s="24" t="s">
        <v>118</v>
      </c>
      <c r="AA10" s="24">
        <v>60</v>
      </c>
      <c r="AB10" s="28">
        <v>60</v>
      </c>
      <c r="AC10" s="28">
        <f>Table12[[#This Row],[Luas_Lantai_Fix]]/Table12[[#This Row],[Jumlah_Anggota_Keluarga]]</f>
        <v>10</v>
      </c>
      <c r="AD10" s="24" t="s">
        <v>136</v>
      </c>
      <c r="AE10" s="24" t="s">
        <v>137</v>
      </c>
      <c r="AF10" s="24" t="s">
        <v>138</v>
      </c>
      <c r="AG10" s="25">
        <v>1</v>
      </c>
      <c r="AH10" s="24">
        <v>1</v>
      </c>
      <c r="AI10" s="24">
        <v>1</v>
      </c>
      <c r="AJ10" s="24">
        <v>5</v>
      </c>
      <c r="AK10" s="29">
        <v>5</v>
      </c>
      <c r="AL10" s="24"/>
      <c r="AM10" s="30"/>
      <c r="AN10" s="24">
        <v>1</v>
      </c>
      <c r="AO10" s="24">
        <v>2</v>
      </c>
      <c r="AP10" s="24"/>
      <c r="AQ10" s="24">
        <v>2</v>
      </c>
      <c r="AR10" s="24">
        <v>2</v>
      </c>
      <c r="AS10" s="24">
        <v>1</v>
      </c>
      <c r="AT10" s="24">
        <v>1</v>
      </c>
      <c r="AU10" s="24">
        <v>2</v>
      </c>
      <c r="AV10" s="24">
        <v>5</v>
      </c>
      <c r="AW10" s="24">
        <v>5</v>
      </c>
      <c r="AX10" s="24">
        <v>5</v>
      </c>
      <c r="AY10" s="24">
        <v>5</v>
      </c>
      <c r="AZ10" s="24">
        <v>5</v>
      </c>
      <c r="BA10" s="24">
        <v>5</v>
      </c>
      <c r="BB10" s="24">
        <v>1</v>
      </c>
      <c r="BC10" s="24">
        <v>2</v>
      </c>
      <c r="BD10" s="24"/>
      <c r="BE10" s="24">
        <v>2</v>
      </c>
      <c r="BF10" s="24"/>
      <c r="BG10" s="24">
        <v>2</v>
      </c>
      <c r="BH10" s="24"/>
      <c r="BI10" s="24"/>
      <c r="BJ10" s="24">
        <v>-2.8755000000000002</v>
      </c>
      <c r="BK10" s="24">
        <v>106.45687</v>
      </c>
      <c r="BL10" s="31" t="s">
        <v>189</v>
      </c>
      <c r="BM10" s="32">
        <v>22</v>
      </c>
      <c r="BN10" s="33">
        <v>22</v>
      </c>
    </row>
    <row r="11" spans="1:66" ht="15.75" customHeight="1" x14ac:dyDescent="0.35">
      <c r="A11" s="35" t="s">
        <v>176</v>
      </c>
      <c r="B11" s="36">
        <v>1</v>
      </c>
      <c r="C11" s="36" t="str">
        <f t="shared" si="0"/>
        <v>Dusun Air Tembuni</v>
      </c>
      <c r="D11" s="36">
        <v>1</v>
      </c>
      <c r="E11" s="36" t="s">
        <v>190</v>
      </c>
      <c r="F11" s="36" t="s">
        <v>191</v>
      </c>
      <c r="G11" s="36" t="s">
        <v>192</v>
      </c>
      <c r="H11" s="37">
        <v>1</v>
      </c>
      <c r="I11" s="37">
        <v>1</v>
      </c>
      <c r="J11" s="36" t="s">
        <v>126</v>
      </c>
      <c r="K11" s="36" t="s">
        <v>127</v>
      </c>
      <c r="L11" s="36" t="s">
        <v>128</v>
      </c>
      <c r="M11" s="36" t="s">
        <v>129</v>
      </c>
      <c r="N11" s="36" t="s">
        <v>130</v>
      </c>
      <c r="O11" s="36" t="s">
        <v>131</v>
      </c>
      <c r="P11" s="36" t="s">
        <v>132</v>
      </c>
      <c r="Q11" s="39" t="s">
        <v>133</v>
      </c>
      <c r="R11" s="39">
        <v>46</v>
      </c>
      <c r="S11" s="39" t="s">
        <v>134</v>
      </c>
      <c r="T11" s="25" t="s">
        <v>115</v>
      </c>
      <c r="U11" s="26" t="s">
        <v>115</v>
      </c>
      <c r="V11" s="39"/>
      <c r="W11" s="39"/>
      <c r="X11" s="27">
        <v>6</v>
      </c>
      <c r="Y11" s="39" t="s">
        <v>117</v>
      </c>
      <c r="Z11" s="39" t="s">
        <v>118</v>
      </c>
      <c r="AA11" s="39">
        <v>60</v>
      </c>
      <c r="AB11" s="28">
        <v>60</v>
      </c>
      <c r="AC11" s="28">
        <f>Table12[[#This Row],[Luas_Lantai_Fix]]/Table12[[#This Row],[Jumlah_Anggota_Keluarga]]</f>
        <v>10</v>
      </c>
      <c r="AD11" s="39" t="s">
        <v>136</v>
      </c>
      <c r="AE11" s="39" t="s">
        <v>137</v>
      </c>
      <c r="AF11" s="39" t="s">
        <v>138</v>
      </c>
      <c r="AG11" s="25">
        <v>1</v>
      </c>
      <c r="AH11" s="39">
        <v>1</v>
      </c>
      <c r="AI11" s="39">
        <v>1</v>
      </c>
      <c r="AJ11" s="39">
        <v>5</v>
      </c>
      <c r="AK11" s="29">
        <v>5</v>
      </c>
      <c r="AL11" s="39"/>
      <c r="AM11" s="30"/>
      <c r="AN11" s="39">
        <v>1</v>
      </c>
      <c r="AO11" s="39">
        <v>1</v>
      </c>
      <c r="AP11" s="39"/>
      <c r="AQ11" s="39">
        <v>2</v>
      </c>
      <c r="AR11" s="39">
        <v>2</v>
      </c>
      <c r="AS11" s="39"/>
      <c r="AT11" s="39"/>
      <c r="AU11" s="39">
        <v>2</v>
      </c>
      <c r="AV11" s="39">
        <v>5</v>
      </c>
      <c r="AW11" s="39">
        <v>5</v>
      </c>
      <c r="AX11" s="39">
        <v>5</v>
      </c>
      <c r="AY11" s="39">
        <v>5</v>
      </c>
      <c r="AZ11" s="39">
        <v>5</v>
      </c>
      <c r="BA11" s="39">
        <v>5</v>
      </c>
      <c r="BB11" s="39">
        <v>1</v>
      </c>
      <c r="BC11" s="39">
        <v>2</v>
      </c>
      <c r="BD11" s="39"/>
      <c r="BE11" s="39">
        <v>2</v>
      </c>
      <c r="BF11" s="39"/>
      <c r="BG11" s="39">
        <v>2</v>
      </c>
      <c r="BH11" s="39"/>
      <c r="BI11" s="39"/>
      <c r="BJ11" s="39">
        <v>-2.8802699999999999</v>
      </c>
      <c r="BK11" s="39">
        <v>106.45724</v>
      </c>
      <c r="BL11" s="40" t="s">
        <v>193</v>
      </c>
      <c r="BM11" s="41">
        <v>22</v>
      </c>
      <c r="BN11" s="42" t="e">
        <v>#REF!</v>
      </c>
    </row>
    <row r="12" spans="1:66" ht="15.75" customHeight="1" x14ac:dyDescent="0.35">
      <c r="A12" s="21" t="s">
        <v>194</v>
      </c>
      <c r="B12" s="22">
        <v>5</v>
      </c>
      <c r="C12" s="22" t="str">
        <f t="shared" si="0"/>
        <v>Dusun Air Dentelur</v>
      </c>
      <c r="D12" s="22">
        <v>12</v>
      </c>
      <c r="E12" s="22" t="s">
        <v>195</v>
      </c>
      <c r="F12" s="22" t="s">
        <v>196</v>
      </c>
      <c r="G12" s="22" t="s">
        <v>197</v>
      </c>
      <c r="H12" s="23">
        <v>1</v>
      </c>
      <c r="I12" s="23">
        <v>1</v>
      </c>
      <c r="J12" s="22" t="s">
        <v>155</v>
      </c>
      <c r="K12" s="22" t="s">
        <v>156</v>
      </c>
      <c r="L12" s="22" t="s">
        <v>108</v>
      </c>
      <c r="M12" s="22" t="s">
        <v>109</v>
      </c>
      <c r="N12" s="22" t="s">
        <v>157</v>
      </c>
      <c r="O12" s="22" t="s">
        <v>158</v>
      </c>
      <c r="P12" s="22" t="s">
        <v>112</v>
      </c>
      <c r="Q12" s="24" t="s">
        <v>113</v>
      </c>
      <c r="R12" s="24">
        <v>13</v>
      </c>
      <c r="S12" s="24" t="s">
        <v>114</v>
      </c>
      <c r="T12" s="25" t="s">
        <v>115</v>
      </c>
      <c r="U12" s="26" t="s">
        <v>116</v>
      </c>
      <c r="V12" s="24" t="s">
        <v>115</v>
      </c>
      <c r="W12" s="24"/>
      <c r="X12" s="27">
        <v>6</v>
      </c>
      <c r="Y12" s="24" t="s">
        <v>117</v>
      </c>
      <c r="Z12" s="24" t="s">
        <v>118</v>
      </c>
      <c r="AA12" s="24">
        <v>60</v>
      </c>
      <c r="AB12" s="28">
        <v>60</v>
      </c>
      <c r="AC12" s="28">
        <f>Table12[[#This Row],[Luas_Lantai_Fix]]/Table12[[#This Row],[Jumlah_Anggota_Keluarga]]</f>
        <v>10</v>
      </c>
      <c r="AD12" s="24" t="s">
        <v>136</v>
      </c>
      <c r="AE12" s="24" t="s">
        <v>120</v>
      </c>
      <c r="AF12" s="24" t="s">
        <v>149</v>
      </c>
      <c r="AG12" s="25">
        <v>1</v>
      </c>
      <c r="AH12" s="24">
        <v>1</v>
      </c>
      <c r="AI12" s="24">
        <v>1</v>
      </c>
      <c r="AJ12" s="24">
        <v>6</v>
      </c>
      <c r="AK12" s="29">
        <v>6</v>
      </c>
      <c r="AL12" s="24"/>
      <c r="AM12" s="30"/>
      <c r="AN12" s="24">
        <v>1</v>
      </c>
      <c r="AO12" s="24">
        <v>1</v>
      </c>
      <c r="AP12" s="24"/>
      <c r="AQ12" s="24">
        <v>2</v>
      </c>
      <c r="AR12" s="24">
        <v>2</v>
      </c>
      <c r="AS12" s="24">
        <v>3</v>
      </c>
      <c r="AT12" s="24">
        <v>3</v>
      </c>
      <c r="AU12" s="24">
        <v>2</v>
      </c>
      <c r="AV12" s="24">
        <v>5</v>
      </c>
      <c r="AW12" s="24">
        <v>5</v>
      </c>
      <c r="AX12" s="24">
        <v>5</v>
      </c>
      <c r="AY12" s="24">
        <v>5</v>
      </c>
      <c r="AZ12" s="24">
        <v>5</v>
      </c>
      <c r="BA12" s="24">
        <v>6</v>
      </c>
      <c r="BB12" s="24">
        <v>1</v>
      </c>
      <c r="BC12" s="24">
        <v>2</v>
      </c>
      <c r="BD12" s="24"/>
      <c r="BE12" s="24">
        <v>2</v>
      </c>
      <c r="BF12" s="24"/>
      <c r="BG12" s="24">
        <v>2</v>
      </c>
      <c r="BH12" s="24"/>
      <c r="BI12" s="24"/>
      <c r="BJ12" s="24">
        <v>-2.8653599999999999</v>
      </c>
      <c r="BK12" s="24">
        <v>106.45446</v>
      </c>
      <c r="BL12" s="31" t="s">
        <v>198</v>
      </c>
      <c r="BM12" s="61">
        <v>22</v>
      </c>
      <c r="BN12" s="33">
        <v>22</v>
      </c>
    </row>
    <row r="13" spans="1:66" ht="15.75" customHeight="1" x14ac:dyDescent="0.35">
      <c r="A13" s="35" t="s">
        <v>194</v>
      </c>
      <c r="B13" s="36">
        <v>5</v>
      </c>
      <c r="C13" s="36" t="str">
        <f t="shared" si="0"/>
        <v>Dusun Air Dentelur</v>
      </c>
      <c r="D13" s="36">
        <v>12</v>
      </c>
      <c r="E13" s="36" t="s">
        <v>199</v>
      </c>
      <c r="F13" s="36" t="s">
        <v>200</v>
      </c>
      <c r="G13" s="36" t="s">
        <v>201</v>
      </c>
      <c r="H13" s="37">
        <v>1</v>
      </c>
      <c r="I13" s="37">
        <v>1</v>
      </c>
      <c r="J13" s="36" t="s">
        <v>155</v>
      </c>
      <c r="K13" s="36" t="s">
        <v>156</v>
      </c>
      <c r="L13" s="36" t="s">
        <v>108</v>
      </c>
      <c r="M13" s="36" t="s">
        <v>109</v>
      </c>
      <c r="N13" s="36" t="s">
        <v>157</v>
      </c>
      <c r="O13" s="36" t="s">
        <v>158</v>
      </c>
      <c r="P13" s="36" t="s">
        <v>112</v>
      </c>
      <c r="Q13" s="39" t="s">
        <v>113</v>
      </c>
      <c r="R13" s="39">
        <v>65</v>
      </c>
      <c r="S13" s="39" t="s">
        <v>114</v>
      </c>
      <c r="T13" s="25" t="s">
        <v>115</v>
      </c>
      <c r="U13" s="26" t="s">
        <v>115</v>
      </c>
      <c r="V13" s="39"/>
      <c r="W13" s="39"/>
      <c r="X13" s="27">
        <v>4</v>
      </c>
      <c r="Y13" s="39" t="s">
        <v>117</v>
      </c>
      <c r="Z13" s="39" t="s">
        <v>118</v>
      </c>
      <c r="AA13" s="39">
        <v>40</v>
      </c>
      <c r="AB13" s="28">
        <v>40</v>
      </c>
      <c r="AC13" s="28">
        <f>Table12[[#This Row],[Luas_Lantai_Fix]]/Table12[[#This Row],[Jumlah_Anggota_Keluarga]]</f>
        <v>10</v>
      </c>
      <c r="AD13" s="39" t="s">
        <v>174</v>
      </c>
      <c r="AE13" s="39" t="s">
        <v>137</v>
      </c>
      <c r="AF13" s="39" t="s">
        <v>138</v>
      </c>
      <c r="AG13" s="25">
        <v>1</v>
      </c>
      <c r="AH13" s="39">
        <v>1</v>
      </c>
      <c r="AI13" s="39">
        <v>1</v>
      </c>
      <c r="AJ13" s="39">
        <v>5</v>
      </c>
      <c r="AK13" s="29">
        <v>5</v>
      </c>
      <c r="AL13" s="39"/>
      <c r="AM13" s="30"/>
      <c r="AN13" s="39">
        <v>1</v>
      </c>
      <c r="AO13" s="39">
        <v>1</v>
      </c>
      <c r="AP13" s="39"/>
      <c r="AQ13" s="39">
        <v>2</v>
      </c>
      <c r="AR13" s="39">
        <v>2</v>
      </c>
      <c r="AS13" s="39"/>
      <c r="AT13" s="39"/>
      <c r="AU13" s="39">
        <v>2</v>
      </c>
      <c r="AV13" s="39">
        <v>5</v>
      </c>
      <c r="AW13" s="39">
        <v>5</v>
      </c>
      <c r="AX13" s="39">
        <v>5</v>
      </c>
      <c r="AY13" s="39">
        <v>5</v>
      </c>
      <c r="AZ13" s="39">
        <v>5</v>
      </c>
      <c r="BA13" s="39">
        <v>5</v>
      </c>
      <c r="BB13" s="39">
        <v>1</v>
      </c>
      <c r="BC13" s="39">
        <v>2</v>
      </c>
      <c r="BD13" s="39"/>
      <c r="BE13" s="39">
        <v>2</v>
      </c>
      <c r="BF13" s="39"/>
      <c r="BG13" s="39">
        <v>2</v>
      </c>
      <c r="BH13" s="39"/>
      <c r="BI13" s="39"/>
      <c r="BJ13" s="39">
        <v>-2.8593999999999999</v>
      </c>
      <c r="BK13" s="39">
        <v>106.45220999999999</v>
      </c>
      <c r="BL13" s="40" t="s">
        <v>202</v>
      </c>
      <c r="BM13" s="62">
        <v>22</v>
      </c>
      <c r="BN13" s="42">
        <v>22</v>
      </c>
    </row>
    <row r="14" spans="1:66" ht="15.75" customHeight="1" x14ac:dyDescent="0.35">
      <c r="A14" s="21" t="s">
        <v>203</v>
      </c>
      <c r="B14" s="22">
        <v>3</v>
      </c>
      <c r="C14" s="22" t="str">
        <f t="shared" si="0"/>
        <v>Dusun Air Besar Tengah</v>
      </c>
      <c r="D14" s="22">
        <v>4</v>
      </c>
      <c r="E14" s="22" t="s">
        <v>204</v>
      </c>
      <c r="F14" s="22" t="s">
        <v>205</v>
      </c>
      <c r="G14" s="22" t="s">
        <v>206</v>
      </c>
      <c r="H14" s="23">
        <v>1</v>
      </c>
      <c r="I14" s="23">
        <v>1</v>
      </c>
      <c r="J14" s="22" t="s">
        <v>106</v>
      </c>
      <c r="K14" s="22" t="s">
        <v>107</v>
      </c>
      <c r="L14" s="22" t="s">
        <v>108</v>
      </c>
      <c r="M14" s="22" t="s">
        <v>109</v>
      </c>
      <c r="N14" s="22" t="s">
        <v>110</v>
      </c>
      <c r="O14" s="22" t="s">
        <v>111</v>
      </c>
      <c r="P14" s="22" t="s">
        <v>112</v>
      </c>
      <c r="Q14" s="24" t="s">
        <v>113</v>
      </c>
      <c r="R14" s="24">
        <v>36</v>
      </c>
      <c r="S14" s="24" t="s">
        <v>134</v>
      </c>
      <c r="T14" s="25" t="s">
        <v>115</v>
      </c>
      <c r="U14" s="26" t="s">
        <v>115</v>
      </c>
      <c r="V14" s="24"/>
      <c r="W14" s="24"/>
      <c r="X14" s="27">
        <v>3</v>
      </c>
      <c r="Y14" s="24" t="s">
        <v>117</v>
      </c>
      <c r="Z14" s="24" t="s">
        <v>135</v>
      </c>
      <c r="AA14" s="24">
        <v>30</v>
      </c>
      <c r="AB14" s="28">
        <v>30</v>
      </c>
      <c r="AC14" s="28">
        <f>Table12[[#This Row],[Luas_Lantai_Fix]]/Table12[[#This Row],[Jumlah_Anggota_Keluarga]]</f>
        <v>10</v>
      </c>
      <c r="AD14" s="24" t="s">
        <v>119</v>
      </c>
      <c r="AE14" s="24" t="s">
        <v>137</v>
      </c>
      <c r="AF14" s="24" t="s">
        <v>149</v>
      </c>
      <c r="AG14" s="25">
        <v>1</v>
      </c>
      <c r="AH14" s="24">
        <v>1</v>
      </c>
      <c r="AI14" s="24">
        <v>1</v>
      </c>
      <c r="AJ14" s="24">
        <v>2</v>
      </c>
      <c r="AK14" s="29">
        <v>2</v>
      </c>
      <c r="AL14" s="24"/>
      <c r="AM14" s="30"/>
      <c r="AN14" s="24"/>
      <c r="AO14" s="24"/>
      <c r="AP14" s="24"/>
      <c r="AQ14" s="24">
        <v>1</v>
      </c>
      <c r="AR14" s="24">
        <v>1</v>
      </c>
      <c r="AS14" s="24"/>
      <c r="AT14" s="24"/>
      <c r="AU14" s="24">
        <v>2</v>
      </c>
      <c r="AV14" s="24">
        <v>5</v>
      </c>
      <c r="AW14" s="24">
        <v>5</v>
      </c>
      <c r="AX14" s="24">
        <v>5</v>
      </c>
      <c r="AY14" s="24">
        <v>5</v>
      </c>
      <c r="AZ14" s="24">
        <v>5</v>
      </c>
      <c r="BA14" s="24">
        <v>6</v>
      </c>
      <c r="BB14" s="24">
        <v>1</v>
      </c>
      <c r="BC14" s="24">
        <v>2</v>
      </c>
      <c r="BD14" s="24"/>
      <c r="BE14" s="24">
        <v>2</v>
      </c>
      <c r="BF14" s="24"/>
      <c r="BG14" s="24">
        <v>2</v>
      </c>
      <c r="BH14" s="24"/>
      <c r="BI14" s="24"/>
      <c r="BJ14" s="24">
        <v>-2.86694</v>
      </c>
      <c r="BK14" s="24">
        <v>106.45395000000001</v>
      </c>
      <c r="BL14" s="31" t="s">
        <v>207</v>
      </c>
      <c r="BM14" s="32">
        <v>22</v>
      </c>
      <c r="BN14" s="33">
        <v>22</v>
      </c>
    </row>
    <row r="15" spans="1:66" ht="15.75" customHeight="1" x14ac:dyDescent="0.35">
      <c r="A15" s="35" t="s">
        <v>122</v>
      </c>
      <c r="B15" s="36">
        <v>1</v>
      </c>
      <c r="C15" s="36" t="str">
        <f t="shared" si="0"/>
        <v>Dusun Air Tembuni</v>
      </c>
      <c r="D15" s="36">
        <v>7</v>
      </c>
      <c r="E15" s="36" t="s">
        <v>208</v>
      </c>
      <c r="F15" s="36" t="s">
        <v>209</v>
      </c>
      <c r="G15" s="36" t="s">
        <v>210</v>
      </c>
      <c r="H15" s="37">
        <v>1</v>
      </c>
      <c r="I15" s="37">
        <v>1</v>
      </c>
      <c r="J15" s="36" t="s">
        <v>126</v>
      </c>
      <c r="K15" s="36" t="s">
        <v>127</v>
      </c>
      <c r="L15" s="38" t="s">
        <v>128</v>
      </c>
      <c r="M15" s="36" t="s">
        <v>129</v>
      </c>
      <c r="N15" s="36" t="s">
        <v>130</v>
      </c>
      <c r="O15" s="36" t="s">
        <v>131</v>
      </c>
      <c r="P15" s="36" t="s">
        <v>132</v>
      </c>
      <c r="Q15" s="39" t="s">
        <v>133</v>
      </c>
      <c r="R15" s="39">
        <v>1</v>
      </c>
      <c r="S15" s="39" t="s">
        <v>134</v>
      </c>
      <c r="T15" s="25" t="s">
        <v>115</v>
      </c>
      <c r="U15" s="26" t="s">
        <v>115</v>
      </c>
      <c r="V15" s="39"/>
      <c r="W15" s="39"/>
      <c r="X15" s="27">
        <v>3</v>
      </c>
      <c r="Y15" s="39" t="s">
        <v>117</v>
      </c>
      <c r="Z15" s="39" t="s">
        <v>118</v>
      </c>
      <c r="AA15" s="39">
        <v>30</v>
      </c>
      <c r="AB15" s="28">
        <v>30</v>
      </c>
      <c r="AC15" s="28">
        <f>Table12[[#This Row],[Luas_Lantai_Fix]]/Table12[[#This Row],[Jumlah_Anggota_Keluarga]]</f>
        <v>10</v>
      </c>
      <c r="AD15" s="39" t="s">
        <v>136</v>
      </c>
      <c r="AE15" s="39" t="s">
        <v>137</v>
      </c>
      <c r="AF15" s="39" t="s">
        <v>138</v>
      </c>
      <c r="AG15" s="25">
        <v>1</v>
      </c>
      <c r="AH15" s="39">
        <v>1</v>
      </c>
      <c r="AI15" s="39">
        <v>1</v>
      </c>
      <c r="AJ15" s="39">
        <v>5</v>
      </c>
      <c r="AK15" s="29">
        <v>5</v>
      </c>
      <c r="AL15" s="39"/>
      <c r="AM15" s="30"/>
      <c r="AN15" s="39">
        <v>1</v>
      </c>
      <c r="AO15" s="39">
        <v>1</v>
      </c>
      <c r="AP15" s="39"/>
      <c r="AQ15" s="39">
        <v>2</v>
      </c>
      <c r="AR15" s="39">
        <v>2</v>
      </c>
      <c r="AS15" s="39"/>
      <c r="AT15" s="39"/>
      <c r="AU15" s="39">
        <v>2</v>
      </c>
      <c r="AV15" s="39">
        <v>5</v>
      </c>
      <c r="AW15" s="39">
        <v>5</v>
      </c>
      <c r="AX15" s="39">
        <v>5</v>
      </c>
      <c r="AY15" s="39">
        <v>5</v>
      </c>
      <c r="AZ15" s="39">
        <v>5</v>
      </c>
      <c r="BA15" s="39">
        <v>5</v>
      </c>
      <c r="BB15" s="39">
        <v>1</v>
      </c>
      <c r="BC15" s="39">
        <v>2</v>
      </c>
      <c r="BD15" s="39"/>
      <c r="BE15" s="39">
        <v>2</v>
      </c>
      <c r="BF15" s="39"/>
      <c r="BG15" s="39">
        <v>2</v>
      </c>
      <c r="BH15" s="39"/>
      <c r="BI15" s="39"/>
      <c r="BJ15" s="39">
        <v>-2.8761800000000002</v>
      </c>
      <c r="BK15" s="39">
        <v>106.45656</v>
      </c>
      <c r="BL15" s="40" t="s">
        <v>211</v>
      </c>
      <c r="BM15" s="41">
        <v>22</v>
      </c>
      <c r="BN15" s="42">
        <v>22</v>
      </c>
    </row>
    <row r="16" spans="1:66" ht="15.75" customHeight="1" x14ac:dyDescent="0.35">
      <c r="A16" s="21" t="s">
        <v>166</v>
      </c>
      <c r="B16" s="22">
        <v>4</v>
      </c>
      <c r="C16" s="22" t="str">
        <f t="shared" si="0"/>
        <v>Dusun Air Tebat</v>
      </c>
      <c r="D16" s="22">
        <v>5</v>
      </c>
      <c r="E16" s="22" t="s">
        <v>212</v>
      </c>
      <c r="F16" s="22" t="s">
        <v>213</v>
      </c>
      <c r="G16" s="22" t="s">
        <v>214</v>
      </c>
      <c r="H16" s="23">
        <v>1</v>
      </c>
      <c r="I16" s="23">
        <v>1</v>
      </c>
      <c r="J16" s="22" t="s">
        <v>170</v>
      </c>
      <c r="K16" s="22" t="s">
        <v>171</v>
      </c>
      <c r="L16" s="22" t="s">
        <v>128</v>
      </c>
      <c r="M16" s="22" t="s">
        <v>129</v>
      </c>
      <c r="N16" s="22" t="s">
        <v>172</v>
      </c>
      <c r="O16" s="22" t="s">
        <v>173</v>
      </c>
      <c r="P16" s="22" t="s">
        <v>132</v>
      </c>
      <c r="Q16" s="24" t="s">
        <v>133</v>
      </c>
      <c r="R16" s="24">
        <v>33</v>
      </c>
      <c r="S16" s="24" t="s">
        <v>114</v>
      </c>
      <c r="T16" s="25" t="s">
        <v>115</v>
      </c>
      <c r="U16" s="26" t="s">
        <v>115</v>
      </c>
      <c r="V16" s="24"/>
      <c r="W16" s="24"/>
      <c r="X16" s="27">
        <v>3</v>
      </c>
      <c r="Y16" s="24" t="s">
        <v>117</v>
      </c>
      <c r="Z16" s="24" t="s">
        <v>118</v>
      </c>
      <c r="AA16" s="24">
        <v>30</v>
      </c>
      <c r="AB16" s="28">
        <v>30</v>
      </c>
      <c r="AC16" s="28">
        <f>Table12[[#This Row],[Luas_Lantai_Fix]]/Table12[[#This Row],[Jumlah_Anggota_Keluarga]]</f>
        <v>10</v>
      </c>
      <c r="AD16" s="24" t="s">
        <v>174</v>
      </c>
      <c r="AE16" s="24" t="s">
        <v>137</v>
      </c>
      <c r="AF16" s="24" t="s">
        <v>149</v>
      </c>
      <c r="AG16" s="25">
        <v>1</v>
      </c>
      <c r="AH16" s="24">
        <v>1</v>
      </c>
      <c r="AI16" s="24">
        <v>1</v>
      </c>
      <c r="AJ16" s="24">
        <v>5</v>
      </c>
      <c r="AK16" s="29">
        <v>5</v>
      </c>
      <c r="AL16" s="24"/>
      <c r="AM16" s="30"/>
      <c r="AN16" s="24">
        <v>2</v>
      </c>
      <c r="AO16" s="24">
        <v>2</v>
      </c>
      <c r="AP16" s="24"/>
      <c r="AQ16" s="24">
        <v>1</v>
      </c>
      <c r="AR16" s="24">
        <v>1</v>
      </c>
      <c r="AS16" s="24"/>
      <c r="AT16" s="24"/>
      <c r="AU16" s="24">
        <v>2</v>
      </c>
      <c r="AV16" s="24">
        <v>5</v>
      </c>
      <c r="AW16" s="24">
        <v>5</v>
      </c>
      <c r="AX16" s="24">
        <v>5</v>
      </c>
      <c r="AY16" s="24">
        <v>5</v>
      </c>
      <c r="AZ16" s="24">
        <v>5</v>
      </c>
      <c r="BA16" s="24">
        <v>5</v>
      </c>
      <c r="BB16" s="24">
        <v>1</v>
      </c>
      <c r="BC16" s="24">
        <v>1</v>
      </c>
      <c r="BD16" s="24">
        <v>2</v>
      </c>
      <c r="BE16" s="24">
        <v>1</v>
      </c>
      <c r="BF16" s="24">
        <v>2</v>
      </c>
      <c r="BG16" s="24">
        <v>2</v>
      </c>
      <c r="BH16" s="24"/>
      <c r="BI16" s="24"/>
      <c r="BJ16" s="24">
        <v>-2.8663799999999999</v>
      </c>
      <c r="BK16" s="24">
        <v>106.45414</v>
      </c>
      <c r="BL16" s="31" t="s">
        <v>215</v>
      </c>
      <c r="BM16" s="32">
        <v>22</v>
      </c>
      <c r="BN16" s="33">
        <v>22</v>
      </c>
    </row>
    <row r="17" spans="1:66" ht="15.75" customHeight="1" x14ac:dyDescent="0.35">
      <c r="A17" s="35" t="s">
        <v>122</v>
      </c>
      <c r="B17" s="36">
        <v>1</v>
      </c>
      <c r="C17" s="36" t="str">
        <f t="shared" si="0"/>
        <v>Dusun Air Tembuni</v>
      </c>
      <c r="D17" s="36">
        <v>7</v>
      </c>
      <c r="E17" s="36" t="s">
        <v>216</v>
      </c>
      <c r="F17" s="36" t="s">
        <v>217</v>
      </c>
      <c r="G17" s="36" t="s">
        <v>218</v>
      </c>
      <c r="H17" s="37">
        <v>1</v>
      </c>
      <c r="I17" s="37">
        <v>1</v>
      </c>
      <c r="J17" s="36" t="s">
        <v>126</v>
      </c>
      <c r="K17" s="36" t="s">
        <v>127</v>
      </c>
      <c r="L17" s="38" t="s">
        <v>128</v>
      </c>
      <c r="M17" s="36" t="s">
        <v>129</v>
      </c>
      <c r="N17" s="36" t="s">
        <v>130</v>
      </c>
      <c r="O17" s="36" t="s">
        <v>131</v>
      </c>
      <c r="P17" s="36" t="s">
        <v>132</v>
      </c>
      <c r="Q17" s="39" t="s">
        <v>133</v>
      </c>
      <c r="R17" s="39">
        <v>32</v>
      </c>
      <c r="S17" s="39" t="s">
        <v>134</v>
      </c>
      <c r="T17" s="25" t="s">
        <v>115</v>
      </c>
      <c r="U17" s="26" t="s">
        <v>115</v>
      </c>
      <c r="V17" s="39"/>
      <c r="W17" s="39"/>
      <c r="X17" s="27">
        <v>4</v>
      </c>
      <c r="Y17" s="39" t="s">
        <v>117</v>
      </c>
      <c r="Z17" s="39" t="s">
        <v>135</v>
      </c>
      <c r="AA17" s="39">
        <v>42</v>
      </c>
      <c r="AB17" s="28">
        <v>42</v>
      </c>
      <c r="AC17" s="28">
        <f>Table12[[#This Row],[Luas_Lantai_Fix]]/Table12[[#This Row],[Jumlah_Anggota_Keluarga]]</f>
        <v>10.5</v>
      </c>
      <c r="AD17" s="39" t="s">
        <v>136</v>
      </c>
      <c r="AE17" s="39" t="s">
        <v>137</v>
      </c>
      <c r="AF17" s="39" t="s">
        <v>149</v>
      </c>
      <c r="AG17" s="25">
        <v>1</v>
      </c>
      <c r="AH17" s="39">
        <v>1</v>
      </c>
      <c r="AI17" s="39">
        <v>1</v>
      </c>
      <c r="AJ17" s="39">
        <v>5</v>
      </c>
      <c r="AK17" s="29">
        <v>5</v>
      </c>
      <c r="AL17" s="39"/>
      <c r="AM17" s="30"/>
      <c r="AN17" s="39">
        <v>1</v>
      </c>
      <c r="AO17" s="39">
        <v>1</v>
      </c>
      <c r="AP17" s="39"/>
      <c r="AQ17" s="39">
        <v>1</v>
      </c>
      <c r="AR17" s="39">
        <v>1</v>
      </c>
      <c r="AS17" s="39"/>
      <c r="AT17" s="39"/>
      <c r="AU17" s="39">
        <v>2</v>
      </c>
      <c r="AV17" s="39">
        <v>5</v>
      </c>
      <c r="AW17" s="39">
        <v>5</v>
      </c>
      <c r="AX17" s="39">
        <v>5</v>
      </c>
      <c r="AY17" s="39">
        <v>5</v>
      </c>
      <c r="AZ17" s="39">
        <v>5</v>
      </c>
      <c r="BA17" s="39">
        <v>5</v>
      </c>
      <c r="BB17" s="39">
        <v>1</v>
      </c>
      <c r="BC17" s="39">
        <v>2</v>
      </c>
      <c r="BD17" s="39"/>
      <c r="BE17" s="39">
        <v>2</v>
      </c>
      <c r="BF17" s="39"/>
      <c r="BG17" s="39">
        <v>2</v>
      </c>
      <c r="BH17" s="39"/>
      <c r="BI17" s="39"/>
      <c r="BJ17" s="39">
        <v>-2.8765800000000001</v>
      </c>
      <c r="BK17" s="39">
        <v>106.45796</v>
      </c>
      <c r="BL17" s="40" t="s">
        <v>219</v>
      </c>
      <c r="BM17" s="41">
        <v>22</v>
      </c>
      <c r="BN17" s="42">
        <v>22</v>
      </c>
    </row>
    <row r="18" spans="1:66" ht="15.75" customHeight="1" x14ac:dyDescent="0.35">
      <c r="A18" s="21" t="s">
        <v>122</v>
      </c>
      <c r="B18" s="22">
        <v>1</v>
      </c>
      <c r="C18" s="22" t="str">
        <f t="shared" si="0"/>
        <v>Dusun Air Tembuni</v>
      </c>
      <c r="D18" s="22">
        <v>7</v>
      </c>
      <c r="E18" s="22" t="s">
        <v>220</v>
      </c>
      <c r="F18" s="22" t="s">
        <v>221</v>
      </c>
      <c r="G18" s="22" t="s">
        <v>222</v>
      </c>
      <c r="H18" s="23">
        <v>1</v>
      </c>
      <c r="I18" s="23">
        <v>1</v>
      </c>
      <c r="J18" s="22" t="s">
        <v>126</v>
      </c>
      <c r="K18" s="22" t="s">
        <v>127</v>
      </c>
      <c r="L18" s="22" t="s">
        <v>128</v>
      </c>
      <c r="M18" s="22" t="s">
        <v>129</v>
      </c>
      <c r="N18" s="22" t="s">
        <v>130</v>
      </c>
      <c r="O18" s="22" t="s">
        <v>131</v>
      </c>
      <c r="P18" s="22" t="s">
        <v>132</v>
      </c>
      <c r="Q18" s="24" t="s">
        <v>133</v>
      </c>
      <c r="R18" s="24">
        <v>37</v>
      </c>
      <c r="S18" s="24" t="s">
        <v>134</v>
      </c>
      <c r="T18" s="25" t="s">
        <v>115</v>
      </c>
      <c r="U18" s="26" t="s">
        <v>115</v>
      </c>
      <c r="V18" s="24"/>
      <c r="W18" s="24"/>
      <c r="X18" s="27">
        <v>4</v>
      </c>
      <c r="Y18" s="24" t="s">
        <v>117</v>
      </c>
      <c r="Z18" s="24" t="s">
        <v>135</v>
      </c>
      <c r="AA18" s="24">
        <v>45</v>
      </c>
      <c r="AB18" s="28">
        <v>45</v>
      </c>
      <c r="AC18" s="28">
        <f>Table12[[#This Row],[Luas_Lantai_Fix]]/Table12[[#This Row],[Jumlah_Anggota_Keluarga]]</f>
        <v>11.25</v>
      </c>
      <c r="AD18" s="24" t="s">
        <v>136</v>
      </c>
      <c r="AE18" s="24" t="s">
        <v>120</v>
      </c>
      <c r="AF18" s="24" t="s">
        <v>149</v>
      </c>
      <c r="AG18" s="25">
        <v>1</v>
      </c>
      <c r="AH18" s="24">
        <v>1</v>
      </c>
      <c r="AI18" s="24">
        <v>1</v>
      </c>
      <c r="AJ18" s="24">
        <v>5</v>
      </c>
      <c r="AK18" s="29">
        <v>5</v>
      </c>
      <c r="AL18" s="24"/>
      <c r="AM18" s="30"/>
      <c r="AN18" s="24">
        <v>1</v>
      </c>
      <c r="AO18" s="24">
        <v>1</v>
      </c>
      <c r="AP18" s="24"/>
      <c r="AQ18" s="24">
        <v>1</v>
      </c>
      <c r="AR18" s="24">
        <v>1</v>
      </c>
      <c r="AS18" s="24"/>
      <c r="AT18" s="24"/>
      <c r="AU18" s="24">
        <v>2</v>
      </c>
      <c r="AV18" s="24">
        <v>5</v>
      </c>
      <c r="AW18" s="24">
        <v>5</v>
      </c>
      <c r="AX18" s="24">
        <v>5</v>
      </c>
      <c r="AY18" s="24">
        <v>5</v>
      </c>
      <c r="AZ18" s="24">
        <v>5</v>
      </c>
      <c r="BA18" s="24">
        <v>5</v>
      </c>
      <c r="BB18" s="24">
        <v>1</v>
      </c>
      <c r="BC18" s="24">
        <v>2</v>
      </c>
      <c r="BD18" s="24"/>
      <c r="BE18" s="24">
        <v>2</v>
      </c>
      <c r="BF18" s="24"/>
      <c r="BG18" s="24">
        <v>2</v>
      </c>
      <c r="BH18" s="24"/>
      <c r="BI18" s="24"/>
      <c r="BJ18" s="24">
        <v>-2.8767200000000002</v>
      </c>
      <c r="BK18" s="24">
        <v>106.45723</v>
      </c>
      <c r="BL18" s="31" t="s">
        <v>223</v>
      </c>
      <c r="BM18" s="32">
        <v>22</v>
      </c>
      <c r="BN18" s="33">
        <v>22</v>
      </c>
    </row>
    <row r="19" spans="1:66" ht="15.75" customHeight="1" x14ac:dyDescent="0.35">
      <c r="A19" s="35" t="s">
        <v>176</v>
      </c>
      <c r="B19" s="36">
        <v>1</v>
      </c>
      <c r="C19" s="36" t="str">
        <f t="shared" si="0"/>
        <v>Dusun Air Tembuni</v>
      </c>
      <c r="D19" s="36">
        <v>1</v>
      </c>
      <c r="E19" s="36" t="s">
        <v>224</v>
      </c>
      <c r="F19" s="36" t="s">
        <v>225</v>
      </c>
      <c r="G19" s="36" t="s">
        <v>226</v>
      </c>
      <c r="H19" s="37">
        <v>1</v>
      </c>
      <c r="I19" s="37">
        <v>1</v>
      </c>
      <c r="J19" s="36" t="s">
        <v>126</v>
      </c>
      <c r="K19" s="36" t="s">
        <v>127</v>
      </c>
      <c r="L19" s="36" t="s">
        <v>128</v>
      </c>
      <c r="M19" s="36" t="s">
        <v>129</v>
      </c>
      <c r="N19" s="36" t="s">
        <v>130</v>
      </c>
      <c r="O19" s="36" t="s">
        <v>131</v>
      </c>
      <c r="P19" s="36" t="s">
        <v>132</v>
      </c>
      <c r="Q19" s="39" t="s">
        <v>133</v>
      </c>
      <c r="R19" s="39">
        <v>40</v>
      </c>
      <c r="S19" s="39" t="s">
        <v>134</v>
      </c>
      <c r="T19" s="25" t="s">
        <v>115</v>
      </c>
      <c r="U19" s="26" t="s">
        <v>115</v>
      </c>
      <c r="V19" s="39"/>
      <c r="W19" s="39"/>
      <c r="X19" s="27">
        <v>6</v>
      </c>
      <c r="Y19" s="39" t="s">
        <v>117</v>
      </c>
      <c r="Z19" s="39" t="s">
        <v>118</v>
      </c>
      <c r="AA19" s="39">
        <v>70</v>
      </c>
      <c r="AB19" s="28">
        <v>70</v>
      </c>
      <c r="AC19" s="28">
        <f>Table12[[#This Row],[Luas_Lantai_Fix]]/Table12[[#This Row],[Jumlah_Anggota_Keluarga]]</f>
        <v>11.666666666666666</v>
      </c>
      <c r="AD19" s="39" t="s">
        <v>136</v>
      </c>
      <c r="AE19" s="39" t="s">
        <v>137</v>
      </c>
      <c r="AF19" s="39" t="s">
        <v>138</v>
      </c>
      <c r="AG19" s="25">
        <v>1</v>
      </c>
      <c r="AH19" s="39">
        <v>1</v>
      </c>
      <c r="AI19" s="39">
        <v>1</v>
      </c>
      <c r="AJ19" s="39">
        <v>5</v>
      </c>
      <c r="AK19" s="29">
        <v>5</v>
      </c>
      <c r="AL19" s="39"/>
      <c r="AM19" s="30"/>
      <c r="AN19" s="39">
        <v>1</v>
      </c>
      <c r="AO19" s="39">
        <v>1</v>
      </c>
      <c r="AP19" s="39"/>
      <c r="AQ19" s="39">
        <v>1</v>
      </c>
      <c r="AR19" s="39">
        <v>1</v>
      </c>
      <c r="AS19" s="39"/>
      <c r="AT19" s="39"/>
      <c r="AU19" s="39">
        <v>2</v>
      </c>
      <c r="AV19" s="39">
        <v>5</v>
      </c>
      <c r="AW19" s="39">
        <v>5</v>
      </c>
      <c r="AX19" s="39">
        <v>5</v>
      </c>
      <c r="AY19" s="39">
        <v>5</v>
      </c>
      <c r="AZ19" s="39">
        <v>5</v>
      </c>
      <c r="BA19" s="39">
        <v>5</v>
      </c>
      <c r="BB19" s="39">
        <v>1</v>
      </c>
      <c r="BC19" s="39">
        <v>2</v>
      </c>
      <c r="BD19" s="39"/>
      <c r="BE19" s="39">
        <v>2</v>
      </c>
      <c r="BF19" s="39"/>
      <c r="BG19" s="39">
        <v>2</v>
      </c>
      <c r="BH19" s="39"/>
      <c r="BI19" s="39"/>
      <c r="BJ19" s="39">
        <v>-2.8797700000000002</v>
      </c>
      <c r="BK19" s="39">
        <v>106.4575</v>
      </c>
      <c r="BL19" s="40" t="s">
        <v>227</v>
      </c>
      <c r="BM19" s="41">
        <v>22</v>
      </c>
      <c r="BN19" s="42" t="e">
        <v>#REF!</v>
      </c>
    </row>
    <row r="20" spans="1:66" ht="15.75" customHeight="1" x14ac:dyDescent="0.35">
      <c r="A20" s="21" t="s">
        <v>228</v>
      </c>
      <c r="B20" s="22">
        <v>4</v>
      </c>
      <c r="C20" s="22" t="str">
        <f t="shared" si="0"/>
        <v>Dusun Air Tebat</v>
      </c>
      <c r="D20" s="22">
        <v>11</v>
      </c>
      <c r="E20" s="22" t="s">
        <v>229</v>
      </c>
      <c r="F20" s="63">
        <v>1903010000000000</v>
      </c>
      <c r="G20" s="22" t="s">
        <v>230</v>
      </c>
      <c r="H20" s="23">
        <v>1</v>
      </c>
      <c r="I20" s="23">
        <v>1</v>
      </c>
      <c r="J20" s="22" t="s">
        <v>170</v>
      </c>
      <c r="K20" s="22" t="s">
        <v>171</v>
      </c>
      <c r="L20" s="22" t="s">
        <v>128</v>
      </c>
      <c r="M20" s="22" t="s">
        <v>129</v>
      </c>
      <c r="N20" s="22" t="s">
        <v>172</v>
      </c>
      <c r="O20" s="22" t="s">
        <v>173</v>
      </c>
      <c r="P20" s="22" t="s">
        <v>132</v>
      </c>
      <c r="Q20" s="24" t="s">
        <v>133</v>
      </c>
      <c r="R20" s="24">
        <v>16</v>
      </c>
      <c r="S20" s="24" t="s">
        <v>114</v>
      </c>
      <c r="T20" s="25" t="s">
        <v>115</v>
      </c>
      <c r="U20" s="26" t="s">
        <v>116</v>
      </c>
      <c r="V20" s="24" t="s">
        <v>115</v>
      </c>
      <c r="W20" s="24"/>
      <c r="X20" s="27">
        <v>6</v>
      </c>
      <c r="Y20" s="24" t="s">
        <v>117</v>
      </c>
      <c r="Z20" s="24" t="s">
        <v>118</v>
      </c>
      <c r="AA20" s="24">
        <v>70</v>
      </c>
      <c r="AB20" s="28">
        <v>70</v>
      </c>
      <c r="AC20" s="28">
        <f>Table12[[#This Row],[Luas_Lantai_Fix]]/Table12[[#This Row],[Jumlah_Anggota_Keluarga]]</f>
        <v>11.666666666666666</v>
      </c>
      <c r="AD20" s="24" t="s">
        <v>174</v>
      </c>
      <c r="AE20" s="24" t="s">
        <v>137</v>
      </c>
      <c r="AF20" s="24" t="s">
        <v>149</v>
      </c>
      <c r="AG20" s="25">
        <v>1</v>
      </c>
      <c r="AH20" s="24">
        <v>1</v>
      </c>
      <c r="AI20" s="24">
        <v>1</v>
      </c>
      <c r="AJ20" s="24">
        <v>5</v>
      </c>
      <c r="AK20" s="29">
        <v>5</v>
      </c>
      <c r="AL20" s="24"/>
      <c r="AM20" s="30"/>
      <c r="AN20" s="24">
        <v>1</v>
      </c>
      <c r="AO20" s="24">
        <v>1</v>
      </c>
      <c r="AP20" s="24"/>
      <c r="AQ20" s="24">
        <v>1</v>
      </c>
      <c r="AR20" s="24">
        <v>1</v>
      </c>
      <c r="AS20" s="24"/>
      <c r="AT20" s="24"/>
      <c r="AU20" s="24">
        <v>2</v>
      </c>
      <c r="AV20" s="24">
        <v>5</v>
      </c>
      <c r="AW20" s="24">
        <v>5</v>
      </c>
      <c r="AX20" s="24">
        <v>5</v>
      </c>
      <c r="AY20" s="24">
        <v>5</v>
      </c>
      <c r="AZ20" s="24">
        <v>5</v>
      </c>
      <c r="BA20" s="24">
        <v>5</v>
      </c>
      <c r="BB20" s="24">
        <v>1</v>
      </c>
      <c r="BC20" s="24">
        <v>2</v>
      </c>
      <c r="BD20" s="24"/>
      <c r="BE20" s="24">
        <v>1</v>
      </c>
      <c r="BF20" s="24">
        <v>2</v>
      </c>
      <c r="BG20" s="24">
        <v>2</v>
      </c>
      <c r="BH20" s="24"/>
      <c r="BI20" s="24"/>
      <c r="BJ20" s="24">
        <v>-2.86612</v>
      </c>
      <c r="BK20" s="24">
        <v>106.45563</v>
      </c>
      <c r="BL20" s="31" t="s">
        <v>231</v>
      </c>
      <c r="BM20" s="61">
        <v>22</v>
      </c>
      <c r="BN20" s="33">
        <v>22</v>
      </c>
    </row>
    <row r="21" spans="1:66" ht="15.75" customHeight="1" x14ac:dyDescent="0.35">
      <c r="A21" s="35" t="s">
        <v>151</v>
      </c>
      <c r="B21" s="36">
        <v>5</v>
      </c>
      <c r="C21" s="36" t="str">
        <f t="shared" si="0"/>
        <v>Dusun Air Dentelur</v>
      </c>
      <c r="D21" s="36">
        <v>6</v>
      </c>
      <c r="E21" s="36" t="s">
        <v>232</v>
      </c>
      <c r="F21" s="36" t="s">
        <v>233</v>
      </c>
      <c r="G21" s="36" t="s">
        <v>234</v>
      </c>
      <c r="H21" s="37">
        <v>1</v>
      </c>
      <c r="I21" s="37">
        <v>1</v>
      </c>
      <c r="J21" s="36" t="s">
        <v>155</v>
      </c>
      <c r="K21" s="36" t="s">
        <v>156</v>
      </c>
      <c r="L21" s="36" t="s">
        <v>108</v>
      </c>
      <c r="M21" s="36" t="s">
        <v>109</v>
      </c>
      <c r="N21" s="36" t="s">
        <v>157</v>
      </c>
      <c r="O21" s="36" t="s">
        <v>158</v>
      </c>
      <c r="P21" s="36" t="s">
        <v>112</v>
      </c>
      <c r="Q21" s="39" t="s">
        <v>113</v>
      </c>
      <c r="R21" s="39">
        <v>39</v>
      </c>
      <c r="S21" s="39" t="s">
        <v>114</v>
      </c>
      <c r="T21" s="25" t="s">
        <v>115</v>
      </c>
      <c r="U21" s="26" t="s">
        <v>115</v>
      </c>
      <c r="V21" s="39"/>
      <c r="W21" s="39"/>
      <c r="X21" s="27">
        <v>3</v>
      </c>
      <c r="Y21" s="39" t="s">
        <v>117</v>
      </c>
      <c r="Z21" s="39" t="s">
        <v>135</v>
      </c>
      <c r="AA21" s="39">
        <v>35</v>
      </c>
      <c r="AB21" s="28">
        <v>35</v>
      </c>
      <c r="AC21" s="28">
        <f>Table12[[#This Row],[Luas_Lantai_Fix]]/Table12[[#This Row],[Jumlah_Anggota_Keluarga]]</f>
        <v>11.666666666666666</v>
      </c>
      <c r="AD21" s="39" t="s">
        <v>136</v>
      </c>
      <c r="AE21" s="39" t="s">
        <v>120</v>
      </c>
      <c r="AF21" s="39" t="s">
        <v>149</v>
      </c>
      <c r="AG21" s="25">
        <v>3</v>
      </c>
      <c r="AH21" s="39">
        <v>2</v>
      </c>
      <c r="AI21" s="39">
        <v>4</v>
      </c>
      <c r="AJ21" s="39">
        <v>3</v>
      </c>
      <c r="AK21" s="29">
        <v>3</v>
      </c>
      <c r="AL21" s="39">
        <v>1</v>
      </c>
      <c r="AM21" s="30">
        <v>1</v>
      </c>
      <c r="AN21" s="39"/>
      <c r="AO21" s="39"/>
      <c r="AP21" s="39"/>
      <c r="AQ21" s="39">
        <v>2</v>
      </c>
      <c r="AR21" s="39">
        <v>2</v>
      </c>
      <c r="AS21" s="39">
        <v>5</v>
      </c>
      <c r="AT21" s="39">
        <v>5</v>
      </c>
      <c r="AU21" s="39">
        <v>2</v>
      </c>
      <c r="AV21" s="39">
        <v>5</v>
      </c>
      <c r="AW21" s="39">
        <v>5</v>
      </c>
      <c r="AX21" s="39">
        <v>5</v>
      </c>
      <c r="AY21" s="39">
        <v>5</v>
      </c>
      <c r="AZ21" s="39">
        <v>5</v>
      </c>
      <c r="BA21" s="39">
        <v>3</v>
      </c>
      <c r="BB21" s="39">
        <v>1</v>
      </c>
      <c r="BC21" s="39">
        <v>1</v>
      </c>
      <c r="BD21" s="39">
        <v>1</v>
      </c>
      <c r="BE21" s="39">
        <v>1</v>
      </c>
      <c r="BF21" s="39">
        <v>1</v>
      </c>
      <c r="BG21" s="39">
        <v>2</v>
      </c>
      <c r="BH21" s="39"/>
      <c r="BI21" s="39"/>
      <c r="BJ21" s="39">
        <v>-2.8624999999999998</v>
      </c>
      <c r="BK21" s="39">
        <v>106.45331</v>
      </c>
      <c r="BL21" s="40" t="s">
        <v>235</v>
      </c>
      <c r="BM21" s="41">
        <v>22</v>
      </c>
      <c r="BN21" s="42">
        <v>22</v>
      </c>
    </row>
    <row r="22" spans="1:66" ht="15.75" customHeight="1" x14ac:dyDescent="0.35">
      <c r="A22" s="21" t="s">
        <v>122</v>
      </c>
      <c r="B22" s="22">
        <v>1</v>
      </c>
      <c r="C22" s="22" t="str">
        <f t="shared" si="0"/>
        <v>Dusun Air Tembuni</v>
      </c>
      <c r="D22" s="22">
        <v>7</v>
      </c>
      <c r="E22" s="22" t="s">
        <v>236</v>
      </c>
      <c r="F22" s="22" t="s">
        <v>237</v>
      </c>
      <c r="G22" s="22" t="s">
        <v>238</v>
      </c>
      <c r="H22" s="23">
        <v>1</v>
      </c>
      <c r="I22" s="23">
        <v>1</v>
      </c>
      <c r="J22" s="22" t="s">
        <v>126</v>
      </c>
      <c r="K22" s="22" t="s">
        <v>127</v>
      </c>
      <c r="L22" s="43" t="s">
        <v>128</v>
      </c>
      <c r="M22" s="22" t="s">
        <v>129</v>
      </c>
      <c r="N22" s="22" t="s">
        <v>130</v>
      </c>
      <c r="O22" s="22" t="s">
        <v>131</v>
      </c>
      <c r="P22" s="22" t="s">
        <v>132</v>
      </c>
      <c r="Q22" s="24" t="s">
        <v>133</v>
      </c>
      <c r="R22" s="24">
        <v>8</v>
      </c>
      <c r="S22" s="24" t="s">
        <v>134</v>
      </c>
      <c r="T22" s="25" t="s">
        <v>115</v>
      </c>
      <c r="U22" s="26" t="s">
        <v>115</v>
      </c>
      <c r="V22" s="24"/>
      <c r="W22" s="24"/>
      <c r="X22" s="27">
        <v>4</v>
      </c>
      <c r="Y22" s="24" t="s">
        <v>117</v>
      </c>
      <c r="Z22" s="24" t="s">
        <v>118</v>
      </c>
      <c r="AA22" s="24">
        <v>48</v>
      </c>
      <c r="AB22" s="28">
        <v>48</v>
      </c>
      <c r="AC22" s="28">
        <f>Table12[[#This Row],[Luas_Lantai_Fix]]/Table12[[#This Row],[Jumlah_Anggota_Keluarga]]</f>
        <v>12</v>
      </c>
      <c r="AD22" s="24" t="s">
        <v>136</v>
      </c>
      <c r="AE22" s="24" t="s">
        <v>137</v>
      </c>
      <c r="AF22" s="24" t="s">
        <v>138</v>
      </c>
      <c r="AG22" s="25">
        <v>1</v>
      </c>
      <c r="AH22" s="24">
        <v>1</v>
      </c>
      <c r="AI22" s="24">
        <v>1</v>
      </c>
      <c r="AJ22" s="24">
        <v>5</v>
      </c>
      <c r="AK22" s="29">
        <v>5</v>
      </c>
      <c r="AL22" s="24"/>
      <c r="AM22" s="30"/>
      <c r="AN22" s="24">
        <v>1</v>
      </c>
      <c r="AO22" s="24">
        <v>1</v>
      </c>
      <c r="AP22" s="24"/>
      <c r="AQ22" s="24">
        <v>1</v>
      </c>
      <c r="AR22" s="24">
        <v>1</v>
      </c>
      <c r="AS22" s="24"/>
      <c r="AT22" s="24"/>
      <c r="AU22" s="24">
        <v>2</v>
      </c>
      <c r="AV22" s="24">
        <v>5</v>
      </c>
      <c r="AW22" s="24">
        <v>5</v>
      </c>
      <c r="AX22" s="24">
        <v>5</v>
      </c>
      <c r="AY22" s="24">
        <v>5</v>
      </c>
      <c r="AZ22" s="24">
        <v>5</v>
      </c>
      <c r="BA22" s="24">
        <v>5</v>
      </c>
      <c r="BB22" s="24">
        <v>1</v>
      </c>
      <c r="BC22" s="24">
        <v>2</v>
      </c>
      <c r="BD22" s="24"/>
      <c r="BE22" s="24">
        <v>2</v>
      </c>
      <c r="BF22" s="24"/>
      <c r="BG22" s="24">
        <v>2</v>
      </c>
      <c r="BH22" s="24"/>
      <c r="BI22" s="24"/>
      <c r="BJ22" s="24">
        <v>-2.8800400000000002</v>
      </c>
      <c r="BK22" s="24">
        <v>106.45734</v>
      </c>
      <c r="BL22" s="31" t="s">
        <v>239</v>
      </c>
      <c r="BM22" s="32">
        <v>22</v>
      </c>
      <c r="BN22" s="33">
        <v>22</v>
      </c>
    </row>
    <row r="23" spans="1:66" ht="15.75" customHeight="1" x14ac:dyDescent="0.35">
      <c r="A23" s="35" t="s">
        <v>122</v>
      </c>
      <c r="B23" s="36">
        <v>1</v>
      </c>
      <c r="C23" s="36" t="str">
        <f t="shared" si="0"/>
        <v>Dusun Air Tembuni</v>
      </c>
      <c r="D23" s="36">
        <v>7</v>
      </c>
      <c r="E23" s="36" t="s">
        <v>240</v>
      </c>
      <c r="F23" s="36" t="s">
        <v>241</v>
      </c>
      <c r="G23" s="36" t="s">
        <v>242</v>
      </c>
      <c r="H23" s="37">
        <v>1</v>
      </c>
      <c r="I23" s="37">
        <v>1</v>
      </c>
      <c r="J23" s="36" t="s">
        <v>126</v>
      </c>
      <c r="K23" s="36" t="s">
        <v>127</v>
      </c>
      <c r="L23" s="38" t="s">
        <v>128</v>
      </c>
      <c r="M23" s="36" t="s">
        <v>129</v>
      </c>
      <c r="N23" s="36" t="s">
        <v>130</v>
      </c>
      <c r="O23" s="36" t="s">
        <v>131</v>
      </c>
      <c r="P23" s="36" t="s">
        <v>132</v>
      </c>
      <c r="Q23" s="39" t="s">
        <v>133</v>
      </c>
      <c r="R23" s="39">
        <v>9</v>
      </c>
      <c r="S23" s="39" t="s">
        <v>134</v>
      </c>
      <c r="T23" s="25" t="s">
        <v>115</v>
      </c>
      <c r="U23" s="26" t="s">
        <v>115</v>
      </c>
      <c r="V23" s="39"/>
      <c r="W23" s="39"/>
      <c r="X23" s="27">
        <v>4</v>
      </c>
      <c r="Y23" s="39" t="s">
        <v>117</v>
      </c>
      <c r="Z23" s="39" t="s">
        <v>118</v>
      </c>
      <c r="AA23" s="39">
        <v>48</v>
      </c>
      <c r="AB23" s="28">
        <v>48</v>
      </c>
      <c r="AC23" s="28">
        <f>Table12[[#This Row],[Luas_Lantai_Fix]]/Table12[[#This Row],[Jumlah_Anggota_Keluarga]]</f>
        <v>12</v>
      </c>
      <c r="AD23" s="39" t="s">
        <v>136</v>
      </c>
      <c r="AE23" s="39" t="s">
        <v>137</v>
      </c>
      <c r="AF23" s="39" t="s">
        <v>138</v>
      </c>
      <c r="AG23" s="25">
        <v>1</v>
      </c>
      <c r="AH23" s="39">
        <v>1</v>
      </c>
      <c r="AI23" s="39">
        <v>1</v>
      </c>
      <c r="AJ23" s="39">
        <v>5</v>
      </c>
      <c r="AK23" s="29">
        <v>5</v>
      </c>
      <c r="AL23" s="39"/>
      <c r="AM23" s="30"/>
      <c r="AN23" s="39">
        <v>1</v>
      </c>
      <c r="AO23" s="39">
        <v>1</v>
      </c>
      <c r="AP23" s="39"/>
      <c r="AQ23" s="39">
        <v>1</v>
      </c>
      <c r="AR23" s="39">
        <v>1</v>
      </c>
      <c r="AS23" s="39"/>
      <c r="AT23" s="39"/>
      <c r="AU23" s="39">
        <v>2</v>
      </c>
      <c r="AV23" s="39">
        <v>5</v>
      </c>
      <c r="AW23" s="39">
        <v>5</v>
      </c>
      <c r="AX23" s="39">
        <v>5</v>
      </c>
      <c r="AY23" s="39">
        <v>5</v>
      </c>
      <c r="AZ23" s="39">
        <v>5</v>
      </c>
      <c r="BA23" s="39">
        <v>5</v>
      </c>
      <c r="BB23" s="39">
        <v>1</v>
      </c>
      <c r="BC23" s="39">
        <v>2</v>
      </c>
      <c r="BD23" s="39"/>
      <c r="BE23" s="39">
        <v>2</v>
      </c>
      <c r="BF23" s="39"/>
      <c r="BG23" s="39">
        <v>2</v>
      </c>
      <c r="BH23" s="39"/>
      <c r="BI23" s="39"/>
      <c r="BJ23" s="39">
        <v>-2.8801399999999999</v>
      </c>
      <c r="BK23" s="39">
        <v>106.45722000000001</v>
      </c>
      <c r="BL23" s="40" t="s">
        <v>243</v>
      </c>
      <c r="BM23" s="41">
        <v>22</v>
      </c>
      <c r="BN23" s="42">
        <v>22</v>
      </c>
    </row>
    <row r="24" spans="1:66" ht="15.75" customHeight="1" x14ac:dyDescent="0.35">
      <c r="A24" s="21" t="s">
        <v>102</v>
      </c>
      <c r="B24" s="22">
        <v>3</v>
      </c>
      <c r="C24" s="22" t="str">
        <f t="shared" si="0"/>
        <v>Dusun Air Besar Tengah</v>
      </c>
      <c r="D24" s="22">
        <v>3</v>
      </c>
      <c r="E24" s="22" t="s">
        <v>244</v>
      </c>
      <c r="F24" s="22" t="s">
        <v>245</v>
      </c>
      <c r="G24" s="22" t="s">
        <v>246</v>
      </c>
      <c r="H24" s="23">
        <v>1</v>
      </c>
      <c r="I24" s="23">
        <v>1</v>
      </c>
      <c r="J24" s="22" t="s">
        <v>106</v>
      </c>
      <c r="K24" s="22" t="s">
        <v>107</v>
      </c>
      <c r="L24" s="22" t="s">
        <v>108</v>
      </c>
      <c r="M24" s="22" t="s">
        <v>109</v>
      </c>
      <c r="N24" s="22" t="s">
        <v>110</v>
      </c>
      <c r="O24" s="22" t="s">
        <v>111</v>
      </c>
      <c r="P24" s="22" t="s">
        <v>112</v>
      </c>
      <c r="Q24" s="24" t="s">
        <v>113</v>
      </c>
      <c r="R24" s="24">
        <v>1</v>
      </c>
      <c r="S24" s="24"/>
      <c r="T24" s="25" t="s">
        <v>115</v>
      </c>
      <c r="U24" s="26" t="s">
        <v>115</v>
      </c>
      <c r="V24" s="24"/>
      <c r="W24" s="24"/>
      <c r="X24" s="27">
        <v>3</v>
      </c>
      <c r="Y24" s="24" t="s">
        <v>117</v>
      </c>
      <c r="Z24" s="24" t="s">
        <v>118</v>
      </c>
      <c r="AA24" s="24">
        <v>36</v>
      </c>
      <c r="AB24" s="28">
        <v>36</v>
      </c>
      <c r="AC24" s="28">
        <f>Table12[[#This Row],[Luas_Lantai_Fix]]/Table12[[#This Row],[Jumlah_Anggota_Keluarga]]</f>
        <v>12</v>
      </c>
      <c r="AD24" s="24" t="s">
        <v>136</v>
      </c>
      <c r="AE24" s="24" t="s">
        <v>120</v>
      </c>
      <c r="AF24" s="24" t="s">
        <v>149</v>
      </c>
      <c r="AG24" s="25">
        <v>1</v>
      </c>
      <c r="AH24" s="24">
        <v>1</v>
      </c>
      <c r="AI24" s="24">
        <v>1</v>
      </c>
      <c r="AJ24" s="24">
        <v>2</v>
      </c>
      <c r="AK24" s="29">
        <v>2</v>
      </c>
      <c r="AL24" s="24"/>
      <c r="AM24" s="30"/>
      <c r="AN24" s="24"/>
      <c r="AO24" s="24"/>
      <c r="AP24" s="24"/>
      <c r="AQ24" s="24">
        <v>2</v>
      </c>
      <c r="AR24" s="24">
        <v>2</v>
      </c>
      <c r="AS24" s="24">
        <v>3</v>
      </c>
      <c r="AT24" s="24">
        <v>3</v>
      </c>
      <c r="AU24" s="24">
        <v>2</v>
      </c>
      <c r="AV24" s="24">
        <v>5</v>
      </c>
      <c r="AW24" s="24">
        <v>5</v>
      </c>
      <c r="AX24" s="24">
        <v>5</v>
      </c>
      <c r="AY24" s="24">
        <v>5</v>
      </c>
      <c r="AZ24" s="24">
        <v>5</v>
      </c>
      <c r="BA24" s="24">
        <v>5</v>
      </c>
      <c r="BB24" s="24">
        <v>1</v>
      </c>
      <c r="BC24" s="24">
        <v>2</v>
      </c>
      <c r="BD24" s="24"/>
      <c r="BE24" s="24">
        <v>2</v>
      </c>
      <c r="BF24" s="24"/>
      <c r="BG24" s="24">
        <v>2</v>
      </c>
      <c r="BH24" s="24"/>
      <c r="BI24" s="24"/>
      <c r="BJ24" s="24">
        <v>-2.87425</v>
      </c>
      <c r="BK24" s="24">
        <v>106.45514</v>
      </c>
      <c r="BL24" s="31" t="s">
        <v>247</v>
      </c>
      <c r="BM24" s="32">
        <v>22</v>
      </c>
      <c r="BN24" s="33" t="e">
        <v>#REF!</v>
      </c>
    </row>
    <row r="25" spans="1:66" ht="15.75" customHeight="1" x14ac:dyDescent="0.35">
      <c r="A25" s="35" t="s">
        <v>122</v>
      </c>
      <c r="B25" s="36">
        <v>1</v>
      </c>
      <c r="C25" s="36" t="str">
        <f t="shared" si="0"/>
        <v>Dusun Air Tembuni</v>
      </c>
      <c r="D25" s="36">
        <v>7</v>
      </c>
      <c r="E25" s="36" t="s">
        <v>248</v>
      </c>
      <c r="F25" s="36" t="s">
        <v>249</v>
      </c>
      <c r="G25" s="36" t="s">
        <v>250</v>
      </c>
      <c r="H25" s="37">
        <v>1</v>
      </c>
      <c r="I25" s="37">
        <v>1</v>
      </c>
      <c r="J25" s="36" t="s">
        <v>126</v>
      </c>
      <c r="K25" s="36" t="s">
        <v>127</v>
      </c>
      <c r="L25" s="38" t="s">
        <v>128</v>
      </c>
      <c r="M25" s="36" t="s">
        <v>129</v>
      </c>
      <c r="N25" s="36" t="s">
        <v>130</v>
      </c>
      <c r="O25" s="36" t="s">
        <v>131</v>
      </c>
      <c r="P25" s="36" t="s">
        <v>132</v>
      </c>
      <c r="Q25" s="39" t="s">
        <v>133</v>
      </c>
      <c r="R25" s="39">
        <v>5</v>
      </c>
      <c r="S25" s="39" t="s">
        <v>134</v>
      </c>
      <c r="T25" s="25" t="s">
        <v>115</v>
      </c>
      <c r="U25" s="26" t="s">
        <v>115</v>
      </c>
      <c r="V25" s="39"/>
      <c r="W25" s="39"/>
      <c r="X25" s="27">
        <v>2</v>
      </c>
      <c r="Y25" s="39" t="s">
        <v>117</v>
      </c>
      <c r="Z25" s="39" t="s">
        <v>118</v>
      </c>
      <c r="AA25" s="39">
        <v>24</v>
      </c>
      <c r="AB25" s="28">
        <v>24</v>
      </c>
      <c r="AC25" s="28">
        <f>Table12[[#This Row],[Luas_Lantai_Fix]]/Table12[[#This Row],[Jumlah_Anggota_Keluarga]]</f>
        <v>12</v>
      </c>
      <c r="AD25" s="39" t="s">
        <v>136</v>
      </c>
      <c r="AE25" s="39" t="s">
        <v>137</v>
      </c>
      <c r="AF25" s="39" t="s">
        <v>138</v>
      </c>
      <c r="AG25" s="25">
        <v>1</v>
      </c>
      <c r="AH25" s="39">
        <v>1</v>
      </c>
      <c r="AI25" s="39">
        <v>1</v>
      </c>
      <c r="AJ25" s="39">
        <v>5</v>
      </c>
      <c r="AK25" s="29">
        <v>5</v>
      </c>
      <c r="AL25" s="39"/>
      <c r="AM25" s="30"/>
      <c r="AN25" s="39">
        <v>1</v>
      </c>
      <c r="AO25" s="39">
        <v>1</v>
      </c>
      <c r="AP25" s="39"/>
      <c r="AQ25" s="39">
        <v>1</v>
      </c>
      <c r="AR25" s="39">
        <v>1</v>
      </c>
      <c r="AS25" s="39"/>
      <c r="AT25" s="39"/>
      <c r="AU25" s="39">
        <v>2</v>
      </c>
      <c r="AV25" s="39">
        <v>5</v>
      </c>
      <c r="AW25" s="39">
        <v>5</v>
      </c>
      <c r="AX25" s="39">
        <v>5</v>
      </c>
      <c r="AY25" s="39">
        <v>5</v>
      </c>
      <c r="AZ25" s="39">
        <v>5</v>
      </c>
      <c r="BA25" s="39">
        <v>5</v>
      </c>
      <c r="BB25" s="39">
        <v>1</v>
      </c>
      <c r="BC25" s="39">
        <v>2</v>
      </c>
      <c r="BD25" s="39"/>
      <c r="BE25" s="39">
        <v>2</v>
      </c>
      <c r="BF25" s="39"/>
      <c r="BG25" s="39">
        <v>2</v>
      </c>
      <c r="BH25" s="39"/>
      <c r="BI25" s="39"/>
      <c r="BJ25" s="39">
        <v>-2.8812099999999998</v>
      </c>
      <c r="BK25" s="39">
        <v>106.45692</v>
      </c>
      <c r="BL25" s="40" t="s">
        <v>251</v>
      </c>
      <c r="BM25" s="41">
        <v>22</v>
      </c>
      <c r="BN25" s="42">
        <v>22</v>
      </c>
    </row>
    <row r="26" spans="1:66" ht="15.75" customHeight="1" x14ac:dyDescent="0.35">
      <c r="A26" s="21" t="s">
        <v>176</v>
      </c>
      <c r="B26" s="22">
        <v>1</v>
      </c>
      <c r="C26" s="22" t="str">
        <f t="shared" si="0"/>
        <v>Dusun Air Tembuni</v>
      </c>
      <c r="D26" s="22">
        <v>1</v>
      </c>
      <c r="E26" s="22" t="s">
        <v>252</v>
      </c>
      <c r="F26" s="22" t="s">
        <v>253</v>
      </c>
      <c r="G26" s="22" t="s">
        <v>254</v>
      </c>
      <c r="H26" s="23">
        <v>1</v>
      </c>
      <c r="I26" s="23">
        <v>1</v>
      </c>
      <c r="J26" s="22" t="s">
        <v>126</v>
      </c>
      <c r="K26" s="22" t="s">
        <v>127</v>
      </c>
      <c r="L26" s="22" t="s">
        <v>128</v>
      </c>
      <c r="M26" s="22" t="s">
        <v>129</v>
      </c>
      <c r="N26" s="22" t="s">
        <v>130</v>
      </c>
      <c r="O26" s="22" t="s">
        <v>131</v>
      </c>
      <c r="P26" s="22" t="s">
        <v>132</v>
      </c>
      <c r="Q26" s="24" t="s">
        <v>133</v>
      </c>
      <c r="R26" s="24">
        <v>55</v>
      </c>
      <c r="S26" s="24" t="s">
        <v>134</v>
      </c>
      <c r="T26" s="25" t="s">
        <v>115</v>
      </c>
      <c r="U26" s="26" t="s">
        <v>115</v>
      </c>
      <c r="V26" s="24"/>
      <c r="W26" s="24"/>
      <c r="X26" s="27">
        <v>4</v>
      </c>
      <c r="Y26" s="24" t="s">
        <v>117</v>
      </c>
      <c r="Z26" s="24" t="s">
        <v>135</v>
      </c>
      <c r="AA26" s="24">
        <v>49</v>
      </c>
      <c r="AB26" s="28">
        <v>49</v>
      </c>
      <c r="AC26" s="28">
        <f>Table12[[#This Row],[Luas_Lantai_Fix]]/Table12[[#This Row],[Jumlah_Anggota_Keluarga]]</f>
        <v>12.25</v>
      </c>
      <c r="AD26" s="24" t="s">
        <v>136</v>
      </c>
      <c r="AE26" s="24" t="s">
        <v>137</v>
      </c>
      <c r="AF26" s="24" t="s">
        <v>149</v>
      </c>
      <c r="AG26" s="25">
        <v>3</v>
      </c>
      <c r="AH26" s="24">
        <v>2</v>
      </c>
      <c r="AI26" s="24">
        <v>4</v>
      </c>
      <c r="AJ26" s="24">
        <v>6</v>
      </c>
      <c r="AK26" s="29">
        <v>6</v>
      </c>
      <c r="AL26" s="24"/>
      <c r="AM26" s="30"/>
      <c r="AN26" s="24">
        <v>1</v>
      </c>
      <c r="AO26" s="24">
        <v>1</v>
      </c>
      <c r="AP26" s="24"/>
      <c r="AQ26" s="24">
        <v>2</v>
      </c>
      <c r="AR26" s="24">
        <v>2</v>
      </c>
      <c r="AS26" s="24"/>
      <c r="AT26" s="24"/>
      <c r="AU26" s="24">
        <v>2</v>
      </c>
      <c r="AV26" s="24">
        <v>5</v>
      </c>
      <c r="AW26" s="24">
        <v>5</v>
      </c>
      <c r="AX26" s="24">
        <v>5</v>
      </c>
      <c r="AY26" s="24">
        <v>5</v>
      </c>
      <c r="AZ26" s="24">
        <v>5</v>
      </c>
      <c r="BA26" s="24">
        <v>5</v>
      </c>
      <c r="BB26" s="24">
        <v>1</v>
      </c>
      <c r="BC26" s="24">
        <v>2</v>
      </c>
      <c r="BD26" s="24"/>
      <c r="BE26" s="24">
        <v>2</v>
      </c>
      <c r="BF26" s="24"/>
      <c r="BG26" s="24">
        <v>2</v>
      </c>
      <c r="BH26" s="24"/>
      <c r="BI26" s="24"/>
      <c r="BJ26" s="24">
        <v>-2.88517</v>
      </c>
      <c r="BK26" s="24">
        <v>106.45447</v>
      </c>
      <c r="BL26" s="31" t="s">
        <v>255</v>
      </c>
      <c r="BM26" s="32">
        <v>22</v>
      </c>
      <c r="BN26" s="33" t="e">
        <v>#REF!</v>
      </c>
    </row>
    <row r="27" spans="1:66" ht="14.5" x14ac:dyDescent="0.35">
      <c r="A27" s="35" t="s">
        <v>151</v>
      </c>
      <c r="B27" s="36">
        <v>5</v>
      </c>
      <c r="C27" s="36" t="str">
        <f t="shared" si="0"/>
        <v>Dusun Air Dentelur</v>
      </c>
      <c r="D27" s="36">
        <v>6</v>
      </c>
      <c r="E27" s="36" t="s">
        <v>256</v>
      </c>
      <c r="F27" s="36" t="s">
        <v>257</v>
      </c>
      <c r="G27" s="36" t="s">
        <v>258</v>
      </c>
      <c r="H27" s="37">
        <v>2</v>
      </c>
      <c r="I27" s="37">
        <v>1</v>
      </c>
      <c r="J27" s="36" t="s">
        <v>155</v>
      </c>
      <c r="K27" s="36" t="s">
        <v>156</v>
      </c>
      <c r="L27" s="36" t="s">
        <v>108</v>
      </c>
      <c r="M27" s="36" t="s">
        <v>109</v>
      </c>
      <c r="N27" s="36" t="s">
        <v>157</v>
      </c>
      <c r="O27" s="36" t="s">
        <v>158</v>
      </c>
      <c r="P27" s="36" t="s">
        <v>112</v>
      </c>
      <c r="Q27" s="39" t="s">
        <v>113</v>
      </c>
      <c r="R27" s="39">
        <v>22</v>
      </c>
      <c r="S27" s="39" t="s">
        <v>114</v>
      </c>
      <c r="T27" s="25" t="s">
        <v>115</v>
      </c>
      <c r="U27" s="26" t="s">
        <v>115</v>
      </c>
      <c r="V27" s="39"/>
      <c r="W27" s="39"/>
      <c r="X27" s="27">
        <v>7</v>
      </c>
      <c r="Y27" s="39" t="s">
        <v>117</v>
      </c>
      <c r="Z27" s="39" t="s">
        <v>118</v>
      </c>
      <c r="AA27" s="39">
        <v>90</v>
      </c>
      <c r="AB27" s="28">
        <v>90</v>
      </c>
      <c r="AC27" s="28">
        <f>Table12[[#This Row],[Luas_Lantai_Fix]]/Table12[[#This Row],[Jumlah_Anggota_Keluarga]]</f>
        <v>12.857142857142858</v>
      </c>
      <c r="AD27" s="39" t="s">
        <v>136</v>
      </c>
      <c r="AE27" s="39" t="s">
        <v>137</v>
      </c>
      <c r="AF27" s="39" t="s">
        <v>138</v>
      </c>
      <c r="AG27" s="25">
        <v>1</v>
      </c>
      <c r="AH27" s="39">
        <v>1</v>
      </c>
      <c r="AI27" s="39">
        <v>1</v>
      </c>
      <c r="AJ27" s="39">
        <v>5</v>
      </c>
      <c r="AK27" s="29">
        <v>5</v>
      </c>
      <c r="AL27" s="39"/>
      <c r="AM27" s="30"/>
      <c r="AN27" s="39">
        <v>2</v>
      </c>
      <c r="AO27" s="39">
        <v>2</v>
      </c>
      <c r="AP27" s="39"/>
      <c r="AQ27" s="39">
        <v>1</v>
      </c>
      <c r="AR27" s="39">
        <v>1</v>
      </c>
      <c r="AS27" s="39"/>
      <c r="AT27" s="39"/>
      <c r="AU27" s="39">
        <v>2</v>
      </c>
      <c r="AV27" s="39">
        <v>5</v>
      </c>
      <c r="AW27" s="39">
        <v>5</v>
      </c>
      <c r="AX27" s="39">
        <v>5</v>
      </c>
      <c r="AY27" s="39">
        <v>5</v>
      </c>
      <c r="AZ27" s="39">
        <v>5</v>
      </c>
      <c r="BA27" s="39">
        <v>5</v>
      </c>
      <c r="BB27" s="39">
        <v>1</v>
      </c>
      <c r="BC27" s="39">
        <v>2</v>
      </c>
      <c r="BD27" s="39"/>
      <c r="BE27" s="39">
        <v>2</v>
      </c>
      <c r="BF27" s="39"/>
      <c r="BG27" s="39">
        <v>2</v>
      </c>
      <c r="BH27" s="39"/>
      <c r="BI27" s="39"/>
      <c r="BJ27" s="39">
        <v>-2.8627099999999999</v>
      </c>
      <c r="BK27" s="39">
        <v>106.45335</v>
      </c>
      <c r="BL27" s="40" t="s">
        <v>259</v>
      </c>
      <c r="BM27" s="41">
        <v>22</v>
      </c>
      <c r="BN27" s="42">
        <v>22</v>
      </c>
    </row>
    <row r="28" spans="1:66" ht="14.5" x14ac:dyDescent="0.35">
      <c r="A28" s="21" t="s">
        <v>140</v>
      </c>
      <c r="B28" s="22">
        <v>2</v>
      </c>
      <c r="C28" s="22" t="str">
        <f t="shared" si="0"/>
        <v>Dusun Air Saman</v>
      </c>
      <c r="D28" s="22">
        <v>2</v>
      </c>
      <c r="E28" s="22" t="s">
        <v>260</v>
      </c>
      <c r="F28" s="22" t="s">
        <v>261</v>
      </c>
      <c r="G28" s="22" t="s">
        <v>262</v>
      </c>
      <c r="H28" s="23">
        <v>1</v>
      </c>
      <c r="I28" s="23">
        <v>1</v>
      </c>
      <c r="J28" s="22" t="s">
        <v>144</v>
      </c>
      <c r="K28" s="22" t="s">
        <v>145</v>
      </c>
      <c r="L28" s="43" t="s">
        <v>128</v>
      </c>
      <c r="M28" s="22" t="s">
        <v>129</v>
      </c>
      <c r="N28" s="22" t="s">
        <v>146</v>
      </c>
      <c r="O28" s="22" t="s">
        <v>147</v>
      </c>
      <c r="P28" s="22" t="s">
        <v>132</v>
      </c>
      <c r="Q28" s="24" t="s">
        <v>133</v>
      </c>
      <c r="R28" s="24">
        <v>37</v>
      </c>
      <c r="S28" s="24" t="s">
        <v>148</v>
      </c>
      <c r="T28" s="25" t="s">
        <v>115</v>
      </c>
      <c r="U28" s="26" t="s">
        <v>116</v>
      </c>
      <c r="V28" s="24" t="s">
        <v>115</v>
      </c>
      <c r="W28" s="24"/>
      <c r="X28" s="27">
        <v>9</v>
      </c>
      <c r="Y28" s="24" t="s">
        <v>117</v>
      </c>
      <c r="Z28" s="24" t="s">
        <v>118</v>
      </c>
      <c r="AA28" s="24">
        <v>119</v>
      </c>
      <c r="AB28" s="28">
        <v>119</v>
      </c>
      <c r="AC28" s="28">
        <f>Table12[[#This Row],[Luas_Lantai_Fix]]/Table12[[#This Row],[Jumlah_Anggota_Keluarga]]</f>
        <v>13.222222222222221</v>
      </c>
      <c r="AD28" s="24" t="s">
        <v>136</v>
      </c>
      <c r="AE28" s="24" t="s">
        <v>120</v>
      </c>
      <c r="AF28" s="24" t="s">
        <v>149</v>
      </c>
      <c r="AG28" s="25">
        <v>1</v>
      </c>
      <c r="AH28" s="24">
        <v>1</v>
      </c>
      <c r="AI28" s="24">
        <v>1</v>
      </c>
      <c r="AJ28" s="24">
        <v>5</v>
      </c>
      <c r="AK28" s="29">
        <v>5</v>
      </c>
      <c r="AL28" s="24"/>
      <c r="AM28" s="30"/>
      <c r="AN28" s="24">
        <v>2</v>
      </c>
      <c r="AO28" s="24">
        <v>2</v>
      </c>
      <c r="AP28" s="24"/>
      <c r="AQ28" s="24">
        <v>1</v>
      </c>
      <c r="AR28" s="24">
        <v>1</v>
      </c>
      <c r="AS28" s="24"/>
      <c r="AT28" s="24"/>
      <c r="AU28" s="24">
        <v>2</v>
      </c>
      <c r="AV28" s="24">
        <v>5</v>
      </c>
      <c r="AW28" s="24">
        <v>5</v>
      </c>
      <c r="AX28" s="24">
        <v>5</v>
      </c>
      <c r="AY28" s="24">
        <v>5</v>
      </c>
      <c r="AZ28" s="24">
        <v>5</v>
      </c>
      <c r="BA28" s="24">
        <v>5</v>
      </c>
      <c r="BB28" s="24">
        <v>1</v>
      </c>
      <c r="BC28" s="24">
        <v>2</v>
      </c>
      <c r="BD28" s="24"/>
      <c r="BE28" s="24">
        <v>2</v>
      </c>
      <c r="BF28" s="24"/>
      <c r="BG28" s="24">
        <v>2</v>
      </c>
      <c r="BH28" s="24"/>
      <c r="BI28" s="24"/>
      <c r="BJ28" s="24">
        <v>-2.8721800000000002</v>
      </c>
      <c r="BK28" s="24">
        <v>106.45479</v>
      </c>
      <c r="BL28" s="31" t="s">
        <v>263</v>
      </c>
      <c r="BM28" s="32">
        <v>22</v>
      </c>
      <c r="BN28" s="33" t="e">
        <v>#REF!</v>
      </c>
    </row>
    <row r="29" spans="1:66" ht="14.5" x14ac:dyDescent="0.35">
      <c r="A29" s="35" t="s">
        <v>160</v>
      </c>
      <c r="B29" s="36">
        <v>3</v>
      </c>
      <c r="C29" s="36" t="str">
        <f t="shared" si="0"/>
        <v>Dusun Air Besar Tengah</v>
      </c>
      <c r="D29" s="36">
        <v>9</v>
      </c>
      <c r="E29" s="36" t="s">
        <v>264</v>
      </c>
      <c r="F29" s="36" t="s">
        <v>265</v>
      </c>
      <c r="G29" s="36" t="s">
        <v>266</v>
      </c>
      <c r="H29" s="37">
        <v>1</v>
      </c>
      <c r="I29" s="37">
        <v>1</v>
      </c>
      <c r="J29" s="36" t="s">
        <v>106</v>
      </c>
      <c r="K29" s="36" t="s">
        <v>107</v>
      </c>
      <c r="L29" s="36" t="s">
        <v>108</v>
      </c>
      <c r="M29" s="36" t="s">
        <v>109</v>
      </c>
      <c r="N29" s="36" t="s">
        <v>110</v>
      </c>
      <c r="O29" s="36" t="s">
        <v>111</v>
      </c>
      <c r="P29" s="36" t="s">
        <v>112</v>
      </c>
      <c r="Q29" s="39" t="s">
        <v>113</v>
      </c>
      <c r="R29" s="39">
        <v>47</v>
      </c>
      <c r="S29" s="39" t="s">
        <v>114</v>
      </c>
      <c r="T29" s="25" t="s">
        <v>115</v>
      </c>
      <c r="U29" s="26" t="s">
        <v>115</v>
      </c>
      <c r="V29" s="39"/>
      <c r="W29" s="39"/>
      <c r="X29" s="27">
        <v>3</v>
      </c>
      <c r="Y29" s="39" t="s">
        <v>267</v>
      </c>
      <c r="Z29" s="39"/>
      <c r="AA29" s="39">
        <v>40</v>
      </c>
      <c r="AB29" s="28">
        <v>40</v>
      </c>
      <c r="AC29" s="28">
        <f>Table12[[#This Row],[Luas_Lantai_Fix]]/Table12[[#This Row],[Jumlah_Anggota_Keluarga]]</f>
        <v>13.333333333333334</v>
      </c>
      <c r="AD29" s="39" t="s">
        <v>136</v>
      </c>
      <c r="AE29" s="39" t="s">
        <v>137</v>
      </c>
      <c r="AF29" s="39" t="s">
        <v>149</v>
      </c>
      <c r="AG29" s="25">
        <v>1</v>
      </c>
      <c r="AH29" s="39">
        <v>1</v>
      </c>
      <c r="AI29" s="39">
        <v>1</v>
      </c>
      <c r="AJ29" s="39">
        <v>5</v>
      </c>
      <c r="AK29" s="29">
        <v>5</v>
      </c>
      <c r="AL29" s="39"/>
      <c r="AM29" s="30"/>
      <c r="AN29" s="39">
        <v>1</v>
      </c>
      <c r="AO29" s="39">
        <v>1</v>
      </c>
      <c r="AP29" s="39"/>
      <c r="AQ29" s="39">
        <v>1</v>
      </c>
      <c r="AR29" s="39">
        <v>1</v>
      </c>
      <c r="AS29" s="39"/>
      <c r="AT29" s="39"/>
      <c r="AU29" s="39">
        <v>2</v>
      </c>
      <c r="AV29" s="39">
        <v>5</v>
      </c>
      <c r="AW29" s="39">
        <v>5</v>
      </c>
      <c r="AX29" s="39">
        <v>5</v>
      </c>
      <c r="AY29" s="39">
        <v>5</v>
      </c>
      <c r="AZ29" s="39">
        <v>5</v>
      </c>
      <c r="BA29" s="39">
        <v>5</v>
      </c>
      <c r="BB29" s="39">
        <v>1</v>
      </c>
      <c r="BC29" s="39">
        <v>2</v>
      </c>
      <c r="BD29" s="39"/>
      <c r="BE29" s="39">
        <v>2</v>
      </c>
      <c r="BF29" s="39"/>
      <c r="BG29" s="39">
        <v>2</v>
      </c>
      <c r="BH29" s="39"/>
      <c r="BI29" s="39"/>
      <c r="BJ29" s="39">
        <v>-2.8708100000000001</v>
      </c>
      <c r="BK29" s="39">
        <v>106.45489999999999</v>
      </c>
      <c r="BL29" s="40" t="s">
        <v>268</v>
      </c>
      <c r="BM29" s="41">
        <v>22</v>
      </c>
      <c r="BN29" s="42">
        <v>22</v>
      </c>
    </row>
    <row r="30" spans="1:66" ht="14.5" x14ac:dyDescent="0.35">
      <c r="A30" s="21" t="s">
        <v>228</v>
      </c>
      <c r="B30" s="22">
        <v>4</v>
      </c>
      <c r="C30" s="22" t="str">
        <f t="shared" si="0"/>
        <v>Dusun Air Tebat</v>
      </c>
      <c r="D30" s="22">
        <v>11</v>
      </c>
      <c r="E30" s="22" t="s">
        <v>269</v>
      </c>
      <c r="F30" s="22" t="s">
        <v>270</v>
      </c>
      <c r="G30" s="22" t="s">
        <v>271</v>
      </c>
      <c r="H30" s="23">
        <v>1</v>
      </c>
      <c r="I30" s="23">
        <v>1</v>
      </c>
      <c r="J30" s="22" t="s">
        <v>170</v>
      </c>
      <c r="K30" s="22" t="s">
        <v>171</v>
      </c>
      <c r="L30" s="22" t="s">
        <v>128</v>
      </c>
      <c r="M30" s="22" t="s">
        <v>129</v>
      </c>
      <c r="N30" s="22" t="s">
        <v>172</v>
      </c>
      <c r="O30" s="22" t="s">
        <v>173</v>
      </c>
      <c r="P30" s="22" t="s">
        <v>132</v>
      </c>
      <c r="Q30" s="24" t="s">
        <v>133</v>
      </c>
      <c r="R30" s="24">
        <v>51</v>
      </c>
      <c r="S30" s="24" t="s">
        <v>114</v>
      </c>
      <c r="T30" s="25" t="s">
        <v>115</v>
      </c>
      <c r="U30" s="26" t="s">
        <v>116</v>
      </c>
      <c r="V30" s="24" t="s">
        <v>115</v>
      </c>
      <c r="W30" s="24"/>
      <c r="X30" s="27">
        <v>6</v>
      </c>
      <c r="Y30" s="24" t="s">
        <v>117</v>
      </c>
      <c r="Z30" s="24" t="s">
        <v>118</v>
      </c>
      <c r="AA30" s="24">
        <v>84</v>
      </c>
      <c r="AB30" s="28">
        <v>84</v>
      </c>
      <c r="AC30" s="28">
        <f>Table12[[#This Row],[Luas_Lantai_Fix]]/Table12[[#This Row],[Jumlah_Anggota_Keluarga]]</f>
        <v>14</v>
      </c>
      <c r="AD30" s="24" t="s">
        <v>136</v>
      </c>
      <c r="AE30" s="24" t="s">
        <v>137</v>
      </c>
      <c r="AF30" s="24" t="s">
        <v>138</v>
      </c>
      <c r="AG30" s="25">
        <v>1</v>
      </c>
      <c r="AH30" s="24">
        <v>1</v>
      </c>
      <c r="AI30" s="24">
        <v>1</v>
      </c>
      <c r="AJ30" s="24">
        <v>5</v>
      </c>
      <c r="AK30" s="29">
        <v>5</v>
      </c>
      <c r="AL30" s="24"/>
      <c r="AM30" s="30"/>
      <c r="AN30" s="24">
        <v>2</v>
      </c>
      <c r="AO30" s="24">
        <v>2</v>
      </c>
      <c r="AP30" s="24"/>
      <c r="AQ30" s="24">
        <v>1</v>
      </c>
      <c r="AR30" s="24">
        <v>1</v>
      </c>
      <c r="AS30" s="24"/>
      <c r="AT30" s="24"/>
      <c r="AU30" s="24">
        <v>2</v>
      </c>
      <c r="AV30" s="24">
        <v>5</v>
      </c>
      <c r="AW30" s="24">
        <v>5</v>
      </c>
      <c r="AX30" s="24">
        <v>5</v>
      </c>
      <c r="AY30" s="24">
        <v>5</v>
      </c>
      <c r="AZ30" s="24">
        <v>5</v>
      </c>
      <c r="BA30" s="24">
        <v>5</v>
      </c>
      <c r="BB30" s="24">
        <v>1</v>
      </c>
      <c r="BC30" s="24">
        <v>1</v>
      </c>
      <c r="BD30" s="24">
        <v>1</v>
      </c>
      <c r="BE30" s="24">
        <v>1</v>
      </c>
      <c r="BF30" s="24">
        <v>2</v>
      </c>
      <c r="BG30" s="24">
        <v>2</v>
      </c>
      <c r="BH30" s="24"/>
      <c r="BI30" s="24"/>
      <c r="BJ30" s="24">
        <v>-2.86557</v>
      </c>
      <c r="BK30" s="24">
        <v>106.45402</v>
      </c>
      <c r="BL30" s="31" t="s">
        <v>272</v>
      </c>
      <c r="BM30" s="61">
        <v>22</v>
      </c>
      <c r="BN30" s="33">
        <v>22</v>
      </c>
    </row>
    <row r="31" spans="1:66" ht="14.5" x14ac:dyDescent="0.35">
      <c r="A31" s="35" t="s">
        <v>176</v>
      </c>
      <c r="B31" s="36">
        <v>1</v>
      </c>
      <c r="C31" s="36" t="str">
        <f t="shared" si="0"/>
        <v>Dusun Air Tembuni</v>
      </c>
      <c r="D31" s="36">
        <v>1</v>
      </c>
      <c r="E31" s="36" t="s">
        <v>273</v>
      </c>
      <c r="F31" s="36" t="s">
        <v>274</v>
      </c>
      <c r="G31" s="36" t="s">
        <v>275</v>
      </c>
      <c r="H31" s="37">
        <v>1</v>
      </c>
      <c r="I31" s="37">
        <v>1</v>
      </c>
      <c r="J31" s="36" t="s">
        <v>126</v>
      </c>
      <c r="K31" s="36" t="s">
        <v>127</v>
      </c>
      <c r="L31" s="36" t="s">
        <v>128</v>
      </c>
      <c r="M31" s="36" t="s">
        <v>129</v>
      </c>
      <c r="N31" s="36" t="s">
        <v>130</v>
      </c>
      <c r="O31" s="36" t="s">
        <v>131</v>
      </c>
      <c r="P31" s="36" t="s">
        <v>132</v>
      </c>
      <c r="Q31" s="39" t="s">
        <v>133</v>
      </c>
      <c r="R31" s="39">
        <v>34</v>
      </c>
      <c r="S31" s="39" t="s">
        <v>134</v>
      </c>
      <c r="T31" s="25" t="s">
        <v>115</v>
      </c>
      <c r="U31" s="26" t="s">
        <v>115</v>
      </c>
      <c r="V31" s="39"/>
      <c r="W31" s="39"/>
      <c r="X31" s="27">
        <v>5</v>
      </c>
      <c r="Y31" s="39" t="s">
        <v>117</v>
      </c>
      <c r="Z31" s="39" t="s">
        <v>118</v>
      </c>
      <c r="AA31" s="39">
        <v>70</v>
      </c>
      <c r="AB31" s="28">
        <v>70</v>
      </c>
      <c r="AC31" s="28">
        <f>Table12[[#This Row],[Luas_Lantai_Fix]]/Table12[[#This Row],[Jumlah_Anggota_Keluarga]]</f>
        <v>14</v>
      </c>
      <c r="AD31" s="39" t="s">
        <v>136</v>
      </c>
      <c r="AE31" s="39" t="s">
        <v>137</v>
      </c>
      <c r="AF31" s="39" t="s">
        <v>138</v>
      </c>
      <c r="AG31" s="25">
        <v>1</v>
      </c>
      <c r="AH31" s="39">
        <v>1</v>
      </c>
      <c r="AI31" s="39">
        <v>1</v>
      </c>
      <c r="AJ31" s="39">
        <v>5</v>
      </c>
      <c r="AK31" s="29">
        <v>5</v>
      </c>
      <c r="AL31" s="39"/>
      <c r="AM31" s="30"/>
      <c r="AN31" s="39">
        <v>1</v>
      </c>
      <c r="AO31" s="39">
        <v>1</v>
      </c>
      <c r="AP31" s="39"/>
      <c r="AQ31" s="39">
        <v>1</v>
      </c>
      <c r="AR31" s="39">
        <v>1</v>
      </c>
      <c r="AS31" s="39"/>
      <c r="AT31" s="39"/>
      <c r="AU31" s="39">
        <v>2</v>
      </c>
      <c r="AV31" s="39">
        <v>5</v>
      </c>
      <c r="AW31" s="39">
        <v>5</v>
      </c>
      <c r="AX31" s="39">
        <v>5</v>
      </c>
      <c r="AY31" s="39">
        <v>5</v>
      </c>
      <c r="AZ31" s="39">
        <v>5</v>
      </c>
      <c r="BA31" s="39">
        <v>5</v>
      </c>
      <c r="BB31" s="39">
        <v>1</v>
      </c>
      <c r="BC31" s="39">
        <v>2</v>
      </c>
      <c r="BD31" s="39"/>
      <c r="BE31" s="39">
        <v>2</v>
      </c>
      <c r="BF31" s="39"/>
      <c r="BG31" s="39">
        <v>2</v>
      </c>
      <c r="BH31" s="39"/>
      <c r="BI31" s="39"/>
      <c r="BJ31" s="39">
        <v>-2.8785599999999998</v>
      </c>
      <c r="BK31" s="39">
        <v>106.4572</v>
      </c>
      <c r="BL31" s="40" t="s">
        <v>276</v>
      </c>
      <c r="BM31" s="41">
        <v>22</v>
      </c>
      <c r="BN31" s="42" t="e">
        <v>#REF!</v>
      </c>
    </row>
    <row r="32" spans="1:66" ht="14.5" x14ac:dyDescent="0.35">
      <c r="A32" s="21" t="s">
        <v>228</v>
      </c>
      <c r="B32" s="22">
        <v>4</v>
      </c>
      <c r="C32" s="22" t="str">
        <f t="shared" si="0"/>
        <v>Dusun Air Tebat</v>
      </c>
      <c r="D32" s="22">
        <v>11</v>
      </c>
      <c r="E32" s="22" t="s">
        <v>277</v>
      </c>
      <c r="F32" s="22" t="s">
        <v>278</v>
      </c>
      <c r="G32" s="22" t="s">
        <v>279</v>
      </c>
      <c r="H32" s="23">
        <v>1</v>
      </c>
      <c r="I32" s="23">
        <v>1</v>
      </c>
      <c r="J32" s="22" t="s">
        <v>170</v>
      </c>
      <c r="K32" s="22" t="s">
        <v>171</v>
      </c>
      <c r="L32" s="22" t="s">
        <v>128</v>
      </c>
      <c r="M32" s="22" t="s">
        <v>129</v>
      </c>
      <c r="N32" s="22" t="s">
        <v>172</v>
      </c>
      <c r="O32" s="22" t="s">
        <v>173</v>
      </c>
      <c r="P32" s="22" t="s">
        <v>132</v>
      </c>
      <c r="Q32" s="24" t="s">
        <v>133</v>
      </c>
      <c r="R32" s="24">
        <v>54</v>
      </c>
      <c r="S32" s="24" t="s">
        <v>114</v>
      </c>
      <c r="T32" s="25" t="s">
        <v>115</v>
      </c>
      <c r="U32" s="26" t="s">
        <v>115</v>
      </c>
      <c r="V32" s="24"/>
      <c r="W32" s="24"/>
      <c r="X32" s="27">
        <v>5</v>
      </c>
      <c r="Y32" s="24" t="s">
        <v>117</v>
      </c>
      <c r="Z32" s="24" t="s">
        <v>118</v>
      </c>
      <c r="AA32" s="24">
        <v>70</v>
      </c>
      <c r="AB32" s="28">
        <v>70</v>
      </c>
      <c r="AC32" s="28">
        <f>Table12[[#This Row],[Luas_Lantai_Fix]]/Table12[[#This Row],[Jumlah_Anggota_Keluarga]]</f>
        <v>14</v>
      </c>
      <c r="AD32" s="24" t="s">
        <v>136</v>
      </c>
      <c r="AE32" s="24" t="s">
        <v>137</v>
      </c>
      <c r="AF32" s="24" t="s">
        <v>149</v>
      </c>
      <c r="AG32" s="25">
        <v>1</v>
      </c>
      <c r="AH32" s="24">
        <v>1</v>
      </c>
      <c r="AI32" s="24">
        <v>1</v>
      </c>
      <c r="AJ32" s="24">
        <v>5</v>
      </c>
      <c r="AK32" s="29">
        <v>5</v>
      </c>
      <c r="AL32" s="24"/>
      <c r="AM32" s="30"/>
      <c r="AN32" s="24">
        <v>2</v>
      </c>
      <c r="AO32" s="24">
        <v>2</v>
      </c>
      <c r="AP32" s="24"/>
      <c r="AQ32" s="24">
        <v>1</v>
      </c>
      <c r="AR32" s="24">
        <v>1</v>
      </c>
      <c r="AS32" s="24"/>
      <c r="AT32" s="24"/>
      <c r="AU32" s="24">
        <v>2</v>
      </c>
      <c r="AV32" s="24">
        <v>5</v>
      </c>
      <c r="AW32" s="24">
        <v>5</v>
      </c>
      <c r="AX32" s="24">
        <v>5</v>
      </c>
      <c r="AY32" s="24">
        <v>5</v>
      </c>
      <c r="AZ32" s="24">
        <v>5</v>
      </c>
      <c r="BA32" s="24">
        <v>5</v>
      </c>
      <c r="BB32" s="24">
        <v>1</v>
      </c>
      <c r="BC32" s="24">
        <v>2</v>
      </c>
      <c r="BD32" s="24"/>
      <c r="BE32" s="24">
        <v>2</v>
      </c>
      <c r="BF32" s="24"/>
      <c r="BG32" s="24">
        <v>2</v>
      </c>
      <c r="BH32" s="24"/>
      <c r="BI32" s="24"/>
      <c r="BJ32" s="24">
        <v>-2.8660800000000002</v>
      </c>
      <c r="BK32" s="24">
        <v>106.45558</v>
      </c>
      <c r="BL32" s="31" t="s">
        <v>280</v>
      </c>
      <c r="BM32" s="61">
        <v>22</v>
      </c>
      <c r="BN32" s="33">
        <v>22</v>
      </c>
    </row>
    <row r="33" spans="1:66" ht="14.5" x14ac:dyDescent="0.35">
      <c r="A33" s="35" t="s">
        <v>228</v>
      </c>
      <c r="B33" s="36">
        <v>4</v>
      </c>
      <c r="C33" s="36" t="str">
        <f t="shared" si="0"/>
        <v>Dusun Air Tebat</v>
      </c>
      <c r="D33" s="36">
        <v>11</v>
      </c>
      <c r="E33" s="36" t="s">
        <v>281</v>
      </c>
      <c r="F33" s="36" t="s">
        <v>282</v>
      </c>
      <c r="G33" s="36" t="s">
        <v>283</v>
      </c>
      <c r="H33" s="37">
        <v>1</v>
      </c>
      <c r="I33" s="37">
        <v>1</v>
      </c>
      <c r="J33" s="36" t="s">
        <v>170</v>
      </c>
      <c r="K33" s="36" t="s">
        <v>171</v>
      </c>
      <c r="L33" s="36" t="s">
        <v>128</v>
      </c>
      <c r="M33" s="36" t="s">
        <v>129</v>
      </c>
      <c r="N33" s="36" t="s">
        <v>172</v>
      </c>
      <c r="O33" s="36" t="s">
        <v>173</v>
      </c>
      <c r="P33" s="36" t="s">
        <v>132</v>
      </c>
      <c r="Q33" s="39" t="s">
        <v>133</v>
      </c>
      <c r="R33" s="39">
        <v>59</v>
      </c>
      <c r="S33" s="39" t="s">
        <v>114</v>
      </c>
      <c r="T33" s="25" t="s">
        <v>115</v>
      </c>
      <c r="U33" s="26" t="s">
        <v>115</v>
      </c>
      <c r="V33" s="39"/>
      <c r="W33" s="39"/>
      <c r="X33" s="27">
        <v>4</v>
      </c>
      <c r="Y33" s="39" t="s">
        <v>117</v>
      </c>
      <c r="Z33" s="39" t="s">
        <v>118</v>
      </c>
      <c r="AA33" s="39">
        <v>56</v>
      </c>
      <c r="AB33" s="28">
        <v>56</v>
      </c>
      <c r="AC33" s="28">
        <f>Table12[[#This Row],[Luas_Lantai_Fix]]/Table12[[#This Row],[Jumlah_Anggota_Keluarga]]</f>
        <v>14</v>
      </c>
      <c r="AD33" s="39" t="s">
        <v>174</v>
      </c>
      <c r="AE33" s="39" t="s">
        <v>137</v>
      </c>
      <c r="AF33" s="39" t="s">
        <v>284</v>
      </c>
      <c r="AG33" s="25">
        <v>1</v>
      </c>
      <c r="AH33" s="39">
        <v>1</v>
      </c>
      <c r="AI33" s="39">
        <v>1</v>
      </c>
      <c r="AJ33" s="39">
        <v>5</v>
      </c>
      <c r="AK33" s="29">
        <v>5</v>
      </c>
      <c r="AL33" s="39"/>
      <c r="AM33" s="30"/>
      <c r="AN33" s="39">
        <v>1</v>
      </c>
      <c r="AO33" s="39">
        <v>1</v>
      </c>
      <c r="AP33" s="39"/>
      <c r="AQ33" s="39">
        <v>2</v>
      </c>
      <c r="AR33" s="39">
        <v>2</v>
      </c>
      <c r="AS33" s="39">
        <v>2</v>
      </c>
      <c r="AT33" s="39">
        <v>2</v>
      </c>
      <c r="AU33" s="39">
        <v>2</v>
      </c>
      <c r="AV33" s="39">
        <v>5</v>
      </c>
      <c r="AW33" s="39">
        <v>5</v>
      </c>
      <c r="AX33" s="39">
        <v>5</v>
      </c>
      <c r="AY33" s="39">
        <v>5</v>
      </c>
      <c r="AZ33" s="39">
        <v>5</v>
      </c>
      <c r="BA33" s="39">
        <v>5</v>
      </c>
      <c r="BB33" s="39">
        <v>1</v>
      </c>
      <c r="BC33" s="39">
        <v>2</v>
      </c>
      <c r="BD33" s="39"/>
      <c r="BE33" s="39">
        <v>2</v>
      </c>
      <c r="BF33" s="39"/>
      <c r="BG33" s="39">
        <v>2</v>
      </c>
      <c r="BH33" s="39"/>
      <c r="BI33" s="39"/>
      <c r="BJ33" s="39">
        <v>-2.8658199999999998</v>
      </c>
      <c r="BK33" s="39">
        <v>106.45505</v>
      </c>
      <c r="BL33" s="40" t="s">
        <v>285</v>
      </c>
      <c r="BM33" s="62">
        <v>22</v>
      </c>
      <c r="BN33" s="42">
        <v>22</v>
      </c>
    </row>
    <row r="34" spans="1:66" ht="14.5" x14ac:dyDescent="0.35">
      <c r="A34" s="21" t="s">
        <v>102</v>
      </c>
      <c r="B34" s="22">
        <v>3</v>
      </c>
      <c r="C34" s="22" t="str">
        <f t="shared" si="0"/>
        <v>Dusun Air Besar Tengah</v>
      </c>
      <c r="D34" s="22">
        <v>3</v>
      </c>
      <c r="E34" s="22" t="s">
        <v>286</v>
      </c>
      <c r="F34" s="22" t="s">
        <v>287</v>
      </c>
      <c r="G34" s="22" t="s">
        <v>288</v>
      </c>
      <c r="H34" s="23">
        <v>1</v>
      </c>
      <c r="I34" s="23">
        <v>1</v>
      </c>
      <c r="J34" s="22" t="s">
        <v>106</v>
      </c>
      <c r="K34" s="22" t="s">
        <v>107</v>
      </c>
      <c r="L34" s="22" t="s">
        <v>108</v>
      </c>
      <c r="M34" s="22" t="s">
        <v>109</v>
      </c>
      <c r="N34" s="22" t="s">
        <v>110</v>
      </c>
      <c r="O34" s="22" t="s">
        <v>111</v>
      </c>
      <c r="P34" s="22" t="s">
        <v>112</v>
      </c>
      <c r="Q34" s="24" t="s">
        <v>113</v>
      </c>
      <c r="R34" s="24">
        <v>5</v>
      </c>
      <c r="S34" s="24" t="s">
        <v>289</v>
      </c>
      <c r="T34" s="25" t="s">
        <v>115</v>
      </c>
      <c r="U34" s="26" t="s">
        <v>115</v>
      </c>
      <c r="V34" s="24"/>
      <c r="W34" s="24"/>
      <c r="X34" s="27">
        <v>3</v>
      </c>
      <c r="Y34" s="24" t="s">
        <v>117</v>
      </c>
      <c r="Z34" s="24" t="s">
        <v>118</v>
      </c>
      <c r="AA34" s="24">
        <v>42</v>
      </c>
      <c r="AB34" s="28">
        <v>42</v>
      </c>
      <c r="AC34" s="28">
        <f>Table12[[#This Row],[Luas_Lantai_Fix]]/Table12[[#This Row],[Jumlah_Anggota_Keluarga]]</f>
        <v>14</v>
      </c>
      <c r="AD34" s="24" t="s">
        <v>119</v>
      </c>
      <c r="AE34" s="24" t="s">
        <v>120</v>
      </c>
      <c r="AF34" s="24" t="s">
        <v>149</v>
      </c>
      <c r="AG34" s="25">
        <v>1</v>
      </c>
      <c r="AH34" s="24">
        <v>1</v>
      </c>
      <c r="AI34" s="24">
        <v>1</v>
      </c>
      <c r="AJ34" s="24">
        <v>5</v>
      </c>
      <c r="AK34" s="29">
        <v>5</v>
      </c>
      <c r="AL34" s="24"/>
      <c r="AM34" s="30"/>
      <c r="AN34" s="24">
        <v>2</v>
      </c>
      <c r="AO34" s="24">
        <v>2</v>
      </c>
      <c r="AP34" s="24"/>
      <c r="AQ34" s="24">
        <v>2</v>
      </c>
      <c r="AR34" s="24">
        <v>2</v>
      </c>
      <c r="AS34" s="24">
        <v>5</v>
      </c>
      <c r="AT34" s="24">
        <v>5</v>
      </c>
      <c r="AU34" s="24">
        <v>2</v>
      </c>
      <c r="AV34" s="24">
        <v>5</v>
      </c>
      <c r="AW34" s="24">
        <v>5</v>
      </c>
      <c r="AX34" s="24">
        <v>5</v>
      </c>
      <c r="AY34" s="24">
        <v>5</v>
      </c>
      <c r="AZ34" s="24">
        <v>5</v>
      </c>
      <c r="BA34" s="24">
        <v>6</v>
      </c>
      <c r="BB34" s="24">
        <v>1</v>
      </c>
      <c r="BC34" s="24">
        <v>2</v>
      </c>
      <c r="BD34" s="24"/>
      <c r="BE34" s="24">
        <v>2</v>
      </c>
      <c r="BF34" s="24"/>
      <c r="BG34" s="24">
        <v>2</v>
      </c>
      <c r="BH34" s="24"/>
      <c r="BI34" s="24"/>
      <c r="BJ34" s="24">
        <v>-2.8742399999999999</v>
      </c>
      <c r="BK34" s="24">
        <v>106.45514</v>
      </c>
      <c r="BL34" s="31" t="s">
        <v>290</v>
      </c>
      <c r="BM34" s="32">
        <v>22</v>
      </c>
      <c r="BN34" s="33" t="e">
        <v>#REF!</v>
      </c>
    </row>
    <row r="35" spans="1:66" ht="14.5" x14ac:dyDescent="0.35">
      <c r="A35" s="35" t="s">
        <v>203</v>
      </c>
      <c r="B35" s="36">
        <v>3</v>
      </c>
      <c r="C35" s="36" t="str">
        <f t="shared" si="0"/>
        <v>Dusun Air Besar Tengah</v>
      </c>
      <c r="D35" s="36">
        <v>4</v>
      </c>
      <c r="E35" s="36" t="s">
        <v>291</v>
      </c>
      <c r="F35" s="36" t="s">
        <v>292</v>
      </c>
      <c r="G35" s="36" t="s">
        <v>293</v>
      </c>
      <c r="H35" s="37">
        <v>1</v>
      </c>
      <c r="I35" s="37">
        <v>1</v>
      </c>
      <c r="J35" s="36" t="s">
        <v>106</v>
      </c>
      <c r="K35" s="36" t="s">
        <v>107</v>
      </c>
      <c r="L35" s="36" t="s">
        <v>108</v>
      </c>
      <c r="M35" s="36" t="s">
        <v>109</v>
      </c>
      <c r="N35" s="36" t="s">
        <v>110</v>
      </c>
      <c r="O35" s="36" t="s">
        <v>111</v>
      </c>
      <c r="P35" s="36" t="s">
        <v>112</v>
      </c>
      <c r="Q35" s="39" t="s">
        <v>113</v>
      </c>
      <c r="R35" s="39">
        <v>13</v>
      </c>
      <c r="S35" s="39" t="s">
        <v>134</v>
      </c>
      <c r="T35" s="25" t="s">
        <v>115</v>
      </c>
      <c r="U35" s="26" t="s">
        <v>115</v>
      </c>
      <c r="V35" s="39"/>
      <c r="W35" s="39"/>
      <c r="X35" s="27">
        <v>3</v>
      </c>
      <c r="Y35" s="39" t="s">
        <v>117</v>
      </c>
      <c r="Z35" s="39" t="s">
        <v>118</v>
      </c>
      <c r="AA35" s="39">
        <v>42</v>
      </c>
      <c r="AB35" s="28">
        <v>42</v>
      </c>
      <c r="AC35" s="28">
        <f>Table12[[#This Row],[Luas_Lantai_Fix]]/Table12[[#This Row],[Jumlah_Anggota_Keluarga]]</f>
        <v>14</v>
      </c>
      <c r="AD35" s="39" t="s">
        <v>136</v>
      </c>
      <c r="AE35" s="39" t="s">
        <v>137</v>
      </c>
      <c r="AF35" s="39" t="s">
        <v>138</v>
      </c>
      <c r="AG35" s="25">
        <v>1</v>
      </c>
      <c r="AH35" s="39">
        <v>1</v>
      </c>
      <c r="AI35" s="39">
        <v>1</v>
      </c>
      <c r="AJ35" s="39">
        <v>5</v>
      </c>
      <c r="AK35" s="29">
        <v>5</v>
      </c>
      <c r="AL35" s="39"/>
      <c r="AM35" s="30"/>
      <c r="AN35" s="39">
        <v>1</v>
      </c>
      <c r="AO35" s="39">
        <v>1</v>
      </c>
      <c r="AP35" s="39"/>
      <c r="AQ35" s="39">
        <v>1</v>
      </c>
      <c r="AR35" s="39">
        <v>1</v>
      </c>
      <c r="AS35" s="39"/>
      <c r="AT35" s="39"/>
      <c r="AU35" s="39">
        <v>2</v>
      </c>
      <c r="AV35" s="39">
        <v>5</v>
      </c>
      <c r="AW35" s="39">
        <v>5</v>
      </c>
      <c r="AX35" s="39">
        <v>5</v>
      </c>
      <c r="AY35" s="39">
        <v>5</v>
      </c>
      <c r="AZ35" s="39">
        <v>5</v>
      </c>
      <c r="BA35" s="39">
        <v>5</v>
      </c>
      <c r="BB35" s="39">
        <v>1</v>
      </c>
      <c r="BC35" s="39">
        <v>2</v>
      </c>
      <c r="BD35" s="39"/>
      <c r="BE35" s="39">
        <v>2</v>
      </c>
      <c r="BF35" s="39"/>
      <c r="BG35" s="39">
        <v>2</v>
      </c>
      <c r="BH35" s="39"/>
      <c r="BI35" s="39"/>
      <c r="BJ35" s="39">
        <v>-2.8677000000000001</v>
      </c>
      <c r="BK35" s="39">
        <v>106.45493</v>
      </c>
      <c r="BL35" s="40" t="s">
        <v>294</v>
      </c>
      <c r="BM35" s="41">
        <v>22</v>
      </c>
      <c r="BN35" s="42">
        <v>22</v>
      </c>
    </row>
    <row r="36" spans="1:66" ht="14.5" x14ac:dyDescent="0.35">
      <c r="A36" s="21"/>
      <c r="B36" s="22">
        <v>4</v>
      </c>
      <c r="C36" s="22" t="str">
        <f t="shared" si="0"/>
        <v>Dusun Air Tebat</v>
      </c>
      <c r="D36" s="22">
        <v>7</v>
      </c>
      <c r="E36" s="22" t="s">
        <v>295</v>
      </c>
      <c r="F36" s="22" t="s">
        <v>296</v>
      </c>
      <c r="G36" s="22" t="s">
        <v>297</v>
      </c>
      <c r="H36" s="23">
        <v>1</v>
      </c>
      <c r="I36" s="23">
        <v>1</v>
      </c>
      <c r="J36" s="22" t="s">
        <v>106</v>
      </c>
      <c r="K36" s="22" t="s">
        <v>107</v>
      </c>
      <c r="L36" s="22" t="s">
        <v>108</v>
      </c>
      <c r="M36" s="22" t="s">
        <v>109</v>
      </c>
      <c r="N36" s="22" t="s">
        <v>130</v>
      </c>
      <c r="O36" s="22" t="s">
        <v>131</v>
      </c>
      <c r="P36" s="22" t="s">
        <v>132</v>
      </c>
      <c r="Q36" s="24" t="s">
        <v>133</v>
      </c>
      <c r="R36" s="24">
        <v>63</v>
      </c>
      <c r="S36" s="24" t="s">
        <v>134</v>
      </c>
      <c r="T36" s="25" t="s">
        <v>115</v>
      </c>
      <c r="U36" s="26" t="s">
        <v>115</v>
      </c>
      <c r="V36" s="24"/>
      <c r="W36" s="24"/>
      <c r="X36" s="27">
        <v>3</v>
      </c>
      <c r="Y36" s="24" t="s">
        <v>117</v>
      </c>
      <c r="Z36" s="24" t="s">
        <v>135</v>
      </c>
      <c r="AA36" s="24">
        <v>42</v>
      </c>
      <c r="AB36" s="28">
        <v>42</v>
      </c>
      <c r="AC36" s="28">
        <f>Table12[[#This Row],[Luas_Lantai_Fix]]/Table12[[#This Row],[Jumlah_Anggota_Keluarga]]</f>
        <v>14</v>
      </c>
      <c r="AD36" s="24" t="s">
        <v>136</v>
      </c>
      <c r="AE36" s="24" t="s">
        <v>137</v>
      </c>
      <c r="AF36" s="24" t="s">
        <v>138</v>
      </c>
      <c r="AG36" s="25">
        <v>2</v>
      </c>
      <c r="AH36" s="24">
        <v>1</v>
      </c>
      <c r="AI36" s="24">
        <v>1</v>
      </c>
      <c r="AJ36" s="24">
        <v>5</v>
      </c>
      <c r="AK36" s="29">
        <v>5</v>
      </c>
      <c r="AL36" s="24"/>
      <c r="AM36" s="30"/>
      <c r="AN36" s="24">
        <v>2</v>
      </c>
      <c r="AO36" s="24">
        <v>2</v>
      </c>
      <c r="AP36" s="24"/>
      <c r="AQ36" s="24">
        <v>2</v>
      </c>
      <c r="AR36" s="24">
        <v>2</v>
      </c>
      <c r="AS36" s="24">
        <v>1</v>
      </c>
      <c r="AT36" s="24">
        <v>1</v>
      </c>
      <c r="AU36" s="24">
        <v>2</v>
      </c>
      <c r="AV36" s="24">
        <v>5</v>
      </c>
      <c r="AW36" s="24">
        <v>5</v>
      </c>
      <c r="AX36" s="24">
        <v>5</v>
      </c>
      <c r="AY36" s="24">
        <v>5</v>
      </c>
      <c r="AZ36" s="24">
        <v>5</v>
      </c>
      <c r="BA36" s="24">
        <v>5</v>
      </c>
      <c r="BB36" s="24">
        <v>1</v>
      </c>
      <c r="BC36" s="24">
        <v>2</v>
      </c>
      <c r="BD36" s="24"/>
      <c r="BE36" s="24">
        <v>2</v>
      </c>
      <c r="BF36" s="24"/>
      <c r="BG36" s="24">
        <v>2</v>
      </c>
      <c r="BH36" s="24"/>
      <c r="BI36" s="24"/>
      <c r="BJ36" s="24">
        <v>-2.87602</v>
      </c>
      <c r="BK36" s="24">
        <v>106.45696</v>
      </c>
      <c r="BL36" s="31" t="s">
        <v>298</v>
      </c>
      <c r="BM36" s="32">
        <v>22</v>
      </c>
      <c r="BN36" s="33">
        <v>22</v>
      </c>
    </row>
    <row r="37" spans="1:66" ht="14.5" x14ac:dyDescent="0.35">
      <c r="A37" s="64"/>
      <c r="B37" s="65">
        <v>1</v>
      </c>
      <c r="C37" s="65" t="str">
        <f t="shared" si="0"/>
        <v>Dusun Air Tembuni</v>
      </c>
      <c r="D37" s="65">
        <v>1</v>
      </c>
      <c r="E37" s="65" t="s">
        <v>299</v>
      </c>
      <c r="F37" s="65" t="s">
        <v>300</v>
      </c>
      <c r="G37" s="66"/>
      <c r="H37" s="66"/>
      <c r="I37" s="66"/>
      <c r="J37" s="66"/>
      <c r="K37" s="66"/>
      <c r="L37" s="66"/>
      <c r="M37" s="66"/>
      <c r="N37" s="65" t="s">
        <v>130</v>
      </c>
      <c r="O37" s="65" t="s">
        <v>131</v>
      </c>
      <c r="P37" s="65" t="s">
        <v>132</v>
      </c>
      <c r="Q37" s="67" t="s">
        <v>133</v>
      </c>
      <c r="R37" s="67">
        <v>57</v>
      </c>
      <c r="S37" s="67" t="s">
        <v>134</v>
      </c>
      <c r="T37" s="68" t="s">
        <v>115</v>
      </c>
      <c r="U37" s="69" t="s">
        <v>115</v>
      </c>
      <c r="V37" s="70"/>
      <c r="W37" s="70"/>
      <c r="X37" s="71">
        <v>3</v>
      </c>
      <c r="Y37" s="67" t="s">
        <v>117</v>
      </c>
      <c r="Z37" s="67" t="s">
        <v>118</v>
      </c>
      <c r="AA37" s="67">
        <v>42</v>
      </c>
      <c r="AB37" s="28">
        <v>42</v>
      </c>
      <c r="AC37" s="28">
        <f>Table12[[#This Row],[Luas_Lantai_Fix]]/Table12[[#This Row],[Jumlah_Anggota_Keluarga]]</f>
        <v>14</v>
      </c>
      <c r="AD37" s="67" t="s">
        <v>136</v>
      </c>
      <c r="AE37" s="67" t="s">
        <v>137</v>
      </c>
      <c r="AF37" s="67" t="s">
        <v>138</v>
      </c>
      <c r="AG37" s="68">
        <v>1</v>
      </c>
      <c r="AH37" s="67">
        <v>1</v>
      </c>
      <c r="AI37" s="67">
        <v>1</v>
      </c>
      <c r="AJ37" s="67">
        <v>5</v>
      </c>
      <c r="AK37" s="29">
        <v>5</v>
      </c>
      <c r="AL37" s="70"/>
      <c r="AM37" s="30"/>
      <c r="AN37" s="67">
        <v>1</v>
      </c>
      <c r="AO37" s="39">
        <v>1</v>
      </c>
      <c r="AP37" s="70"/>
      <c r="AQ37" s="67">
        <v>1</v>
      </c>
      <c r="AR37" s="39">
        <v>1</v>
      </c>
      <c r="AS37" s="67"/>
      <c r="AT37" s="39"/>
      <c r="AU37" s="67">
        <v>2</v>
      </c>
      <c r="AV37" s="67">
        <v>5</v>
      </c>
      <c r="AW37" s="67">
        <v>5</v>
      </c>
      <c r="AX37" s="67">
        <v>5</v>
      </c>
      <c r="AY37" s="67">
        <v>5</v>
      </c>
      <c r="AZ37" s="67">
        <v>5</v>
      </c>
      <c r="BA37" s="67">
        <v>5</v>
      </c>
      <c r="BB37" s="67">
        <v>1</v>
      </c>
      <c r="BC37" s="67">
        <v>2</v>
      </c>
      <c r="BD37" s="70"/>
      <c r="BE37" s="67">
        <v>2</v>
      </c>
      <c r="BF37" s="70"/>
      <c r="BG37" s="67">
        <v>2</v>
      </c>
      <c r="BH37" s="70"/>
      <c r="BI37" s="70"/>
      <c r="BJ37" s="67">
        <v>-2.8759600000000001</v>
      </c>
      <c r="BK37" s="67">
        <v>106.45618</v>
      </c>
      <c r="BL37" s="72" t="s">
        <v>301</v>
      </c>
      <c r="BM37" s="62">
        <v>22</v>
      </c>
      <c r="BN37" s="42">
        <v>22</v>
      </c>
    </row>
    <row r="38" spans="1:66" ht="14.5" x14ac:dyDescent="0.35">
      <c r="A38" s="21" t="s">
        <v>181</v>
      </c>
      <c r="B38" s="22">
        <v>2</v>
      </c>
      <c r="C38" s="22" t="str">
        <f t="shared" si="0"/>
        <v>Dusun Air Saman</v>
      </c>
      <c r="D38" s="22">
        <v>8</v>
      </c>
      <c r="E38" s="22" t="s">
        <v>302</v>
      </c>
      <c r="F38" s="22" t="s">
        <v>303</v>
      </c>
      <c r="G38" s="22" t="s">
        <v>304</v>
      </c>
      <c r="H38" s="23">
        <v>1</v>
      </c>
      <c r="I38" s="23">
        <v>1</v>
      </c>
      <c r="J38" s="22" t="s">
        <v>144</v>
      </c>
      <c r="K38" s="22" t="s">
        <v>145</v>
      </c>
      <c r="L38" s="43" t="s">
        <v>128</v>
      </c>
      <c r="M38" s="22" t="s">
        <v>129</v>
      </c>
      <c r="N38" s="22" t="s">
        <v>146</v>
      </c>
      <c r="O38" s="22" t="s">
        <v>147</v>
      </c>
      <c r="P38" s="22" t="s">
        <v>132</v>
      </c>
      <c r="Q38" s="24" t="s">
        <v>133</v>
      </c>
      <c r="R38" s="24">
        <v>13</v>
      </c>
      <c r="S38" s="24" t="s">
        <v>148</v>
      </c>
      <c r="T38" s="25" t="s">
        <v>115</v>
      </c>
      <c r="U38" s="26" t="s">
        <v>116</v>
      </c>
      <c r="V38" s="24" t="s">
        <v>115</v>
      </c>
      <c r="W38" s="24"/>
      <c r="X38" s="27">
        <v>11</v>
      </c>
      <c r="Y38" s="24" t="s">
        <v>117</v>
      </c>
      <c r="Z38" s="24" t="s">
        <v>118</v>
      </c>
      <c r="AA38" s="24">
        <v>156</v>
      </c>
      <c r="AB38" s="28">
        <v>156</v>
      </c>
      <c r="AC38" s="28">
        <f>Table12[[#This Row],[Luas_Lantai_Fix]]/Table12[[#This Row],[Jumlah_Anggota_Keluarga]]</f>
        <v>14.181818181818182</v>
      </c>
      <c r="AD38" s="24" t="s">
        <v>174</v>
      </c>
      <c r="AE38" s="24" t="s">
        <v>120</v>
      </c>
      <c r="AF38" s="24" t="s">
        <v>149</v>
      </c>
      <c r="AG38" s="25">
        <v>1</v>
      </c>
      <c r="AH38" s="24">
        <v>1</v>
      </c>
      <c r="AI38" s="24">
        <v>1</v>
      </c>
      <c r="AJ38" s="24">
        <v>2</v>
      </c>
      <c r="AK38" s="29">
        <v>2</v>
      </c>
      <c r="AL38" s="24"/>
      <c r="AM38" s="30"/>
      <c r="AN38" s="24"/>
      <c r="AO38" s="24"/>
      <c r="AP38" s="24"/>
      <c r="AQ38" s="24">
        <v>1</v>
      </c>
      <c r="AR38" s="24">
        <v>1</v>
      </c>
      <c r="AS38" s="24"/>
      <c r="AT38" s="24"/>
      <c r="AU38" s="24">
        <v>2</v>
      </c>
      <c r="AV38" s="24">
        <v>5</v>
      </c>
      <c r="AW38" s="24">
        <v>5</v>
      </c>
      <c r="AX38" s="24">
        <v>5</v>
      </c>
      <c r="AY38" s="24">
        <v>5</v>
      </c>
      <c r="AZ38" s="24">
        <v>5</v>
      </c>
      <c r="BA38" s="24">
        <v>5</v>
      </c>
      <c r="BB38" s="24">
        <v>1</v>
      </c>
      <c r="BC38" s="24">
        <v>1</v>
      </c>
      <c r="BD38" s="24">
        <v>2</v>
      </c>
      <c r="BE38" s="24">
        <v>1</v>
      </c>
      <c r="BF38" s="24">
        <v>2</v>
      </c>
      <c r="BG38" s="24">
        <v>2</v>
      </c>
      <c r="BH38" s="24"/>
      <c r="BI38" s="24"/>
      <c r="BJ38" s="24">
        <v>-2.87365</v>
      </c>
      <c r="BK38" s="24">
        <v>106.45498000000001</v>
      </c>
      <c r="BL38" s="31" t="s">
        <v>305</v>
      </c>
      <c r="BM38" s="32">
        <v>22</v>
      </c>
      <c r="BN38" s="33">
        <v>22</v>
      </c>
    </row>
    <row r="39" spans="1:66" ht="14.5" x14ac:dyDescent="0.35">
      <c r="A39" s="35" t="s">
        <v>228</v>
      </c>
      <c r="B39" s="36">
        <v>4</v>
      </c>
      <c r="C39" s="36" t="str">
        <f t="shared" si="0"/>
        <v>Dusun Air Tebat</v>
      </c>
      <c r="D39" s="36">
        <v>11</v>
      </c>
      <c r="E39" s="36" t="s">
        <v>306</v>
      </c>
      <c r="F39" s="36">
        <v>190301280280035</v>
      </c>
      <c r="G39" s="36" t="s">
        <v>307</v>
      </c>
      <c r="H39" s="37">
        <v>1</v>
      </c>
      <c r="I39" s="37">
        <v>1</v>
      </c>
      <c r="J39" s="36" t="s">
        <v>170</v>
      </c>
      <c r="K39" s="36" t="s">
        <v>171</v>
      </c>
      <c r="L39" s="36" t="s">
        <v>128</v>
      </c>
      <c r="M39" s="36" t="s">
        <v>129</v>
      </c>
      <c r="N39" s="36" t="s">
        <v>172</v>
      </c>
      <c r="O39" s="36" t="s">
        <v>173</v>
      </c>
      <c r="P39" s="36" t="s">
        <v>132</v>
      </c>
      <c r="Q39" s="39" t="s">
        <v>133</v>
      </c>
      <c r="R39" s="39">
        <v>42</v>
      </c>
      <c r="S39" s="39" t="s">
        <v>114</v>
      </c>
      <c r="T39" s="25" t="s">
        <v>115</v>
      </c>
      <c r="U39" s="26" t="s">
        <v>116</v>
      </c>
      <c r="V39" s="39" t="s">
        <v>115</v>
      </c>
      <c r="W39" s="39"/>
      <c r="X39" s="27">
        <v>5</v>
      </c>
      <c r="Y39" s="39" t="s">
        <v>117</v>
      </c>
      <c r="Z39" s="39" t="s">
        <v>118</v>
      </c>
      <c r="AA39" s="39">
        <v>72</v>
      </c>
      <c r="AB39" s="28">
        <v>72</v>
      </c>
      <c r="AC39" s="28">
        <f>Table12[[#This Row],[Luas_Lantai_Fix]]/Table12[[#This Row],[Jumlah_Anggota_Keluarga]]</f>
        <v>14.4</v>
      </c>
      <c r="AD39" s="39" t="s">
        <v>136</v>
      </c>
      <c r="AE39" s="39" t="s">
        <v>137</v>
      </c>
      <c r="AF39" s="39" t="s">
        <v>149</v>
      </c>
      <c r="AG39" s="25">
        <v>1</v>
      </c>
      <c r="AH39" s="39">
        <v>1</v>
      </c>
      <c r="AI39" s="39">
        <v>1</v>
      </c>
      <c r="AJ39" s="39">
        <v>5</v>
      </c>
      <c r="AK39" s="29">
        <v>5</v>
      </c>
      <c r="AL39" s="39"/>
      <c r="AM39" s="30"/>
      <c r="AN39" s="39">
        <v>2</v>
      </c>
      <c r="AO39" s="39">
        <v>2</v>
      </c>
      <c r="AP39" s="39"/>
      <c r="AQ39" s="39">
        <v>1</v>
      </c>
      <c r="AR39" s="39">
        <v>1</v>
      </c>
      <c r="AS39" s="39"/>
      <c r="AT39" s="39"/>
      <c r="AU39" s="39">
        <v>2</v>
      </c>
      <c r="AV39" s="39">
        <v>5</v>
      </c>
      <c r="AW39" s="39">
        <v>5</v>
      </c>
      <c r="AX39" s="39">
        <v>5</v>
      </c>
      <c r="AY39" s="39">
        <v>5</v>
      </c>
      <c r="AZ39" s="39">
        <v>5</v>
      </c>
      <c r="BA39" s="39">
        <v>5</v>
      </c>
      <c r="BB39" s="39">
        <v>1</v>
      </c>
      <c r="BC39" s="39">
        <v>1</v>
      </c>
      <c r="BD39" s="39">
        <v>1</v>
      </c>
      <c r="BE39" s="39">
        <v>1</v>
      </c>
      <c r="BF39" s="39">
        <v>1</v>
      </c>
      <c r="BG39" s="39">
        <v>2</v>
      </c>
      <c r="BH39" s="39"/>
      <c r="BI39" s="39"/>
      <c r="BJ39" s="39">
        <v>-2.86612</v>
      </c>
      <c r="BK39" s="39">
        <v>106.45564</v>
      </c>
      <c r="BL39" s="40" t="s">
        <v>308</v>
      </c>
      <c r="BM39" s="62">
        <v>22</v>
      </c>
      <c r="BN39" s="42">
        <v>22</v>
      </c>
    </row>
    <row r="40" spans="1:66" ht="14.5" x14ac:dyDescent="0.35">
      <c r="A40" s="21" t="s">
        <v>166</v>
      </c>
      <c r="B40" s="22">
        <v>4</v>
      </c>
      <c r="C40" s="22" t="str">
        <f t="shared" si="0"/>
        <v>Dusun Air Tebat</v>
      </c>
      <c r="D40" s="22">
        <v>5</v>
      </c>
      <c r="E40" s="22" t="s">
        <v>309</v>
      </c>
      <c r="F40" s="63">
        <v>1903010000000000</v>
      </c>
      <c r="G40" s="22" t="s">
        <v>310</v>
      </c>
      <c r="H40" s="23">
        <v>1</v>
      </c>
      <c r="I40" s="23">
        <v>1</v>
      </c>
      <c r="J40" s="22" t="s">
        <v>170</v>
      </c>
      <c r="K40" s="22" t="s">
        <v>171</v>
      </c>
      <c r="L40" s="22" t="s">
        <v>128</v>
      </c>
      <c r="M40" s="22" t="s">
        <v>129</v>
      </c>
      <c r="N40" s="22" t="s">
        <v>172</v>
      </c>
      <c r="O40" s="22" t="s">
        <v>173</v>
      </c>
      <c r="P40" s="22" t="s">
        <v>132</v>
      </c>
      <c r="Q40" s="24" t="s">
        <v>133</v>
      </c>
      <c r="R40" s="24">
        <v>26</v>
      </c>
      <c r="S40" s="24" t="s">
        <v>114</v>
      </c>
      <c r="T40" s="25" t="s">
        <v>115</v>
      </c>
      <c r="U40" s="26" t="s">
        <v>116</v>
      </c>
      <c r="V40" s="24" t="s">
        <v>115</v>
      </c>
      <c r="W40" s="24"/>
      <c r="X40" s="27">
        <v>6</v>
      </c>
      <c r="Y40" s="24" t="s">
        <v>117</v>
      </c>
      <c r="Z40" s="24" t="s">
        <v>118</v>
      </c>
      <c r="AA40" s="24">
        <v>90</v>
      </c>
      <c r="AB40" s="28">
        <v>90</v>
      </c>
      <c r="AC40" s="28">
        <f>Table12[[#This Row],[Luas_Lantai_Fix]]/Table12[[#This Row],[Jumlah_Anggota_Keluarga]]</f>
        <v>15</v>
      </c>
      <c r="AD40" s="24" t="s">
        <v>136</v>
      </c>
      <c r="AE40" s="24" t="s">
        <v>137</v>
      </c>
      <c r="AF40" s="24" t="s">
        <v>138</v>
      </c>
      <c r="AG40" s="25">
        <v>1</v>
      </c>
      <c r="AH40" s="24">
        <v>1</v>
      </c>
      <c r="AI40" s="24">
        <v>1</v>
      </c>
      <c r="AJ40" s="24">
        <v>5</v>
      </c>
      <c r="AK40" s="29">
        <v>5</v>
      </c>
      <c r="AL40" s="24"/>
      <c r="AM40" s="30"/>
      <c r="AN40" s="24">
        <v>2</v>
      </c>
      <c r="AO40" s="24">
        <v>2</v>
      </c>
      <c r="AP40" s="24"/>
      <c r="AQ40" s="24">
        <v>1</v>
      </c>
      <c r="AR40" s="24">
        <v>1</v>
      </c>
      <c r="AS40" s="24"/>
      <c r="AT40" s="24"/>
      <c r="AU40" s="24">
        <v>2</v>
      </c>
      <c r="AV40" s="24">
        <v>5</v>
      </c>
      <c r="AW40" s="24">
        <v>5</v>
      </c>
      <c r="AX40" s="24">
        <v>5</v>
      </c>
      <c r="AY40" s="24">
        <v>5</v>
      </c>
      <c r="AZ40" s="24">
        <v>5</v>
      </c>
      <c r="BA40" s="24">
        <v>5</v>
      </c>
      <c r="BB40" s="24">
        <v>1</v>
      </c>
      <c r="BC40" s="24">
        <v>1</v>
      </c>
      <c r="BD40" s="24">
        <v>1</v>
      </c>
      <c r="BE40" s="24">
        <v>2</v>
      </c>
      <c r="BF40" s="24"/>
      <c r="BG40" s="24">
        <v>2</v>
      </c>
      <c r="BH40" s="24"/>
      <c r="BI40" s="24"/>
      <c r="BJ40" s="24">
        <v>-2.86694</v>
      </c>
      <c r="BK40" s="24">
        <v>106.45395000000001</v>
      </c>
      <c r="BL40" s="31" t="s">
        <v>311</v>
      </c>
      <c r="BM40" s="32">
        <v>22</v>
      </c>
      <c r="BN40" s="33">
        <v>22</v>
      </c>
    </row>
    <row r="41" spans="1:66" ht="14.5" x14ac:dyDescent="0.35">
      <c r="A41" s="35" t="s">
        <v>312</v>
      </c>
      <c r="B41" s="36">
        <v>5</v>
      </c>
      <c r="C41" s="36" t="str">
        <f t="shared" si="0"/>
        <v>Dusun Air Dentelur</v>
      </c>
      <c r="D41" s="36">
        <v>6</v>
      </c>
      <c r="E41" s="36" t="s">
        <v>313</v>
      </c>
      <c r="F41" s="36" t="s">
        <v>314</v>
      </c>
      <c r="G41" s="36" t="s">
        <v>315</v>
      </c>
      <c r="H41" s="37">
        <v>1</v>
      </c>
      <c r="I41" s="37">
        <v>1</v>
      </c>
      <c r="J41" s="36" t="s">
        <v>155</v>
      </c>
      <c r="K41" s="36" t="s">
        <v>156</v>
      </c>
      <c r="L41" s="36" t="s">
        <v>108</v>
      </c>
      <c r="M41" s="36" t="s">
        <v>109</v>
      </c>
      <c r="N41" s="36" t="s">
        <v>157</v>
      </c>
      <c r="O41" s="36" t="s">
        <v>158</v>
      </c>
      <c r="P41" s="36" t="s">
        <v>112</v>
      </c>
      <c r="Q41" s="39" t="s">
        <v>113</v>
      </c>
      <c r="R41" s="39">
        <v>57</v>
      </c>
      <c r="S41" s="39" t="s">
        <v>114</v>
      </c>
      <c r="T41" s="25" t="s">
        <v>115</v>
      </c>
      <c r="U41" s="26" t="s">
        <v>116</v>
      </c>
      <c r="V41" s="39" t="s">
        <v>115</v>
      </c>
      <c r="W41" s="39"/>
      <c r="X41" s="27">
        <v>5</v>
      </c>
      <c r="Y41" s="39" t="s">
        <v>117</v>
      </c>
      <c r="Z41" s="39" t="s">
        <v>316</v>
      </c>
      <c r="AA41" s="39">
        <v>75</v>
      </c>
      <c r="AB41" s="28">
        <v>75</v>
      </c>
      <c r="AC41" s="28">
        <f>Table12[[#This Row],[Luas_Lantai_Fix]]/Table12[[#This Row],[Jumlah_Anggota_Keluarga]]</f>
        <v>15</v>
      </c>
      <c r="AD41" s="39" t="s">
        <v>136</v>
      </c>
      <c r="AE41" s="39" t="s">
        <v>137</v>
      </c>
      <c r="AF41" s="39" t="s">
        <v>138</v>
      </c>
      <c r="AG41" s="25">
        <v>1</v>
      </c>
      <c r="AH41" s="39">
        <v>1</v>
      </c>
      <c r="AI41" s="39">
        <v>1</v>
      </c>
      <c r="AJ41" s="39">
        <v>6</v>
      </c>
      <c r="AK41" s="29">
        <v>6</v>
      </c>
      <c r="AL41" s="39"/>
      <c r="AM41" s="30"/>
      <c r="AN41" s="39">
        <v>1</v>
      </c>
      <c r="AO41" s="39">
        <v>1</v>
      </c>
      <c r="AP41" s="39"/>
      <c r="AQ41" s="39">
        <v>2</v>
      </c>
      <c r="AR41" s="39">
        <v>2</v>
      </c>
      <c r="AS41" s="39">
        <v>5</v>
      </c>
      <c r="AT41" s="39">
        <v>5</v>
      </c>
      <c r="AU41" s="39">
        <v>2</v>
      </c>
      <c r="AV41" s="39">
        <v>5</v>
      </c>
      <c r="AW41" s="39">
        <v>5</v>
      </c>
      <c r="AX41" s="39">
        <v>5</v>
      </c>
      <c r="AY41" s="39">
        <v>5</v>
      </c>
      <c r="AZ41" s="39">
        <v>5</v>
      </c>
      <c r="BA41" s="39">
        <v>6</v>
      </c>
      <c r="BB41" s="39">
        <v>1</v>
      </c>
      <c r="BC41" s="39">
        <v>2</v>
      </c>
      <c r="BD41" s="39"/>
      <c r="BE41" s="39">
        <v>2</v>
      </c>
      <c r="BF41" s="39"/>
      <c r="BG41" s="39">
        <v>2</v>
      </c>
      <c r="BH41" s="39"/>
      <c r="BI41" s="39"/>
      <c r="BJ41" s="39">
        <v>-2.8592900000000001</v>
      </c>
      <c r="BK41" s="39">
        <v>106.45255</v>
      </c>
      <c r="BL41" s="40" t="s">
        <v>317</v>
      </c>
      <c r="BM41" s="41">
        <v>22</v>
      </c>
      <c r="BN41" s="42">
        <v>22</v>
      </c>
    </row>
    <row r="42" spans="1:66" ht="14.5" x14ac:dyDescent="0.35">
      <c r="A42" s="21" t="s">
        <v>122</v>
      </c>
      <c r="B42" s="22">
        <v>1</v>
      </c>
      <c r="C42" s="22" t="str">
        <f t="shared" si="0"/>
        <v>Dusun Air Tembuni</v>
      </c>
      <c r="D42" s="22">
        <v>7</v>
      </c>
      <c r="E42" s="22" t="s">
        <v>318</v>
      </c>
      <c r="F42" s="63">
        <v>1903010000000000</v>
      </c>
      <c r="G42" s="22" t="s">
        <v>319</v>
      </c>
      <c r="H42" s="23">
        <v>1</v>
      </c>
      <c r="I42" s="23">
        <v>1</v>
      </c>
      <c r="J42" s="22" t="s">
        <v>126</v>
      </c>
      <c r="K42" s="22" t="s">
        <v>127</v>
      </c>
      <c r="L42" s="43" t="s">
        <v>128</v>
      </c>
      <c r="M42" s="22" t="s">
        <v>129</v>
      </c>
      <c r="N42" s="22" t="s">
        <v>130</v>
      </c>
      <c r="O42" s="22" t="s">
        <v>131</v>
      </c>
      <c r="P42" s="22" t="s">
        <v>132</v>
      </c>
      <c r="Q42" s="24" t="s">
        <v>133</v>
      </c>
      <c r="R42" s="24">
        <v>34</v>
      </c>
      <c r="S42" s="24" t="s">
        <v>134</v>
      </c>
      <c r="T42" s="25" t="s">
        <v>115</v>
      </c>
      <c r="U42" s="26" t="s">
        <v>115</v>
      </c>
      <c r="V42" s="24"/>
      <c r="W42" s="24"/>
      <c r="X42" s="27">
        <v>4</v>
      </c>
      <c r="Y42" s="24" t="s">
        <v>117</v>
      </c>
      <c r="Z42" s="24" t="s">
        <v>135</v>
      </c>
      <c r="AA42" s="24">
        <v>60</v>
      </c>
      <c r="AB42" s="28">
        <v>60</v>
      </c>
      <c r="AC42" s="28">
        <f>Table12[[#This Row],[Luas_Lantai_Fix]]/Table12[[#This Row],[Jumlah_Anggota_Keluarga]]</f>
        <v>15</v>
      </c>
      <c r="AD42" s="24" t="s">
        <v>136</v>
      </c>
      <c r="AE42" s="24" t="s">
        <v>137</v>
      </c>
      <c r="AF42" s="24" t="s">
        <v>149</v>
      </c>
      <c r="AG42" s="25">
        <v>1</v>
      </c>
      <c r="AH42" s="24">
        <v>1</v>
      </c>
      <c r="AI42" s="24">
        <v>1</v>
      </c>
      <c r="AJ42" s="24">
        <v>5</v>
      </c>
      <c r="AK42" s="29">
        <v>5</v>
      </c>
      <c r="AL42" s="24"/>
      <c r="AM42" s="30"/>
      <c r="AN42" s="24">
        <v>1</v>
      </c>
      <c r="AO42" s="24">
        <v>1</v>
      </c>
      <c r="AP42" s="24"/>
      <c r="AQ42" s="24">
        <v>1</v>
      </c>
      <c r="AR42" s="24">
        <v>1</v>
      </c>
      <c r="AS42" s="24"/>
      <c r="AT42" s="24"/>
      <c r="AU42" s="24">
        <v>2</v>
      </c>
      <c r="AV42" s="24">
        <v>5</v>
      </c>
      <c r="AW42" s="24">
        <v>5</v>
      </c>
      <c r="AX42" s="24">
        <v>5</v>
      </c>
      <c r="AY42" s="24">
        <v>5</v>
      </c>
      <c r="AZ42" s="24">
        <v>5</v>
      </c>
      <c r="BA42" s="24">
        <v>5</v>
      </c>
      <c r="BB42" s="24">
        <v>1</v>
      </c>
      <c r="BC42" s="24">
        <v>2</v>
      </c>
      <c r="BD42" s="24"/>
      <c r="BE42" s="24">
        <v>2</v>
      </c>
      <c r="BF42" s="24"/>
      <c r="BG42" s="24">
        <v>2</v>
      </c>
      <c r="BH42" s="24"/>
      <c r="BI42" s="24"/>
      <c r="BJ42" s="24">
        <v>-2.8770500000000001</v>
      </c>
      <c r="BK42" s="24">
        <v>106.45735000000001</v>
      </c>
      <c r="BL42" s="31" t="s">
        <v>320</v>
      </c>
      <c r="BM42" s="32">
        <v>22</v>
      </c>
      <c r="BN42" s="33">
        <v>22</v>
      </c>
    </row>
    <row r="43" spans="1:66" ht="14.5" x14ac:dyDescent="0.35">
      <c r="A43" s="35" t="s">
        <v>160</v>
      </c>
      <c r="B43" s="36">
        <v>3</v>
      </c>
      <c r="C43" s="36" t="str">
        <f t="shared" si="0"/>
        <v>Dusun Air Besar Tengah</v>
      </c>
      <c r="D43" s="36">
        <v>9</v>
      </c>
      <c r="E43" s="36" t="s">
        <v>321</v>
      </c>
      <c r="F43" s="36" t="s">
        <v>322</v>
      </c>
      <c r="G43" s="36" t="s">
        <v>323</v>
      </c>
      <c r="H43" s="37">
        <v>1</v>
      </c>
      <c r="I43" s="37">
        <v>1</v>
      </c>
      <c r="J43" s="36" t="s">
        <v>106</v>
      </c>
      <c r="K43" s="36" t="s">
        <v>107</v>
      </c>
      <c r="L43" s="36" t="s">
        <v>108</v>
      </c>
      <c r="M43" s="36" t="s">
        <v>109</v>
      </c>
      <c r="N43" s="36" t="s">
        <v>110</v>
      </c>
      <c r="O43" s="36" t="s">
        <v>111</v>
      </c>
      <c r="P43" s="36" t="s">
        <v>112</v>
      </c>
      <c r="Q43" s="39" t="s">
        <v>113</v>
      </c>
      <c r="R43" s="39">
        <v>34</v>
      </c>
      <c r="S43" s="39" t="s">
        <v>114</v>
      </c>
      <c r="T43" s="25" t="s">
        <v>115</v>
      </c>
      <c r="U43" s="26" t="s">
        <v>115</v>
      </c>
      <c r="V43" s="39"/>
      <c r="W43" s="39"/>
      <c r="X43" s="27">
        <v>4</v>
      </c>
      <c r="Y43" s="39" t="s">
        <v>117</v>
      </c>
      <c r="Z43" s="39" t="s">
        <v>118</v>
      </c>
      <c r="AA43" s="39">
        <v>60</v>
      </c>
      <c r="AB43" s="28">
        <v>60</v>
      </c>
      <c r="AC43" s="28">
        <f>Table12[[#This Row],[Luas_Lantai_Fix]]/Table12[[#This Row],[Jumlah_Anggota_Keluarga]]</f>
        <v>15</v>
      </c>
      <c r="AD43" s="39" t="s">
        <v>136</v>
      </c>
      <c r="AE43" s="39" t="s">
        <v>137</v>
      </c>
      <c r="AF43" s="39" t="s">
        <v>149</v>
      </c>
      <c r="AG43" s="25">
        <v>1</v>
      </c>
      <c r="AH43" s="39">
        <v>1</v>
      </c>
      <c r="AI43" s="39">
        <v>1</v>
      </c>
      <c r="AJ43" s="39">
        <v>5</v>
      </c>
      <c r="AK43" s="29">
        <v>5</v>
      </c>
      <c r="AL43" s="39"/>
      <c r="AM43" s="30"/>
      <c r="AN43" s="39">
        <v>1</v>
      </c>
      <c r="AO43" s="39">
        <v>1</v>
      </c>
      <c r="AP43" s="39"/>
      <c r="AQ43" s="39">
        <v>1</v>
      </c>
      <c r="AR43" s="39">
        <v>1</v>
      </c>
      <c r="AS43" s="39"/>
      <c r="AT43" s="39"/>
      <c r="AU43" s="39">
        <v>2</v>
      </c>
      <c r="AV43" s="39">
        <v>5</v>
      </c>
      <c r="AW43" s="39">
        <v>5</v>
      </c>
      <c r="AX43" s="39">
        <v>5</v>
      </c>
      <c r="AY43" s="39">
        <v>5</v>
      </c>
      <c r="AZ43" s="39">
        <v>5</v>
      </c>
      <c r="BA43" s="39">
        <v>5</v>
      </c>
      <c r="BB43" s="39">
        <v>1</v>
      </c>
      <c r="BC43" s="39">
        <v>2</v>
      </c>
      <c r="BD43" s="39"/>
      <c r="BE43" s="39">
        <v>2</v>
      </c>
      <c r="BF43" s="39"/>
      <c r="BG43" s="39">
        <v>2</v>
      </c>
      <c r="BH43" s="39"/>
      <c r="BI43" s="39"/>
      <c r="BJ43" s="39">
        <v>-2.8683399999999999</v>
      </c>
      <c r="BK43" s="39">
        <v>106.45558</v>
      </c>
      <c r="BL43" s="40" t="s">
        <v>324</v>
      </c>
      <c r="BM43" s="41">
        <v>22</v>
      </c>
      <c r="BN43" s="42">
        <v>22</v>
      </c>
    </row>
    <row r="44" spans="1:66" ht="14.5" x14ac:dyDescent="0.35">
      <c r="A44" s="21" t="s">
        <v>228</v>
      </c>
      <c r="B44" s="22">
        <v>4</v>
      </c>
      <c r="C44" s="22" t="str">
        <f t="shared" si="0"/>
        <v>Dusun Air Tebat</v>
      </c>
      <c r="D44" s="22">
        <v>11</v>
      </c>
      <c r="E44" s="22" t="s">
        <v>325</v>
      </c>
      <c r="F44" s="63">
        <v>1903010000000000</v>
      </c>
      <c r="G44" s="22" t="s">
        <v>326</v>
      </c>
      <c r="H44" s="23">
        <v>1</v>
      </c>
      <c r="I44" s="23">
        <v>1</v>
      </c>
      <c r="J44" s="22" t="s">
        <v>170</v>
      </c>
      <c r="K44" s="22" t="s">
        <v>171</v>
      </c>
      <c r="L44" s="22" t="s">
        <v>128</v>
      </c>
      <c r="M44" s="22" t="s">
        <v>129</v>
      </c>
      <c r="N44" s="22" t="s">
        <v>172</v>
      </c>
      <c r="O44" s="22" t="s">
        <v>173</v>
      </c>
      <c r="P44" s="22" t="s">
        <v>132</v>
      </c>
      <c r="Q44" s="24" t="s">
        <v>133</v>
      </c>
      <c r="R44" s="24">
        <v>3</v>
      </c>
      <c r="S44" s="24" t="s">
        <v>114</v>
      </c>
      <c r="T44" s="25" t="s">
        <v>115</v>
      </c>
      <c r="U44" s="26" t="s">
        <v>115</v>
      </c>
      <c r="V44" s="24"/>
      <c r="W44" s="24"/>
      <c r="X44" s="27">
        <v>4</v>
      </c>
      <c r="Y44" s="24" t="s">
        <v>117</v>
      </c>
      <c r="Z44" s="24" t="s">
        <v>118</v>
      </c>
      <c r="AA44" s="24">
        <v>60</v>
      </c>
      <c r="AB44" s="28">
        <v>60</v>
      </c>
      <c r="AC44" s="28">
        <f>Table12[[#This Row],[Luas_Lantai_Fix]]/Table12[[#This Row],[Jumlah_Anggota_Keluarga]]</f>
        <v>15</v>
      </c>
      <c r="AD44" s="24" t="s">
        <v>136</v>
      </c>
      <c r="AE44" s="24" t="s">
        <v>120</v>
      </c>
      <c r="AF44" s="24" t="s">
        <v>149</v>
      </c>
      <c r="AG44" s="25">
        <v>1</v>
      </c>
      <c r="AH44" s="24">
        <v>1</v>
      </c>
      <c r="AI44" s="24">
        <v>1</v>
      </c>
      <c r="AJ44" s="24">
        <v>6</v>
      </c>
      <c r="AK44" s="29">
        <v>6</v>
      </c>
      <c r="AL44" s="24"/>
      <c r="AM44" s="30"/>
      <c r="AN44" s="24">
        <v>2</v>
      </c>
      <c r="AO44" s="24">
        <v>2</v>
      </c>
      <c r="AP44" s="24"/>
      <c r="AQ44" s="24">
        <v>2</v>
      </c>
      <c r="AR44" s="24">
        <v>2</v>
      </c>
      <c r="AS44" s="24">
        <v>5</v>
      </c>
      <c r="AT44" s="24">
        <v>5</v>
      </c>
      <c r="AU44" s="24">
        <v>2</v>
      </c>
      <c r="AV44" s="24">
        <v>5</v>
      </c>
      <c r="AW44" s="24">
        <v>5</v>
      </c>
      <c r="AX44" s="24">
        <v>5</v>
      </c>
      <c r="AY44" s="24">
        <v>5</v>
      </c>
      <c r="AZ44" s="24">
        <v>5</v>
      </c>
      <c r="BA44" s="24">
        <v>6</v>
      </c>
      <c r="BB44" s="24">
        <v>1</v>
      </c>
      <c r="BC44" s="24">
        <v>2</v>
      </c>
      <c r="BD44" s="24"/>
      <c r="BE44" s="24">
        <v>2</v>
      </c>
      <c r="BF44" s="24"/>
      <c r="BG44" s="24">
        <v>2</v>
      </c>
      <c r="BH44" s="24"/>
      <c r="BI44" s="24"/>
      <c r="BJ44" s="24">
        <v>-2.8660999999999999</v>
      </c>
      <c r="BK44" s="24">
        <v>106.45556000000001</v>
      </c>
      <c r="BL44" s="31" t="s">
        <v>327</v>
      </c>
      <c r="BM44" s="61">
        <v>22</v>
      </c>
      <c r="BN44" s="33">
        <v>22</v>
      </c>
    </row>
    <row r="45" spans="1:66" ht="14.5" x14ac:dyDescent="0.35">
      <c r="A45" s="35" t="s">
        <v>228</v>
      </c>
      <c r="B45" s="36">
        <v>4</v>
      </c>
      <c r="C45" s="36" t="str">
        <f t="shared" si="0"/>
        <v>Dusun Air Tebat</v>
      </c>
      <c r="D45" s="36">
        <v>11</v>
      </c>
      <c r="E45" s="36" t="s">
        <v>328</v>
      </c>
      <c r="F45" s="36" t="s">
        <v>329</v>
      </c>
      <c r="G45" s="36" t="s">
        <v>330</v>
      </c>
      <c r="H45" s="37">
        <v>2</v>
      </c>
      <c r="I45" s="37">
        <v>1</v>
      </c>
      <c r="J45" s="36" t="s">
        <v>170</v>
      </c>
      <c r="K45" s="36" t="s">
        <v>171</v>
      </c>
      <c r="L45" s="36" t="s">
        <v>128</v>
      </c>
      <c r="M45" s="36" t="s">
        <v>129</v>
      </c>
      <c r="N45" s="36" t="s">
        <v>172</v>
      </c>
      <c r="O45" s="36" t="s">
        <v>173</v>
      </c>
      <c r="P45" s="36" t="s">
        <v>132</v>
      </c>
      <c r="Q45" s="39" t="s">
        <v>133</v>
      </c>
      <c r="R45" s="39">
        <v>21</v>
      </c>
      <c r="S45" s="39" t="s">
        <v>114</v>
      </c>
      <c r="T45" s="25" t="s">
        <v>115</v>
      </c>
      <c r="U45" s="26" t="s">
        <v>116</v>
      </c>
      <c r="V45" s="39" t="s">
        <v>115</v>
      </c>
      <c r="W45" s="39"/>
      <c r="X45" s="27">
        <v>4</v>
      </c>
      <c r="Y45" s="39" t="s">
        <v>117</v>
      </c>
      <c r="Z45" s="39" t="s">
        <v>118</v>
      </c>
      <c r="AA45" s="39">
        <v>60</v>
      </c>
      <c r="AB45" s="28">
        <v>60</v>
      </c>
      <c r="AC45" s="28">
        <f>Table12[[#This Row],[Luas_Lantai_Fix]]/Table12[[#This Row],[Jumlah_Anggota_Keluarga]]</f>
        <v>15</v>
      </c>
      <c r="AD45" s="39" t="s">
        <v>136</v>
      </c>
      <c r="AE45" s="39" t="s">
        <v>137</v>
      </c>
      <c r="AF45" s="39" t="s">
        <v>149</v>
      </c>
      <c r="AG45" s="25">
        <v>1</v>
      </c>
      <c r="AH45" s="39">
        <v>1</v>
      </c>
      <c r="AI45" s="39">
        <v>1</v>
      </c>
      <c r="AJ45" s="39">
        <v>6</v>
      </c>
      <c r="AK45" s="29">
        <v>6</v>
      </c>
      <c r="AL45" s="39"/>
      <c r="AM45" s="30"/>
      <c r="AN45" s="39">
        <v>1</v>
      </c>
      <c r="AO45" s="39">
        <v>1</v>
      </c>
      <c r="AP45" s="39"/>
      <c r="AQ45" s="39">
        <v>2</v>
      </c>
      <c r="AR45" s="39">
        <v>2</v>
      </c>
      <c r="AS45" s="39">
        <v>6</v>
      </c>
      <c r="AT45" s="39">
        <v>6</v>
      </c>
      <c r="AU45" s="39">
        <v>2</v>
      </c>
      <c r="AV45" s="39">
        <v>5</v>
      </c>
      <c r="AW45" s="39">
        <v>5</v>
      </c>
      <c r="AX45" s="39">
        <v>5</v>
      </c>
      <c r="AY45" s="39">
        <v>5</v>
      </c>
      <c r="AZ45" s="39">
        <v>5</v>
      </c>
      <c r="BA45" s="39">
        <v>6</v>
      </c>
      <c r="BB45" s="39">
        <v>1</v>
      </c>
      <c r="BC45" s="39">
        <v>1</v>
      </c>
      <c r="BD45" s="39">
        <v>1</v>
      </c>
      <c r="BE45" s="39">
        <v>1</v>
      </c>
      <c r="BF45" s="39">
        <v>1</v>
      </c>
      <c r="BG45" s="39">
        <v>2</v>
      </c>
      <c r="BH45" s="39"/>
      <c r="BI45" s="39"/>
      <c r="BJ45" s="39">
        <v>-2.86612</v>
      </c>
      <c r="BK45" s="39">
        <v>106.45564</v>
      </c>
      <c r="BL45" s="40" t="s">
        <v>331</v>
      </c>
      <c r="BM45" s="62">
        <v>22</v>
      </c>
      <c r="BN45" s="42">
        <v>22</v>
      </c>
    </row>
    <row r="46" spans="1:66" ht="14.5" x14ac:dyDescent="0.35">
      <c r="A46" s="21" t="s">
        <v>228</v>
      </c>
      <c r="B46" s="22">
        <v>4</v>
      </c>
      <c r="C46" s="22" t="str">
        <f t="shared" si="0"/>
        <v>Dusun Air Tebat</v>
      </c>
      <c r="D46" s="22">
        <v>11</v>
      </c>
      <c r="E46" s="22" t="s">
        <v>332</v>
      </c>
      <c r="F46" s="22" t="s">
        <v>333</v>
      </c>
      <c r="G46" s="22" t="s">
        <v>334</v>
      </c>
      <c r="H46" s="23">
        <v>2</v>
      </c>
      <c r="I46" s="23">
        <v>1</v>
      </c>
      <c r="J46" s="22" t="s">
        <v>170</v>
      </c>
      <c r="K46" s="22" t="s">
        <v>171</v>
      </c>
      <c r="L46" s="22" t="s">
        <v>128</v>
      </c>
      <c r="M46" s="22" t="s">
        <v>129</v>
      </c>
      <c r="N46" s="22" t="s">
        <v>172</v>
      </c>
      <c r="O46" s="22" t="s">
        <v>173</v>
      </c>
      <c r="P46" s="22" t="s">
        <v>132</v>
      </c>
      <c r="Q46" s="24" t="s">
        <v>133</v>
      </c>
      <c r="R46" s="24">
        <v>26</v>
      </c>
      <c r="S46" s="24" t="s">
        <v>114</v>
      </c>
      <c r="T46" s="25" t="s">
        <v>115</v>
      </c>
      <c r="U46" s="26" t="s">
        <v>115</v>
      </c>
      <c r="V46" s="24"/>
      <c r="W46" s="24"/>
      <c r="X46" s="27">
        <v>4</v>
      </c>
      <c r="Y46" s="24" t="s">
        <v>117</v>
      </c>
      <c r="Z46" s="24" t="s">
        <v>118</v>
      </c>
      <c r="AA46" s="24">
        <v>60</v>
      </c>
      <c r="AB46" s="28">
        <v>60</v>
      </c>
      <c r="AC46" s="28">
        <f>Table12[[#This Row],[Luas_Lantai_Fix]]/Table12[[#This Row],[Jumlah_Anggota_Keluarga]]</f>
        <v>15</v>
      </c>
      <c r="AD46" s="24" t="s">
        <v>119</v>
      </c>
      <c r="AE46" s="24" t="s">
        <v>120</v>
      </c>
      <c r="AF46" s="24" t="s">
        <v>149</v>
      </c>
      <c r="AG46" s="25">
        <v>1</v>
      </c>
      <c r="AH46" s="24">
        <v>1</v>
      </c>
      <c r="AI46" s="24">
        <v>1</v>
      </c>
      <c r="AJ46" s="24">
        <v>6</v>
      </c>
      <c r="AK46" s="29">
        <v>6</v>
      </c>
      <c r="AL46" s="24"/>
      <c r="AM46" s="30"/>
      <c r="AN46" s="24">
        <v>1</v>
      </c>
      <c r="AO46" s="24">
        <v>1</v>
      </c>
      <c r="AP46" s="24"/>
      <c r="AQ46" s="24">
        <v>2</v>
      </c>
      <c r="AR46" s="24">
        <v>2</v>
      </c>
      <c r="AS46" s="24">
        <v>5</v>
      </c>
      <c r="AT46" s="24">
        <v>5</v>
      </c>
      <c r="AU46" s="24">
        <v>2</v>
      </c>
      <c r="AV46" s="24">
        <v>5</v>
      </c>
      <c r="AW46" s="24">
        <v>5</v>
      </c>
      <c r="AX46" s="24">
        <v>5</v>
      </c>
      <c r="AY46" s="24">
        <v>5</v>
      </c>
      <c r="AZ46" s="24">
        <v>5</v>
      </c>
      <c r="BA46" s="24">
        <v>6</v>
      </c>
      <c r="BB46" s="24">
        <v>1</v>
      </c>
      <c r="BC46" s="24">
        <v>1</v>
      </c>
      <c r="BD46" s="24">
        <v>4</v>
      </c>
      <c r="BE46" s="24">
        <v>1</v>
      </c>
      <c r="BF46" s="24">
        <v>1</v>
      </c>
      <c r="BG46" s="24">
        <v>2</v>
      </c>
      <c r="BH46" s="24"/>
      <c r="BI46" s="24"/>
      <c r="BJ46" s="24">
        <v>-2.8676200000000001</v>
      </c>
      <c r="BK46" s="24">
        <v>106.45506</v>
      </c>
      <c r="BL46" s="31" t="s">
        <v>335</v>
      </c>
      <c r="BM46" s="61">
        <v>22</v>
      </c>
      <c r="BN46" s="33">
        <v>22</v>
      </c>
    </row>
    <row r="47" spans="1:66" ht="14.5" x14ac:dyDescent="0.35">
      <c r="A47" s="35" t="s">
        <v>228</v>
      </c>
      <c r="B47" s="36">
        <v>4</v>
      </c>
      <c r="C47" s="36" t="str">
        <f t="shared" si="0"/>
        <v>Dusun Air Tebat</v>
      </c>
      <c r="D47" s="36">
        <v>11</v>
      </c>
      <c r="E47" s="36" t="s">
        <v>336</v>
      </c>
      <c r="F47" s="36" t="s">
        <v>337</v>
      </c>
      <c r="G47" s="36" t="s">
        <v>338</v>
      </c>
      <c r="H47" s="37">
        <v>1</v>
      </c>
      <c r="I47" s="37">
        <v>1</v>
      </c>
      <c r="J47" s="36" t="s">
        <v>170</v>
      </c>
      <c r="K47" s="36" t="s">
        <v>171</v>
      </c>
      <c r="L47" s="36" t="s">
        <v>128</v>
      </c>
      <c r="M47" s="36" t="s">
        <v>129</v>
      </c>
      <c r="N47" s="36" t="s">
        <v>172</v>
      </c>
      <c r="O47" s="36" t="s">
        <v>173</v>
      </c>
      <c r="P47" s="36" t="s">
        <v>132</v>
      </c>
      <c r="Q47" s="39" t="s">
        <v>133</v>
      </c>
      <c r="R47" s="39">
        <v>36</v>
      </c>
      <c r="S47" s="39" t="s">
        <v>114</v>
      </c>
      <c r="T47" s="25" t="s">
        <v>115</v>
      </c>
      <c r="U47" s="26" t="s">
        <v>115</v>
      </c>
      <c r="V47" s="39"/>
      <c r="W47" s="39"/>
      <c r="X47" s="27">
        <v>4</v>
      </c>
      <c r="Y47" s="39" t="s">
        <v>117</v>
      </c>
      <c r="Z47" s="39" t="s">
        <v>118</v>
      </c>
      <c r="AA47" s="39">
        <v>60</v>
      </c>
      <c r="AB47" s="28">
        <v>60</v>
      </c>
      <c r="AC47" s="28">
        <f>Table12[[#This Row],[Luas_Lantai_Fix]]/Table12[[#This Row],[Jumlah_Anggota_Keluarga]]</f>
        <v>15</v>
      </c>
      <c r="AD47" s="39" t="s">
        <v>136</v>
      </c>
      <c r="AE47" s="39" t="s">
        <v>120</v>
      </c>
      <c r="AF47" s="39" t="s">
        <v>149</v>
      </c>
      <c r="AG47" s="25">
        <v>1</v>
      </c>
      <c r="AH47" s="39">
        <v>1</v>
      </c>
      <c r="AI47" s="39">
        <v>1</v>
      </c>
      <c r="AJ47" s="39">
        <v>6</v>
      </c>
      <c r="AK47" s="29">
        <v>6</v>
      </c>
      <c r="AL47" s="39"/>
      <c r="AM47" s="30"/>
      <c r="AN47" s="39">
        <v>2</v>
      </c>
      <c r="AO47" s="39">
        <v>2</v>
      </c>
      <c r="AP47" s="39"/>
      <c r="AQ47" s="39">
        <v>2</v>
      </c>
      <c r="AR47" s="39">
        <v>2</v>
      </c>
      <c r="AS47" s="39">
        <v>5</v>
      </c>
      <c r="AT47" s="39">
        <v>5</v>
      </c>
      <c r="AU47" s="39">
        <v>2</v>
      </c>
      <c r="AV47" s="39">
        <v>5</v>
      </c>
      <c r="AW47" s="39">
        <v>5</v>
      </c>
      <c r="AX47" s="39">
        <v>5</v>
      </c>
      <c r="AY47" s="39">
        <v>5</v>
      </c>
      <c r="AZ47" s="39">
        <v>5</v>
      </c>
      <c r="BA47" s="39">
        <v>6</v>
      </c>
      <c r="BB47" s="39">
        <v>1</v>
      </c>
      <c r="BC47" s="39">
        <v>2</v>
      </c>
      <c r="BD47" s="39"/>
      <c r="BE47" s="39">
        <v>2</v>
      </c>
      <c r="BF47" s="39"/>
      <c r="BG47" s="39">
        <v>2</v>
      </c>
      <c r="BH47" s="39"/>
      <c r="BI47" s="39"/>
      <c r="BJ47" s="39">
        <v>-2.8660899999999998</v>
      </c>
      <c r="BK47" s="39">
        <v>106.45559</v>
      </c>
      <c r="BL47" s="40" t="s">
        <v>339</v>
      </c>
      <c r="BM47" s="62">
        <v>22</v>
      </c>
      <c r="BN47" s="42">
        <v>22</v>
      </c>
    </row>
    <row r="48" spans="1:66" ht="14.5" x14ac:dyDescent="0.35">
      <c r="A48" s="21" t="s">
        <v>228</v>
      </c>
      <c r="B48" s="22">
        <v>4</v>
      </c>
      <c r="C48" s="22" t="str">
        <f t="shared" si="0"/>
        <v>Dusun Air Tebat</v>
      </c>
      <c r="D48" s="22">
        <v>11</v>
      </c>
      <c r="E48" s="22" t="s">
        <v>340</v>
      </c>
      <c r="F48" s="22" t="s">
        <v>341</v>
      </c>
      <c r="G48" s="22" t="s">
        <v>342</v>
      </c>
      <c r="H48" s="23">
        <v>1</v>
      </c>
      <c r="I48" s="23">
        <v>1</v>
      </c>
      <c r="J48" s="22" t="s">
        <v>170</v>
      </c>
      <c r="K48" s="22" t="s">
        <v>171</v>
      </c>
      <c r="L48" s="22" t="s">
        <v>128</v>
      </c>
      <c r="M48" s="22" t="s">
        <v>129</v>
      </c>
      <c r="N48" s="22" t="s">
        <v>172</v>
      </c>
      <c r="O48" s="22" t="s">
        <v>173</v>
      </c>
      <c r="P48" s="22" t="s">
        <v>132</v>
      </c>
      <c r="Q48" s="24" t="s">
        <v>133</v>
      </c>
      <c r="R48" s="24">
        <v>47</v>
      </c>
      <c r="S48" s="24" t="s">
        <v>114</v>
      </c>
      <c r="T48" s="25" t="s">
        <v>115</v>
      </c>
      <c r="U48" s="26" t="s">
        <v>115</v>
      </c>
      <c r="V48" s="24"/>
      <c r="W48" s="24"/>
      <c r="X48" s="27">
        <v>4</v>
      </c>
      <c r="Y48" s="24" t="s">
        <v>117</v>
      </c>
      <c r="Z48" s="24" t="s">
        <v>118</v>
      </c>
      <c r="AA48" s="24">
        <v>60</v>
      </c>
      <c r="AB48" s="28">
        <v>60</v>
      </c>
      <c r="AC48" s="28">
        <f>Table12[[#This Row],[Luas_Lantai_Fix]]/Table12[[#This Row],[Jumlah_Anggota_Keluarga]]</f>
        <v>15</v>
      </c>
      <c r="AD48" s="24" t="s">
        <v>136</v>
      </c>
      <c r="AE48" s="24" t="s">
        <v>120</v>
      </c>
      <c r="AF48" s="24" t="s">
        <v>149</v>
      </c>
      <c r="AG48" s="25">
        <v>1</v>
      </c>
      <c r="AH48" s="24">
        <v>1</v>
      </c>
      <c r="AI48" s="24">
        <v>1</v>
      </c>
      <c r="AJ48" s="24">
        <v>6</v>
      </c>
      <c r="AK48" s="29">
        <v>6</v>
      </c>
      <c r="AL48" s="24"/>
      <c r="AM48" s="30"/>
      <c r="AN48" s="24">
        <v>1</v>
      </c>
      <c r="AO48" s="24">
        <v>1</v>
      </c>
      <c r="AP48" s="24"/>
      <c r="AQ48" s="24">
        <v>2</v>
      </c>
      <c r="AR48" s="24">
        <v>2</v>
      </c>
      <c r="AS48" s="24">
        <v>4</v>
      </c>
      <c r="AT48" s="24">
        <v>4</v>
      </c>
      <c r="AU48" s="24">
        <v>2</v>
      </c>
      <c r="AV48" s="24">
        <v>5</v>
      </c>
      <c r="AW48" s="24">
        <v>5</v>
      </c>
      <c r="AX48" s="24">
        <v>5</v>
      </c>
      <c r="AY48" s="24">
        <v>5</v>
      </c>
      <c r="AZ48" s="24">
        <v>5</v>
      </c>
      <c r="BA48" s="24">
        <v>6</v>
      </c>
      <c r="BB48" s="24">
        <v>1</v>
      </c>
      <c r="BC48" s="24">
        <v>2</v>
      </c>
      <c r="BD48" s="24"/>
      <c r="BE48" s="24">
        <v>2</v>
      </c>
      <c r="BF48" s="24"/>
      <c r="BG48" s="24">
        <v>2</v>
      </c>
      <c r="BH48" s="24"/>
      <c r="BI48" s="24"/>
      <c r="BJ48" s="24">
        <v>-2.8660999999999999</v>
      </c>
      <c r="BK48" s="24">
        <v>106.45562</v>
      </c>
      <c r="BL48" s="31" t="s">
        <v>343</v>
      </c>
      <c r="BM48" s="61">
        <v>22</v>
      </c>
      <c r="BN48" s="33">
        <v>22</v>
      </c>
    </row>
    <row r="49" spans="1:66" ht="14.5" x14ac:dyDescent="0.35">
      <c r="A49" s="35" t="s">
        <v>122</v>
      </c>
      <c r="B49" s="36">
        <v>1</v>
      </c>
      <c r="C49" s="36" t="str">
        <f t="shared" si="0"/>
        <v>Dusun Air Tembuni</v>
      </c>
      <c r="D49" s="36">
        <v>7</v>
      </c>
      <c r="E49" s="36" t="s">
        <v>344</v>
      </c>
      <c r="F49" s="73">
        <v>1903010000000000</v>
      </c>
      <c r="G49" s="36" t="s">
        <v>345</v>
      </c>
      <c r="H49" s="37">
        <v>1</v>
      </c>
      <c r="I49" s="37">
        <v>1</v>
      </c>
      <c r="J49" s="36" t="s">
        <v>126</v>
      </c>
      <c r="K49" s="36" t="s">
        <v>127</v>
      </c>
      <c r="L49" s="38" t="s">
        <v>128</v>
      </c>
      <c r="M49" s="36" t="s">
        <v>129</v>
      </c>
      <c r="N49" s="36" t="s">
        <v>130</v>
      </c>
      <c r="O49" s="36" t="s">
        <v>131</v>
      </c>
      <c r="P49" s="36" t="s">
        <v>132</v>
      </c>
      <c r="Q49" s="39" t="s">
        <v>133</v>
      </c>
      <c r="R49" s="39">
        <v>4</v>
      </c>
      <c r="S49" s="39" t="s">
        <v>134</v>
      </c>
      <c r="T49" s="25" t="s">
        <v>115</v>
      </c>
      <c r="U49" s="26" t="s">
        <v>115</v>
      </c>
      <c r="V49" s="39"/>
      <c r="W49" s="39"/>
      <c r="X49" s="27">
        <v>4</v>
      </c>
      <c r="Y49" s="39" t="s">
        <v>117</v>
      </c>
      <c r="Z49" s="39" t="s">
        <v>135</v>
      </c>
      <c r="AA49" s="39">
        <v>63</v>
      </c>
      <c r="AB49" s="28">
        <v>63</v>
      </c>
      <c r="AC49" s="28">
        <f>Table12[[#This Row],[Luas_Lantai_Fix]]/Table12[[#This Row],[Jumlah_Anggota_Keluarga]]</f>
        <v>15.75</v>
      </c>
      <c r="AD49" s="39" t="s">
        <v>136</v>
      </c>
      <c r="AE49" s="39" t="s">
        <v>137</v>
      </c>
      <c r="AF49" s="39" t="s">
        <v>138</v>
      </c>
      <c r="AG49" s="25">
        <v>1</v>
      </c>
      <c r="AH49" s="39">
        <v>1</v>
      </c>
      <c r="AI49" s="39">
        <v>1</v>
      </c>
      <c r="AJ49" s="39">
        <v>5</v>
      </c>
      <c r="AK49" s="29">
        <v>5</v>
      </c>
      <c r="AL49" s="39"/>
      <c r="AM49" s="30"/>
      <c r="AN49" s="39">
        <v>1</v>
      </c>
      <c r="AO49" s="39">
        <v>1</v>
      </c>
      <c r="AP49" s="39"/>
      <c r="AQ49" s="39">
        <v>1</v>
      </c>
      <c r="AR49" s="39">
        <v>1</v>
      </c>
      <c r="AS49" s="39"/>
      <c r="AT49" s="39"/>
      <c r="AU49" s="39">
        <v>2</v>
      </c>
      <c r="AV49" s="39">
        <v>5</v>
      </c>
      <c r="AW49" s="39">
        <v>5</v>
      </c>
      <c r="AX49" s="39">
        <v>5</v>
      </c>
      <c r="AY49" s="39">
        <v>5</v>
      </c>
      <c r="AZ49" s="39">
        <v>5</v>
      </c>
      <c r="BA49" s="39">
        <v>5</v>
      </c>
      <c r="BB49" s="39">
        <v>1</v>
      </c>
      <c r="BC49" s="39">
        <v>2</v>
      </c>
      <c r="BD49" s="39"/>
      <c r="BE49" s="39">
        <v>2</v>
      </c>
      <c r="BF49" s="39"/>
      <c r="BG49" s="39">
        <v>2</v>
      </c>
      <c r="BH49" s="39"/>
      <c r="BI49" s="39"/>
      <c r="BJ49" s="39">
        <v>-2.8742800000000002</v>
      </c>
      <c r="BK49" s="39">
        <v>106.45516000000001</v>
      </c>
      <c r="BL49" s="40" t="s">
        <v>346</v>
      </c>
      <c r="BM49" s="41">
        <v>22</v>
      </c>
      <c r="BN49" s="42">
        <v>22</v>
      </c>
    </row>
    <row r="50" spans="1:66" ht="14.5" x14ac:dyDescent="0.35">
      <c r="A50" s="21" t="s">
        <v>160</v>
      </c>
      <c r="B50" s="22">
        <v>3</v>
      </c>
      <c r="C50" s="22" t="str">
        <f t="shared" si="0"/>
        <v>Dusun Air Besar Tengah</v>
      </c>
      <c r="D50" s="22">
        <v>9</v>
      </c>
      <c r="E50" s="22" t="s">
        <v>347</v>
      </c>
      <c r="F50" s="22" t="s">
        <v>348</v>
      </c>
      <c r="G50" s="22" t="s">
        <v>349</v>
      </c>
      <c r="H50" s="23">
        <v>1</v>
      </c>
      <c r="I50" s="23">
        <v>1</v>
      </c>
      <c r="J50" s="22" t="s">
        <v>106</v>
      </c>
      <c r="K50" s="22" t="s">
        <v>107</v>
      </c>
      <c r="L50" s="22" t="s">
        <v>108</v>
      </c>
      <c r="M50" s="22" t="s">
        <v>109</v>
      </c>
      <c r="N50" s="22" t="s">
        <v>110</v>
      </c>
      <c r="O50" s="22" t="s">
        <v>111</v>
      </c>
      <c r="P50" s="22" t="s">
        <v>112</v>
      </c>
      <c r="Q50" s="24" t="s">
        <v>113</v>
      </c>
      <c r="R50" s="24">
        <v>22</v>
      </c>
      <c r="S50" s="24" t="s">
        <v>114</v>
      </c>
      <c r="T50" s="25" t="s">
        <v>115</v>
      </c>
      <c r="U50" s="26" t="s">
        <v>115</v>
      </c>
      <c r="V50" s="24"/>
      <c r="W50" s="24"/>
      <c r="X50" s="27">
        <v>7</v>
      </c>
      <c r="Y50" s="24" t="s">
        <v>117</v>
      </c>
      <c r="Z50" s="24" t="s">
        <v>118</v>
      </c>
      <c r="AA50" s="24">
        <v>112</v>
      </c>
      <c r="AB50" s="28">
        <v>112</v>
      </c>
      <c r="AC50" s="28">
        <f>Table12[[#This Row],[Luas_Lantai_Fix]]/Table12[[#This Row],[Jumlah_Anggota_Keluarga]]</f>
        <v>16</v>
      </c>
      <c r="AD50" s="24" t="s">
        <v>174</v>
      </c>
      <c r="AE50" s="24" t="s">
        <v>137</v>
      </c>
      <c r="AF50" s="24" t="s">
        <v>138</v>
      </c>
      <c r="AG50" s="25">
        <v>1</v>
      </c>
      <c r="AH50" s="24">
        <v>1</v>
      </c>
      <c r="AI50" s="24">
        <v>1</v>
      </c>
      <c r="AJ50" s="24">
        <v>5</v>
      </c>
      <c r="AK50" s="29">
        <v>5</v>
      </c>
      <c r="AL50" s="24"/>
      <c r="AM50" s="30"/>
      <c r="AN50" s="24">
        <v>1</v>
      </c>
      <c r="AO50" s="24">
        <v>1</v>
      </c>
      <c r="AP50" s="24"/>
      <c r="AQ50" s="24">
        <v>1</v>
      </c>
      <c r="AR50" s="24">
        <v>1</v>
      </c>
      <c r="AS50" s="24"/>
      <c r="AT50" s="24"/>
      <c r="AU50" s="24">
        <v>2</v>
      </c>
      <c r="AV50" s="24">
        <v>5</v>
      </c>
      <c r="AW50" s="24">
        <v>5</v>
      </c>
      <c r="AX50" s="24">
        <v>5</v>
      </c>
      <c r="AY50" s="24">
        <v>5</v>
      </c>
      <c r="AZ50" s="24">
        <v>5</v>
      </c>
      <c r="BA50" s="24">
        <v>5</v>
      </c>
      <c r="BB50" s="24">
        <v>1</v>
      </c>
      <c r="BC50" s="24">
        <v>2</v>
      </c>
      <c r="BD50" s="24"/>
      <c r="BE50" s="24">
        <v>2</v>
      </c>
      <c r="BF50" s="24"/>
      <c r="BG50" s="24">
        <v>2</v>
      </c>
      <c r="BH50" s="24"/>
      <c r="BI50" s="24"/>
      <c r="BJ50" s="24">
        <v>-2.86937</v>
      </c>
      <c r="BK50" s="24">
        <v>106.45504</v>
      </c>
      <c r="BL50" s="31" t="s">
        <v>350</v>
      </c>
      <c r="BM50" s="32">
        <v>22</v>
      </c>
      <c r="BN50" s="33">
        <v>22</v>
      </c>
    </row>
    <row r="51" spans="1:66" ht="14.5" x14ac:dyDescent="0.35">
      <c r="A51" s="74" t="s">
        <v>122</v>
      </c>
      <c r="B51" s="75">
        <v>1</v>
      </c>
      <c r="C51" s="75" t="str">
        <f t="shared" si="0"/>
        <v>Dusun Air Tembuni</v>
      </c>
      <c r="D51" s="75">
        <v>7</v>
      </c>
      <c r="E51" s="75" t="s">
        <v>351</v>
      </c>
      <c r="F51" s="75">
        <v>190301014100001</v>
      </c>
      <c r="G51" s="75" t="s">
        <v>352</v>
      </c>
      <c r="H51" s="76">
        <v>1</v>
      </c>
      <c r="I51" s="76">
        <v>1</v>
      </c>
      <c r="J51" s="75" t="s">
        <v>126</v>
      </c>
      <c r="K51" s="75" t="s">
        <v>127</v>
      </c>
      <c r="L51" s="77" t="s">
        <v>128</v>
      </c>
      <c r="M51" s="75" t="s">
        <v>129</v>
      </c>
      <c r="N51" s="75" t="s">
        <v>130</v>
      </c>
      <c r="O51" s="75" t="s">
        <v>131</v>
      </c>
      <c r="P51" s="75" t="s">
        <v>132</v>
      </c>
      <c r="Q51" s="78" t="s">
        <v>133</v>
      </c>
      <c r="R51" s="78">
        <v>40</v>
      </c>
      <c r="S51" s="78" t="s">
        <v>134</v>
      </c>
      <c r="T51" s="25" t="s">
        <v>115</v>
      </c>
      <c r="U51" s="79" t="s">
        <v>115</v>
      </c>
      <c r="V51" s="78"/>
      <c r="W51" s="78"/>
      <c r="X51" s="80">
        <v>3</v>
      </c>
      <c r="Y51" s="78" t="s">
        <v>117</v>
      </c>
      <c r="Z51" s="78" t="s">
        <v>135</v>
      </c>
      <c r="AA51" s="78">
        <v>48</v>
      </c>
      <c r="AB51" s="28">
        <v>48</v>
      </c>
      <c r="AC51" s="81">
        <f>Table12[[#This Row],[Luas_Lantai_Fix]]/Table12[[#This Row],[Jumlah_Anggota_Keluarga]]</f>
        <v>16</v>
      </c>
      <c r="AD51" s="78" t="s">
        <v>136</v>
      </c>
      <c r="AE51" s="78" t="s">
        <v>120</v>
      </c>
      <c r="AF51" s="78" t="s">
        <v>149</v>
      </c>
      <c r="AG51" s="25">
        <v>4</v>
      </c>
      <c r="AH51" s="78"/>
      <c r="AI51" s="78"/>
      <c r="AJ51" s="78">
        <v>5</v>
      </c>
      <c r="AK51" s="29">
        <v>5</v>
      </c>
      <c r="AL51" s="78"/>
      <c r="AM51" s="30"/>
      <c r="AN51" s="78">
        <v>8</v>
      </c>
      <c r="AO51" s="39">
        <v>8</v>
      </c>
      <c r="AP51" s="78"/>
      <c r="AQ51" s="78">
        <v>2</v>
      </c>
      <c r="AR51" s="39">
        <v>2</v>
      </c>
      <c r="AS51" s="78">
        <v>1</v>
      </c>
      <c r="AT51" s="39">
        <v>1</v>
      </c>
      <c r="AU51" s="78">
        <v>2</v>
      </c>
      <c r="AV51" s="78">
        <v>5</v>
      </c>
      <c r="AW51" s="78">
        <v>5</v>
      </c>
      <c r="AX51" s="78">
        <v>5</v>
      </c>
      <c r="AY51" s="78">
        <v>5</v>
      </c>
      <c r="AZ51" s="78">
        <v>5</v>
      </c>
      <c r="BA51" s="78">
        <v>5</v>
      </c>
      <c r="BB51" s="78">
        <v>1</v>
      </c>
      <c r="BC51" s="78">
        <v>2</v>
      </c>
      <c r="BD51" s="78"/>
      <c r="BE51" s="78">
        <v>2</v>
      </c>
      <c r="BF51" s="78"/>
      <c r="BG51" s="78">
        <v>2</v>
      </c>
      <c r="BH51" s="78"/>
      <c r="BI51" s="78"/>
      <c r="BJ51" s="78">
        <v>-2.8766799999999999</v>
      </c>
      <c r="BK51" s="78">
        <v>106.45741</v>
      </c>
      <c r="BL51" s="82" t="s">
        <v>353</v>
      </c>
      <c r="BM51" s="83">
        <v>22</v>
      </c>
      <c r="BN51" s="84">
        <v>22</v>
      </c>
    </row>
    <row r="52" spans="1:66" ht="14.5" x14ac:dyDescent="0.35">
      <c r="A52" s="21" t="s">
        <v>354</v>
      </c>
      <c r="B52" s="22">
        <v>5</v>
      </c>
      <c r="C52" s="22" t="str">
        <f t="shared" si="0"/>
        <v>Dusun Air Dentelur</v>
      </c>
      <c r="D52" s="22">
        <v>12</v>
      </c>
      <c r="E52" s="22" t="s">
        <v>355</v>
      </c>
      <c r="F52" s="63">
        <v>1903010000000000</v>
      </c>
      <c r="G52" s="63">
        <v>1903010000000000</v>
      </c>
      <c r="H52" s="23">
        <v>2</v>
      </c>
      <c r="I52" s="23">
        <v>1</v>
      </c>
      <c r="J52" s="22" t="s">
        <v>155</v>
      </c>
      <c r="K52" s="22" t="s">
        <v>156</v>
      </c>
      <c r="L52" s="22" t="s">
        <v>108</v>
      </c>
      <c r="M52" s="22" t="s">
        <v>109</v>
      </c>
      <c r="N52" s="22" t="s">
        <v>157</v>
      </c>
      <c r="O52" s="22" t="s">
        <v>158</v>
      </c>
      <c r="P52" s="22" t="s">
        <v>112</v>
      </c>
      <c r="Q52" s="24" t="s">
        <v>113</v>
      </c>
      <c r="R52" s="24">
        <v>21</v>
      </c>
      <c r="S52" s="24" t="s">
        <v>114</v>
      </c>
      <c r="T52" s="25" t="s">
        <v>115</v>
      </c>
      <c r="U52" s="26" t="s">
        <v>116</v>
      </c>
      <c r="V52" s="24" t="s">
        <v>115</v>
      </c>
      <c r="W52" s="24"/>
      <c r="X52" s="27">
        <v>9</v>
      </c>
      <c r="Y52" s="24" t="s">
        <v>117</v>
      </c>
      <c r="Z52" s="24" t="s">
        <v>118</v>
      </c>
      <c r="AA52" s="24">
        <v>145</v>
      </c>
      <c r="AB52" s="28">
        <v>145</v>
      </c>
      <c r="AC52" s="28">
        <f>Table12[[#This Row],[Luas_Lantai_Fix]]/Table12[[#This Row],[Jumlah_Anggota_Keluarga]]</f>
        <v>16.111111111111111</v>
      </c>
      <c r="AD52" s="24" t="s">
        <v>174</v>
      </c>
      <c r="AE52" s="24" t="s">
        <v>137</v>
      </c>
      <c r="AF52" s="24" t="s">
        <v>138</v>
      </c>
      <c r="AG52" s="25">
        <v>1</v>
      </c>
      <c r="AH52" s="24">
        <v>1</v>
      </c>
      <c r="AI52" s="24">
        <v>1</v>
      </c>
      <c r="AJ52" s="24">
        <v>5</v>
      </c>
      <c r="AK52" s="29">
        <v>5</v>
      </c>
      <c r="AL52" s="24"/>
      <c r="AM52" s="30"/>
      <c r="AN52" s="24">
        <v>1</v>
      </c>
      <c r="AO52" s="24">
        <v>1</v>
      </c>
      <c r="AP52" s="24"/>
      <c r="AQ52" s="24">
        <v>1</v>
      </c>
      <c r="AR52" s="24">
        <v>1</v>
      </c>
      <c r="AS52" s="24"/>
      <c r="AT52" s="24"/>
      <c r="AU52" s="24">
        <v>2</v>
      </c>
      <c r="AV52" s="24">
        <v>5</v>
      </c>
      <c r="AW52" s="24">
        <v>5</v>
      </c>
      <c r="AX52" s="24">
        <v>5</v>
      </c>
      <c r="AY52" s="24">
        <v>5</v>
      </c>
      <c r="AZ52" s="24">
        <v>5</v>
      </c>
      <c r="BA52" s="24">
        <v>5</v>
      </c>
      <c r="BB52" s="24">
        <v>1</v>
      </c>
      <c r="BC52" s="24">
        <v>2</v>
      </c>
      <c r="BD52" s="24"/>
      <c r="BE52" s="24">
        <v>2</v>
      </c>
      <c r="BF52" s="24"/>
      <c r="BG52" s="24">
        <v>2</v>
      </c>
      <c r="BH52" s="24"/>
      <c r="BI52" s="24"/>
      <c r="BJ52" s="24">
        <v>-2.8643299999999998</v>
      </c>
      <c r="BK52" s="24">
        <v>106.45374</v>
      </c>
      <c r="BL52" s="31" t="s">
        <v>356</v>
      </c>
      <c r="BM52" s="61">
        <v>22</v>
      </c>
      <c r="BN52" s="33">
        <v>22</v>
      </c>
    </row>
    <row r="53" spans="1:66" ht="14.5" x14ac:dyDescent="0.35">
      <c r="A53" s="35" t="s">
        <v>166</v>
      </c>
      <c r="B53" s="36">
        <v>4</v>
      </c>
      <c r="C53" s="36" t="str">
        <f t="shared" si="0"/>
        <v>Dusun Air Tebat</v>
      </c>
      <c r="D53" s="36">
        <v>5</v>
      </c>
      <c r="E53" s="36" t="s">
        <v>357</v>
      </c>
      <c r="F53" s="36" t="s">
        <v>358</v>
      </c>
      <c r="G53" s="36" t="s">
        <v>359</v>
      </c>
      <c r="H53" s="37">
        <v>1</v>
      </c>
      <c r="I53" s="37">
        <v>1</v>
      </c>
      <c r="J53" s="36" t="s">
        <v>170</v>
      </c>
      <c r="K53" s="36" t="s">
        <v>171</v>
      </c>
      <c r="L53" s="36" t="s">
        <v>128</v>
      </c>
      <c r="M53" s="36" t="s">
        <v>129</v>
      </c>
      <c r="N53" s="36" t="s">
        <v>172</v>
      </c>
      <c r="O53" s="36" t="s">
        <v>173</v>
      </c>
      <c r="P53" s="36" t="s">
        <v>132</v>
      </c>
      <c r="Q53" s="39" t="s">
        <v>133</v>
      </c>
      <c r="R53" s="39">
        <v>3</v>
      </c>
      <c r="S53" s="39" t="s">
        <v>114</v>
      </c>
      <c r="T53" s="25" t="s">
        <v>115</v>
      </c>
      <c r="U53" s="26" t="s">
        <v>115</v>
      </c>
      <c r="V53" s="39"/>
      <c r="W53" s="39"/>
      <c r="X53" s="27">
        <v>3</v>
      </c>
      <c r="Y53" s="39" t="s">
        <v>117</v>
      </c>
      <c r="Z53" s="39" t="s">
        <v>118</v>
      </c>
      <c r="AA53" s="39">
        <v>49</v>
      </c>
      <c r="AB53" s="28">
        <v>49</v>
      </c>
      <c r="AC53" s="28">
        <f>Table12[[#This Row],[Luas_Lantai_Fix]]/Table12[[#This Row],[Jumlah_Anggota_Keluarga]]</f>
        <v>16.333333333333332</v>
      </c>
      <c r="AD53" s="39" t="s">
        <v>174</v>
      </c>
      <c r="AE53" s="39" t="s">
        <v>137</v>
      </c>
      <c r="AF53" s="39" t="s">
        <v>149</v>
      </c>
      <c r="AG53" s="25">
        <v>1</v>
      </c>
      <c r="AH53" s="39">
        <v>1</v>
      </c>
      <c r="AI53" s="39">
        <v>1</v>
      </c>
      <c r="AJ53" s="39">
        <v>5</v>
      </c>
      <c r="AK53" s="29">
        <v>5</v>
      </c>
      <c r="AL53" s="39"/>
      <c r="AM53" s="30"/>
      <c r="AN53" s="39">
        <v>1</v>
      </c>
      <c r="AO53" s="39">
        <v>1</v>
      </c>
      <c r="AP53" s="39"/>
      <c r="AQ53" s="39">
        <v>1</v>
      </c>
      <c r="AR53" s="39">
        <v>1</v>
      </c>
      <c r="AS53" s="39"/>
      <c r="AT53" s="39"/>
      <c r="AU53" s="39">
        <v>2</v>
      </c>
      <c r="AV53" s="39">
        <v>5</v>
      </c>
      <c r="AW53" s="39">
        <v>5</v>
      </c>
      <c r="AX53" s="39">
        <v>5</v>
      </c>
      <c r="AY53" s="39">
        <v>5</v>
      </c>
      <c r="AZ53" s="39">
        <v>5</v>
      </c>
      <c r="BA53" s="39">
        <v>5</v>
      </c>
      <c r="BB53" s="39">
        <v>1</v>
      </c>
      <c r="BC53" s="39">
        <v>1</v>
      </c>
      <c r="BD53" s="39">
        <v>2</v>
      </c>
      <c r="BE53" s="39">
        <v>1</v>
      </c>
      <c r="BF53" s="39">
        <v>2</v>
      </c>
      <c r="BG53" s="39">
        <v>2</v>
      </c>
      <c r="BH53" s="39"/>
      <c r="BI53" s="39"/>
      <c r="BJ53" s="39">
        <v>-2.86632</v>
      </c>
      <c r="BK53" s="39">
        <v>106.45408</v>
      </c>
      <c r="BL53" s="40" t="s">
        <v>360</v>
      </c>
      <c r="BM53" s="41">
        <v>22</v>
      </c>
      <c r="BN53" s="42">
        <v>22</v>
      </c>
    </row>
    <row r="54" spans="1:66" ht="14.5" x14ac:dyDescent="0.35">
      <c r="A54" s="21" t="s">
        <v>361</v>
      </c>
      <c r="B54" s="22">
        <v>4</v>
      </c>
      <c r="C54" s="22" t="str">
        <f t="shared" si="0"/>
        <v>Dusun Air Tebat</v>
      </c>
      <c r="D54" s="22">
        <v>11</v>
      </c>
      <c r="E54" s="22" t="s">
        <v>362</v>
      </c>
      <c r="F54" s="22" t="s">
        <v>363</v>
      </c>
      <c r="G54" s="22" t="s">
        <v>364</v>
      </c>
      <c r="H54" s="23">
        <v>2</v>
      </c>
      <c r="I54" s="23">
        <v>1</v>
      </c>
      <c r="J54" s="22" t="s">
        <v>170</v>
      </c>
      <c r="K54" s="22" t="s">
        <v>171</v>
      </c>
      <c r="L54" s="22" t="s">
        <v>128</v>
      </c>
      <c r="M54" s="22" t="s">
        <v>129</v>
      </c>
      <c r="N54" s="22" t="s">
        <v>172</v>
      </c>
      <c r="O54" s="22" t="s">
        <v>173</v>
      </c>
      <c r="P54" s="22" t="s">
        <v>132</v>
      </c>
      <c r="Q54" s="24" t="s">
        <v>133</v>
      </c>
      <c r="R54" s="24">
        <v>56</v>
      </c>
      <c r="S54" s="24" t="s">
        <v>114</v>
      </c>
      <c r="T54" s="25" t="s">
        <v>115</v>
      </c>
      <c r="U54" s="26" t="s">
        <v>115</v>
      </c>
      <c r="V54" s="24"/>
      <c r="W54" s="24"/>
      <c r="X54" s="27">
        <v>3</v>
      </c>
      <c r="Y54" s="24" t="s">
        <v>117</v>
      </c>
      <c r="Z54" s="24" t="s">
        <v>118</v>
      </c>
      <c r="AA54" s="24">
        <v>49</v>
      </c>
      <c r="AB54" s="28">
        <v>49</v>
      </c>
      <c r="AC54" s="28">
        <f>Table12[[#This Row],[Luas_Lantai_Fix]]/Table12[[#This Row],[Jumlah_Anggota_Keluarga]]</f>
        <v>16.333333333333332</v>
      </c>
      <c r="AD54" s="24" t="s">
        <v>136</v>
      </c>
      <c r="AE54" s="24" t="s">
        <v>120</v>
      </c>
      <c r="AF54" s="24" t="s">
        <v>149</v>
      </c>
      <c r="AG54" s="25">
        <v>1</v>
      </c>
      <c r="AH54" s="24">
        <v>1</v>
      </c>
      <c r="AI54" s="24">
        <v>1</v>
      </c>
      <c r="AJ54" s="24">
        <v>6</v>
      </c>
      <c r="AK54" s="29">
        <v>6</v>
      </c>
      <c r="AL54" s="24"/>
      <c r="AM54" s="30"/>
      <c r="AN54" s="24">
        <v>1</v>
      </c>
      <c r="AO54" s="24">
        <v>1</v>
      </c>
      <c r="AP54" s="24"/>
      <c r="AQ54" s="24">
        <v>2</v>
      </c>
      <c r="AR54" s="24">
        <v>2</v>
      </c>
      <c r="AS54" s="24">
        <v>4</v>
      </c>
      <c r="AT54" s="24">
        <v>4</v>
      </c>
      <c r="AU54" s="24">
        <v>2</v>
      </c>
      <c r="AV54" s="24">
        <v>5</v>
      </c>
      <c r="AW54" s="24">
        <v>5</v>
      </c>
      <c r="AX54" s="24">
        <v>5</v>
      </c>
      <c r="AY54" s="24">
        <v>5</v>
      </c>
      <c r="AZ54" s="24">
        <v>5</v>
      </c>
      <c r="BA54" s="24">
        <v>6</v>
      </c>
      <c r="BB54" s="24">
        <v>1</v>
      </c>
      <c r="BC54" s="24">
        <v>1</v>
      </c>
      <c r="BD54" s="24">
        <v>2</v>
      </c>
      <c r="BE54" s="24">
        <v>1</v>
      </c>
      <c r="BF54" s="24">
        <v>2</v>
      </c>
      <c r="BG54" s="24">
        <v>2</v>
      </c>
      <c r="BH54" s="24"/>
      <c r="BI54" s="24"/>
      <c r="BJ54" s="24">
        <v>-2.8673099999999998</v>
      </c>
      <c r="BK54" s="24">
        <v>106.45529999999999</v>
      </c>
      <c r="BL54" s="31" t="s">
        <v>365</v>
      </c>
      <c r="BM54" s="61">
        <v>22</v>
      </c>
      <c r="BN54" s="33">
        <v>22</v>
      </c>
    </row>
    <row r="55" spans="1:66" ht="14.5" x14ac:dyDescent="0.35">
      <c r="A55" s="35" t="s">
        <v>151</v>
      </c>
      <c r="B55" s="36">
        <v>5</v>
      </c>
      <c r="C55" s="36" t="str">
        <f t="shared" si="0"/>
        <v>Dusun Air Dentelur</v>
      </c>
      <c r="D55" s="36">
        <v>6</v>
      </c>
      <c r="E55" s="36" t="s">
        <v>366</v>
      </c>
      <c r="F55" s="36">
        <v>190301105200005</v>
      </c>
      <c r="G55" s="36" t="s">
        <v>367</v>
      </c>
      <c r="H55" s="37">
        <v>2</v>
      </c>
      <c r="I55" s="37">
        <v>1</v>
      </c>
      <c r="J55" s="36" t="s">
        <v>155</v>
      </c>
      <c r="K55" s="36" t="s">
        <v>156</v>
      </c>
      <c r="L55" s="36" t="s">
        <v>108</v>
      </c>
      <c r="M55" s="36" t="s">
        <v>109</v>
      </c>
      <c r="N55" s="36" t="s">
        <v>157</v>
      </c>
      <c r="O55" s="36" t="s">
        <v>158</v>
      </c>
      <c r="P55" s="36" t="s">
        <v>112</v>
      </c>
      <c r="Q55" s="39" t="s">
        <v>113</v>
      </c>
      <c r="R55" s="39">
        <v>2</v>
      </c>
      <c r="S55" s="39" t="s">
        <v>114</v>
      </c>
      <c r="T55" s="25" t="s">
        <v>115</v>
      </c>
      <c r="U55" s="26" t="s">
        <v>116</v>
      </c>
      <c r="V55" s="39" t="s">
        <v>115</v>
      </c>
      <c r="W55" s="39"/>
      <c r="X55" s="27">
        <v>5</v>
      </c>
      <c r="Y55" s="39" t="s">
        <v>117</v>
      </c>
      <c r="Z55" s="39" t="s">
        <v>118</v>
      </c>
      <c r="AA55" s="39">
        <v>84</v>
      </c>
      <c r="AB55" s="28">
        <v>84</v>
      </c>
      <c r="AC55" s="28">
        <f>Table12[[#This Row],[Luas_Lantai_Fix]]/Table12[[#This Row],[Jumlah_Anggota_Keluarga]]</f>
        <v>16.8</v>
      </c>
      <c r="AD55" s="39" t="s">
        <v>136</v>
      </c>
      <c r="AE55" s="39" t="s">
        <v>137</v>
      </c>
      <c r="AF55" s="39" t="s">
        <v>138</v>
      </c>
      <c r="AG55" s="25">
        <v>1</v>
      </c>
      <c r="AH55" s="39">
        <v>1</v>
      </c>
      <c r="AI55" s="39">
        <v>1</v>
      </c>
      <c r="AJ55" s="39">
        <v>5</v>
      </c>
      <c r="AK55" s="29">
        <v>5</v>
      </c>
      <c r="AL55" s="39"/>
      <c r="AM55" s="30"/>
      <c r="AN55" s="39">
        <v>2</v>
      </c>
      <c r="AO55" s="39">
        <v>2</v>
      </c>
      <c r="AP55" s="39"/>
      <c r="AQ55" s="39">
        <v>1</v>
      </c>
      <c r="AR55" s="39">
        <v>1</v>
      </c>
      <c r="AS55" s="39"/>
      <c r="AT55" s="39"/>
      <c r="AU55" s="39">
        <v>2</v>
      </c>
      <c r="AV55" s="39">
        <v>5</v>
      </c>
      <c r="AW55" s="39">
        <v>5</v>
      </c>
      <c r="AX55" s="39">
        <v>5</v>
      </c>
      <c r="AY55" s="39">
        <v>5</v>
      </c>
      <c r="AZ55" s="39">
        <v>5</v>
      </c>
      <c r="BA55" s="39">
        <v>5</v>
      </c>
      <c r="BB55" s="39">
        <v>1</v>
      </c>
      <c r="BC55" s="39">
        <v>1</v>
      </c>
      <c r="BD55" s="39">
        <v>1</v>
      </c>
      <c r="BE55" s="39">
        <v>1</v>
      </c>
      <c r="BF55" s="39">
        <v>1</v>
      </c>
      <c r="BG55" s="39">
        <v>2</v>
      </c>
      <c r="BH55" s="39"/>
      <c r="BI55" s="39"/>
      <c r="BJ55" s="39">
        <v>-2.8652500000000001</v>
      </c>
      <c r="BK55" s="39">
        <v>106.45435000000001</v>
      </c>
      <c r="BL55" s="40" t="s">
        <v>368</v>
      </c>
      <c r="BM55" s="41">
        <v>22</v>
      </c>
      <c r="BN55" s="42">
        <v>22</v>
      </c>
    </row>
    <row r="56" spans="1:66" ht="14.5" x14ac:dyDescent="0.35">
      <c r="A56" s="21" t="s">
        <v>361</v>
      </c>
      <c r="B56" s="22">
        <v>4</v>
      </c>
      <c r="C56" s="22" t="str">
        <f t="shared" si="0"/>
        <v>Dusun Air Tebat</v>
      </c>
      <c r="D56" s="22">
        <v>11</v>
      </c>
      <c r="E56" s="22" t="s">
        <v>369</v>
      </c>
      <c r="F56" s="22" t="s">
        <v>370</v>
      </c>
      <c r="G56" s="22" t="s">
        <v>371</v>
      </c>
      <c r="H56" s="23">
        <v>1</v>
      </c>
      <c r="I56" s="23">
        <v>1</v>
      </c>
      <c r="J56" s="22" t="s">
        <v>170</v>
      </c>
      <c r="K56" s="22" t="s">
        <v>171</v>
      </c>
      <c r="L56" s="22" t="s">
        <v>128</v>
      </c>
      <c r="M56" s="22" t="s">
        <v>129</v>
      </c>
      <c r="N56" s="22" t="s">
        <v>172</v>
      </c>
      <c r="O56" s="22" t="s">
        <v>173</v>
      </c>
      <c r="P56" s="22" t="s">
        <v>132</v>
      </c>
      <c r="Q56" s="24" t="s">
        <v>133</v>
      </c>
      <c r="R56" s="24">
        <v>12</v>
      </c>
      <c r="S56" s="24" t="s">
        <v>114</v>
      </c>
      <c r="T56" s="25" t="s">
        <v>115</v>
      </c>
      <c r="U56" s="26" t="s">
        <v>116</v>
      </c>
      <c r="V56" s="24" t="s">
        <v>115</v>
      </c>
      <c r="W56" s="24"/>
      <c r="X56" s="27">
        <v>5</v>
      </c>
      <c r="Y56" s="24" t="s">
        <v>117</v>
      </c>
      <c r="Z56" s="24" t="s">
        <v>118</v>
      </c>
      <c r="AA56" s="24">
        <v>84</v>
      </c>
      <c r="AB56" s="28">
        <v>84</v>
      </c>
      <c r="AC56" s="28">
        <f>Table12[[#This Row],[Luas_Lantai_Fix]]/Table12[[#This Row],[Jumlah_Anggota_Keluarga]]</f>
        <v>16.8</v>
      </c>
      <c r="AD56" s="24" t="s">
        <v>174</v>
      </c>
      <c r="AE56" s="24" t="s">
        <v>137</v>
      </c>
      <c r="AF56" s="24" t="s">
        <v>149</v>
      </c>
      <c r="AG56" s="25">
        <v>1</v>
      </c>
      <c r="AH56" s="24">
        <v>1</v>
      </c>
      <c r="AI56" s="24">
        <v>1</v>
      </c>
      <c r="AJ56" s="24">
        <v>6</v>
      </c>
      <c r="AK56" s="29">
        <v>6</v>
      </c>
      <c r="AL56" s="24"/>
      <c r="AM56" s="30"/>
      <c r="AN56" s="24">
        <v>2</v>
      </c>
      <c r="AO56" s="24">
        <v>2</v>
      </c>
      <c r="AP56" s="24"/>
      <c r="AQ56" s="24">
        <v>2</v>
      </c>
      <c r="AR56" s="24">
        <v>2</v>
      </c>
      <c r="AS56" s="24">
        <v>5</v>
      </c>
      <c r="AT56" s="24">
        <v>5</v>
      </c>
      <c r="AU56" s="24">
        <v>2</v>
      </c>
      <c r="AV56" s="24">
        <v>5</v>
      </c>
      <c r="AW56" s="24">
        <v>5</v>
      </c>
      <c r="AX56" s="24">
        <v>5</v>
      </c>
      <c r="AY56" s="24">
        <v>5</v>
      </c>
      <c r="AZ56" s="24">
        <v>5</v>
      </c>
      <c r="BA56" s="24">
        <v>6</v>
      </c>
      <c r="BB56" s="24">
        <v>1</v>
      </c>
      <c r="BC56" s="24">
        <v>1</v>
      </c>
      <c r="BD56" s="24">
        <v>2</v>
      </c>
      <c r="BE56" s="24">
        <v>1</v>
      </c>
      <c r="BF56" s="24">
        <v>2</v>
      </c>
      <c r="BG56" s="24">
        <v>2</v>
      </c>
      <c r="BH56" s="24"/>
      <c r="BI56" s="24"/>
      <c r="BJ56" s="24">
        <v>-2.8387199999999999</v>
      </c>
      <c r="BK56" s="24">
        <v>106.4658</v>
      </c>
      <c r="BL56" s="31" t="s">
        <v>372</v>
      </c>
      <c r="BM56" s="61">
        <v>22</v>
      </c>
      <c r="BN56" s="33">
        <v>22</v>
      </c>
    </row>
    <row r="57" spans="1:66" ht="14.5" x14ac:dyDescent="0.35">
      <c r="A57" s="35" t="s">
        <v>151</v>
      </c>
      <c r="B57" s="36">
        <v>5</v>
      </c>
      <c r="C57" s="36" t="str">
        <f t="shared" si="0"/>
        <v>Dusun Air Dentelur</v>
      </c>
      <c r="D57" s="36">
        <v>6</v>
      </c>
      <c r="E57" s="36" t="s">
        <v>373</v>
      </c>
      <c r="F57" s="36" t="s">
        <v>374</v>
      </c>
      <c r="G57" s="36">
        <v>190301170772000</v>
      </c>
      <c r="H57" s="37">
        <v>1</v>
      </c>
      <c r="I57" s="37">
        <v>1</v>
      </c>
      <c r="J57" s="36" t="s">
        <v>155</v>
      </c>
      <c r="K57" s="36" t="s">
        <v>156</v>
      </c>
      <c r="L57" s="36" t="s">
        <v>108</v>
      </c>
      <c r="M57" s="36" t="s">
        <v>109</v>
      </c>
      <c r="N57" s="36" t="s">
        <v>157</v>
      </c>
      <c r="O57" s="36" t="s">
        <v>158</v>
      </c>
      <c r="P57" s="36" t="s">
        <v>112</v>
      </c>
      <c r="Q57" s="39" t="s">
        <v>113</v>
      </c>
      <c r="R57" s="39">
        <v>46</v>
      </c>
      <c r="S57" s="39" t="s">
        <v>114</v>
      </c>
      <c r="T57" s="25" t="s">
        <v>115</v>
      </c>
      <c r="U57" s="26" t="s">
        <v>115</v>
      </c>
      <c r="V57" s="39"/>
      <c r="W57" s="39"/>
      <c r="X57" s="27">
        <v>5</v>
      </c>
      <c r="Y57" s="39" t="s">
        <v>117</v>
      </c>
      <c r="Z57" s="39" t="s">
        <v>375</v>
      </c>
      <c r="AA57" s="39">
        <v>86</v>
      </c>
      <c r="AB57" s="28">
        <v>86</v>
      </c>
      <c r="AC57" s="28">
        <f>Table12[[#This Row],[Luas_Lantai_Fix]]/Table12[[#This Row],[Jumlah_Anggota_Keluarga]]</f>
        <v>17.2</v>
      </c>
      <c r="AD57" s="39" t="s">
        <v>136</v>
      </c>
      <c r="AE57" s="39" t="s">
        <v>137</v>
      </c>
      <c r="AF57" s="39" t="s">
        <v>149</v>
      </c>
      <c r="AG57" s="25">
        <v>1</v>
      </c>
      <c r="AH57" s="39">
        <v>1</v>
      </c>
      <c r="AI57" s="39">
        <v>1</v>
      </c>
      <c r="AJ57" s="39">
        <v>5</v>
      </c>
      <c r="AK57" s="29">
        <v>5</v>
      </c>
      <c r="AL57" s="39"/>
      <c r="AM57" s="30"/>
      <c r="AN57" s="39">
        <v>2</v>
      </c>
      <c r="AO57" s="39">
        <v>2</v>
      </c>
      <c r="AP57" s="39"/>
      <c r="AQ57" s="39">
        <v>1</v>
      </c>
      <c r="AR57" s="39">
        <v>1</v>
      </c>
      <c r="AS57" s="39"/>
      <c r="AT57" s="39"/>
      <c r="AU57" s="39">
        <v>2</v>
      </c>
      <c r="AV57" s="39">
        <v>5</v>
      </c>
      <c r="AW57" s="39">
        <v>5</v>
      </c>
      <c r="AX57" s="39">
        <v>5</v>
      </c>
      <c r="AY57" s="39">
        <v>5</v>
      </c>
      <c r="AZ57" s="39">
        <v>5</v>
      </c>
      <c r="BA57" s="39">
        <v>5</v>
      </c>
      <c r="BB57" s="39">
        <v>1</v>
      </c>
      <c r="BC57" s="39">
        <v>2</v>
      </c>
      <c r="BD57" s="39"/>
      <c r="BE57" s="39">
        <v>1</v>
      </c>
      <c r="BF57" s="39">
        <v>1</v>
      </c>
      <c r="BG57" s="39">
        <v>2</v>
      </c>
      <c r="BH57" s="39"/>
      <c r="BI57" s="39"/>
      <c r="BJ57" s="39">
        <v>-2.8592900000000001</v>
      </c>
      <c r="BK57" s="39">
        <v>106.45255</v>
      </c>
      <c r="BL57" s="40" t="s">
        <v>376</v>
      </c>
      <c r="BM57" s="41">
        <v>22</v>
      </c>
      <c r="BN57" s="42">
        <v>22</v>
      </c>
    </row>
    <row r="58" spans="1:66" ht="14.5" x14ac:dyDescent="0.35">
      <c r="A58" s="21" t="s">
        <v>151</v>
      </c>
      <c r="B58" s="22">
        <v>5</v>
      </c>
      <c r="C58" s="22" t="str">
        <f t="shared" si="0"/>
        <v>Dusun Air Dentelur</v>
      </c>
      <c r="D58" s="22">
        <v>6</v>
      </c>
      <c r="E58" s="22" t="s">
        <v>377</v>
      </c>
      <c r="F58" s="22" t="s">
        <v>378</v>
      </c>
      <c r="G58" s="22" t="s">
        <v>379</v>
      </c>
      <c r="H58" s="23">
        <v>1</v>
      </c>
      <c r="I58" s="23">
        <v>1</v>
      </c>
      <c r="J58" s="22" t="s">
        <v>155</v>
      </c>
      <c r="K58" s="22" t="s">
        <v>156</v>
      </c>
      <c r="L58" s="22" t="s">
        <v>108</v>
      </c>
      <c r="M58" s="22" t="s">
        <v>109</v>
      </c>
      <c r="N58" s="22" t="s">
        <v>157</v>
      </c>
      <c r="O58" s="22" t="s">
        <v>158</v>
      </c>
      <c r="P58" s="22" t="s">
        <v>112</v>
      </c>
      <c r="Q58" s="24" t="s">
        <v>113</v>
      </c>
      <c r="R58" s="24">
        <v>31</v>
      </c>
      <c r="S58" s="24" t="s">
        <v>114</v>
      </c>
      <c r="T58" s="25" t="s">
        <v>115</v>
      </c>
      <c r="U58" s="26" t="s">
        <v>116</v>
      </c>
      <c r="V58" s="24" t="s">
        <v>115</v>
      </c>
      <c r="W58" s="24"/>
      <c r="X58" s="27">
        <v>8</v>
      </c>
      <c r="Y58" s="24" t="s">
        <v>117</v>
      </c>
      <c r="Z58" s="24" t="s">
        <v>118</v>
      </c>
      <c r="AA58" s="24">
        <v>140</v>
      </c>
      <c r="AB58" s="28">
        <v>140</v>
      </c>
      <c r="AC58" s="28">
        <f>Table12[[#This Row],[Luas_Lantai_Fix]]/Table12[[#This Row],[Jumlah_Anggota_Keluarga]]</f>
        <v>17.5</v>
      </c>
      <c r="AD58" s="24" t="s">
        <v>174</v>
      </c>
      <c r="AE58" s="24" t="s">
        <v>137</v>
      </c>
      <c r="AF58" s="24" t="s">
        <v>138</v>
      </c>
      <c r="AG58" s="25">
        <v>1</v>
      </c>
      <c r="AH58" s="24">
        <v>1</v>
      </c>
      <c r="AI58" s="24">
        <v>1</v>
      </c>
      <c r="AJ58" s="24">
        <v>5</v>
      </c>
      <c r="AK58" s="29">
        <v>5</v>
      </c>
      <c r="AL58" s="24"/>
      <c r="AM58" s="30"/>
      <c r="AN58" s="24">
        <v>1</v>
      </c>
      <c r="AO58" s="24">
        <v>1</v>
      </c>
      <c r="AP58" s="24"/>
      <c r="AQ58" s="24">
        <v>1</v>
      </c>
      <c r="AR58" s="24">
        <v>1</v>
      </c>
      <c r="AS58" s="24"/>
      <c r="AT58" s="24"/>
      <c r="AU58" s="24">
        <v>2</v>
      </c>
      <c r="AV58" s="24">
        <v>5</v>
      </c>
      <c r="AW58" s="24">
        <v>5</v>
      </c>
      <c r="AX58" s="24">
        <v>5</v>
      </c>
      <c r="AY58" s="24">
        <v>5</v>
      </c>
      <c r="AZ58" s="24">
        <v>5</v>
      </c>
      <c r="BA58" s="24">
        <v>5</v>
      </c>
      <c r="BB58" s="24">
        <v>1</v>
      </c>
      <c r="BC58" s="24">
        <v>2</v>
      </c>
      <c r="BD58" s="24"/>
      <c r="BE58" s="24">
        <v>2</v>
      </c>
      <c r="BF58" s="24"/>
      <c r="BG58" s="24">
        <v>2</v>
      </c>
      <c r="BH58" s="24"/>
      <c r="BI58" s="24"/>
      <c r="BJ58" s="24">
        <v>-2.8634400000000002</v>
      </c>
      <c r="BK58" s="24">
        <v>106.45389</v>
      </c>
      <c r="BL58" s="31" t="s">
        <v>380</v>
      </c>
      <c r="BM58" s="32">
        <v>22</v>
      </c>
      <c r="BN58" s="33">
        <v>22</v>
      </c>
    </row>
    <row r="59" spans="1:66" ht="14.5" x14ac:dyDescent="0.35">
      <c r="A59" s="35" t="s">
        <v>122</v>
      </c>
      <c r="B59" s="36">
        <v>1</v>
      </c>
      <c r="C59" s="36" t="str">
        <f t="shared" si="0"/>
        <v>Dusun Air Tembuni</v>
      </c>
      <c r="D59" s="36">
        <v>7</v>
      </c>
      <c r="E59" s="36" t="s">
        <v>381</v>
      </c>
      <c r="F59" s="36" t="s">
        <v>382</v>
      </c>
      <c r="G59" s="36" t="s">
        <v>383</v>
      </c>
      <c r="H59" s="37">
        <v>1</v>
      </c>
      <c r="I59" s="37">
        <v>1</v>
      </c>
      <c r="J59" s="36" t="s">
        <v>126</v>
      </c>
      <c r="K59" s="36" t="s">
        <v>127</v>
      </c>
      <c r="L59" s="38" t="s">
        <v>128</v>
      </c>
      <c r="M59" s="36" t="s">
        <v>129</v>
      </c>
      <c r="N59" s="36" t="s">
        <v>130</v>
      </c>
      <c r="O59" s="36" t="s">
        <v>131</v>
      </c>
      <c r="P59" s="36" t="s">
        <v>132</v>
      </c>
      <c r="Q59" s="39" t="s">
        <v>133</v>
      </c>
      <c r="R59" s="39">
        <v>69</v>
      </c>
      <c r="S59" s="39" t="s">
        <v>134</v>
      </c>
      <c r="T59" s="25" t="s">
        <v>115</v>
      </c>
      <c r="U59" s="26" t="s">
        <v>115</v>
      </c>
      <c r="V59" s="39"/>
      <c r="W59" s="39"/>
      <c r="X59" s="27">
        <v>3</v>
      </c>
      <c r="Y59" s="39" t="s">
        <v>117</v>
      </c>
      <c r="Z59" s="39" t="s">
        <v>118</v>
      </c>
      <c r="AA59" s="39">
        <v>54</v>
      </c>
      <c r="AB59" s="28">
        <v>54</v>
      </c>
      <c r="AC59" s="28">
        <f>Table12[[#This Row],[Luas_Lantai_Fix]]/Table12[[#This Row],[Jumlah_Anggota_Keluarga]]</f>
        <v>18</v>
      </c>
      <c r="AD59" s="39" t="s">
        <v>136</v>
      </c>
      <c r="AE59" s="39" t="s">
        <v>137</v>
      </c>
      <c r="AF59" s="39" t="s">
        <v>149</v>
      </c>
      <c r="AG59" s="25">
        <v>1</v>
      </c>
      <c r="AH59" s="39">
        <v>1</v>
      </c>
      <c r="AI59" s="39">
        <v>1</v>
      </c>
      <c r="AJ59" s="39">
        <v>5</v>
      </c>
      <c r="AK59" s="29">
        <v>5</v>
      </c>
      <c r="AL59" s="39"/>
      <c r="AM59" s="30"/>
      <c r="AN59" s="39">
        <v>1</v>
      </c>
      <c r="AO59" s="39">
        <v>2</v>
      </c>
      <c r="AP59" s="39"/>
      <c r="AQ59" s="39">
        <v>2</v>
      </c>
      <c r="AR59" s="39">
        <v>1</v>
      </c>
      <c r="AS59" s="39"/>
      <c r="AT59" s="39"/>
      <c r="AU59" s="39">
        <v>2</v>
      </c>
      <c r="AV59" s="39">
        <v>5</v>
      </c>
      <c r="AW59" s="39">
        <v>5</v>
      </c>
      <c r="AX59" s="39">
        <v>5</v>
      </c>
      <c r="AY59" s="39">
        <v>5</v>
      </c>
      <c r="AZ59" s="39">
        <v>5</v>
      </c>
      <c r="BA59" s="39">
        <v>5</v>
      </c>
      <c r="BB59" s="39">
        <v>1</v>
      </c>
      <c r="BC59" s="39">
        <v>2</v>
      </c>
      <c r="BD59" s="39"/>
      <c r="BE59" s="39">
        <v>2</v>
      </c>
      <c r="BF59" s="39"/>
      <c r="BG59" s="39">
        <v>2</v>
      </c>
      <c r="BH59" s="39"/>
      <c r="BI59" s="39"/>
      <c r="BJ59" s="39">
        <v>-2.8754300000000002</v>
      </c>
      <c r="BK59" s="39">
        <v>106.45686000000001</v>
      </c>
      <c r="BL59" s="40" t="s">
        <v>384</v>
      </c>
      <c r="BM59" s="41">
        <v>22</v>
      </c>
      <c r="BN59" s="42">
        <v>22</v>
      </c>
    </row>
    <row r="60" spans="1:66" ht="14.5" x14ac:dyDescent="0.35">
      <c r="A60" s="21" t="s">
        <v>160</v>
      </c>
      <c r="B60" s="22">
        <v>3</v>
      </c>
      <c r="C60" s="22" t="str">
        <f t="shared" si="0"/>
        <v>Dusun Air Besar Tengah</v>
      </c>
      <c r="D60" s="22">
        <v>9</v>
      </c>
      <c r="E60" s="22" t="s">
        <v>385</v>
      </c>
      <c r="F60" s="22" t="s">
        <v>386</v>
      </c>
      <c r="G60" s="22" t="s">
        <v>387</v>
      </c>
      <c r="H60" s="23">
        <v>1</v>
      </c>
      <c r="I60" s="23">
        <v>1</v>
      </c>
      <c r="J60" s="22" t="s">
        <v>106</v>
      </c>
      <c r="K60" s="22" t="s">
        <v>107</v>
      </c>
      <c r="L60" s="22" t="s">
        <v>108</v>
      </c>
      <c r="M60" s="22" t="s">
        <v>109</v>
      </c>
      <c r="N60" s="22" t="s">
        <v>110</v>
      </c>
      <c r="O60" s="22" t="s">
        <v>111</v>
      </c>
      <c r="P60" s="22" t="s">
        <v>112</v>
      </c>
      <c r="Q60" s="24" t="s">
        <v>113</v>
      </c>
      <c r="R60" s="24">
        <v>31</v>
      </c>
      <c r="S60" s="24" t="s">
        <v>114</v>
      </c>
      <c r="T60" s="25" t="s">
        <v>115</v>
      </c>
      <c r="U60" s="26" t="s">
        <v>115</v>
      </c>
      <c r="V60" s="24"/>
      <c r="W60" s="24"/>
      <c r="X60" s="27">
        <v>5</v>
      </c>
      <c r="Y60" s="24" t="s">
        <v>117</v>
      </c>
      <c r="Z60" s="24" t="s">
        <v>118</v>
      </c>
      <c r="AA60" s="24">
        <v>90</v>
      </c>
      <c r="AB60" s="28">
        <v>90</v>
      </c>
      <c r="AC60" s="28">
        <f>Table12[[#This Row],[Luas_Lantai_Fix]]/Table12[[#This Row],[Jumlah_Anggota_Keluarga]]</f>
        <v>18</v>
      </c>
      <c r="AD60" s="24" t="s">
        <v>136</v>
      </c>
      <c r="AE60" s="24" t="s">
        <v>137</v>
      </c>
      <c r="AF60" s="24" t="s">
        <v>138</v>
      </c>
      <c r="AG60" s="25">
        <v>1</v>
      </c>
      <c r="AH60" s="24">
        <v>1</v>
      </c>
      <c r="AI60" s="24">
        <v>1</v>
      </c>
      <c r="AJ60" s="24">
        <v>5</v>
      </c>
      <c r="AK60" s="29">
        <v>5</v>
      </c>
      <c r="AL60" s="24"/>
      <c r="AM60" s="30"/>
      <c r="AN60" s="24">
        <v>1</v>
      </c>
      <c r="AO60" s="24">
        <v>1</v>
      </c>
      <c r="AP60" s="24"/>
      <c r="AQ60" s="24">
        <v>1</v>
      </c>
      <c r="AR60" s="24">
        <v>1</v>
      </c>
      <c r="AS60" s="24"/>
      <c r="AT60" s="24"/>
      <c r="AU60" s="24">
        <v>2</v>
      </c>
      <c r="AV60" s="24">
        <v>5</v>
      </c>
      <c r="AW60" s="24">
        <v>5</v>
      </c>
      <c r="AX60" s="24">
        <v>5</v>
      </c>
      <c r="AY60" s="24">
        <v>5</v>
      </c>
      <c r="AZ60" s="24">
        <v>5</v>
      </c>
      <c r="BA60" s="24">
        <v>5</v>
      </c>
      <c r="BB60" s="24">
        <v>1</v>
      </c>
      <c r="BC60" s="24">
        <v>2</v>
      </c>
      <c r="BD60" s="24"/>
      <c r="BE60" s="24">
        <v>2</v>
      </c>
      <c r="BF60" s="24"/>
      <c r="BG60" s="24">
        <v>2</v>
      </c>
      <c r="BH60" s="24"/>
      <c r="BI60" s="24"/>
      <c r="BJ60" s="24">
        <v>-2.86999</v>
      </c>
      <c r="BK60" s="24">
        <v>106.45514</v>
      </c>
      <c r="BL60" s="31" t="s">
        <v>388</v>
      </c>
      <c r="BM60" s="32">
        <v>22</v>
      </c>
      <c r="BN60" s="33">
        <v>22</v>
      </c>
    </row>
    <row r="61" spans="1:66" ht="14.5" x14ac:dyDescent="0.35">
      <c r="A61" s="35" t="s">
        <v>102</v>
      </c>
      <c r="B61" s="36">
        <v>3</v>
      </c>
      <c r="C61" s="36" t="str">
        <f t="shared" si="0"/>
        <v>Dusun Air Besar Tengah</v>
      </c>
      <c r="D61" s="36">
        <v>3</v>
      </c>
      <c r="E61" s="36" t="s">
        <v>389</v>
      </c>
      <c r="F61" s="36" t="s">
        <v>390</v>
      </c>
      <c r="G61" s="36" t="s">
        <v>391</v>
      </c>
      <c r="H61" s="37">
        <v>1</v>
      </c>
      <c r="I61" s="37">
        <v>1</v>
      </c>
      <c r="J61" s="36" t="s">
        <v>106</v>
      </c>
      <c r="K61" s="36" t="s">
        <v>107</v>
      </c>
      <c r="L61" s="36" t="s">
        <v>108</v>
      </c>
      <c r="M61" s="36" t="s">
        <v>109</v>
      </c>
      <c r="N61" s="36" t="s">
        <v>110</v>
      </c>
      <c r="O61" s="36" t="s">
        <v>111</v>
      </c>
      <c r="P61" s="36" t="s">
        <v>112</v>
      </c>
      <c r="Q61" s="39" t="s">
        <v>113</v>
      </c>
      <c r="R61" s="39">
        <v>36</v>
      </c>
      <c r="S61" s="39" t="s">
        <v>114</v>
      </c>
      <c r="T61" s="25" t="s">
        <v>115</v>
      </c>
      <c r="U61" s="26" t="s">
        <v>115</v>
      </c>
      <c r="V61" s="39"/>
      <c r="W61" s="39"/>
      <c r="X61" s="27">
        <v>5</v>
      </c>
      <c r="Y61" s="39" t="s">
        <v>117</v>
      </c>
      <c r="Z61" s="39" t="s">
        <v>118</v>
      </c>
      <c r="AA61" s="39">
        <v>90</v>
      </c>
      <c r="AB61" s="28">
        <v>90</v>
      </c>
      <c r="AC61" s="28">
        <f>Table12[[#This Row],[Luas_Lantai_Fix]]/Table12[[#This Row],[Jumlah_Anggota_Keluarga]]</f>
        <v>18</v>
      </c>
      <c r="AD61" s="39" t="s">
        <v>174</v>
      </c>
      <c r="AE61" s="39" t="s">
        <v>137</v>
      </c>
      <c r="AF61" s="39" t="s">
        <v>138</v>
      </c>
      <c r="AG61" s="25">
        <v>1</v>
      </c>
      <c r="AH61" s="39">
        <v>1</v>
      </c>
      <c r="AI61" s="39">
        <v>1</v>
      </c>
      <c r="AJ61" s="39">
        <v>2</v>
      </c>
      <c r="AK61" s="29">
        <v>2</v>
      </c>
      <c r="AL61" s="39"/>
      <c r="AM61" s="30"/>
      <c r="AN61" s="39"/>
      <c r="AO61" s="39"/>
      <c r="AP61" s="39"/>
      <c r="AQ61" s="39">
        <v>1</v>
      </c>
      <c r="AR61" s="39">
        <v>1</v>
      </c>
      <c r="AS61" s="39"/>
      <c r="AT61" s="39"/>
      <c r="AU61" s="39">
        <v>2</v>
      </c>
      <c r="AV61" s="39">
        <v>5</v>
      </c>
      <c r="AW61" s="39">
        <v>5</v>
      </c>
      <c r="AX61" s="39">
        <v>5</v>
      </c>
      <c r="AY61" s="39">
        <v>5</v>
      </c>
      <c r="AZ61" s="39">
        <v>5</v>
      </c>
      <c r="BA61" s="39">
        <v>4</v>
      </c>
      <c r="BB61" s="39">
        <v>1</v>
      </c>
      <c r="BC61" s="39">
        <v>1</v>
      </c>
      <c r="BD61" s="39">
        <v>1</v>
      </c>
      <c r="BE61" s="39">
        <v>1</v>
      </c>
      <c r="BF61" s="39">
        <v>1</v>
      </c>
      <c r="BG61" s="39">
        <v>2</v>
      </c>
      <c r="BH61" s="39"/>
      <c r="BI61" s="39"/>
      <c r="BJ61" s="39">
        <v>-2.8696199999999998</v>
      </c>
      <c r="BK61" s="39">
        <v>106.4547</v>
      </c>
      <c r="BL61" s="40" t="s">
        <v>392</v>
      </c>
      <c r="BM61" s="41">
        <v>22</v>
      </c>
      <c r="BN61" s="42">
        <v>22</v>
      </c>
    </row>
    <row r="62" spans="1:66" ht="14.5" x14ac:dyDescent="0.35">
      <c r="A62" s="21" t="s">
        <v>102</v>
      </c>
      <c r="B62" s="22">
        <v>3</v>
      </c>
      <c r="C62" s="22" t="str">
        <f t="shared" si="0"/>
        <v>Dusun Air Besar Tengah</v>
      </c>
      <c r="D62" s="22">
        <v>3</v>
      </c>
      <c r="E62" s="22" t="s">
        <v>393</v>
      </c>
      <c r="F62" s="22" t="s">
        <v>394</v>
      </c>
      <c r="G62" s="22" t="s">
        <v>395</v>
      </c>
      <c r="H62" s="23">
        <v>2</v>
      </c>
      <c r="I62" s="23">
        <v>1</v>
      </c>
      <c r="J62" s="22" t="s">
        <v>106</v>
      </c>
      <c r="K62" s="22" t="s">
        <v>107</v>
      </c>
      <c r="L62" s="22" t="s">
        <v>108</v>
      </c>
      <c r="M62" s="22" t="s">
        <v>109</v>
      </c>
      <c r="N62" s="22" t="s">
        <v>110</v>
      </c>
      <c r="O62" s="22" t="s">
        <v>111</v>
      </c>
      <c r="P62" s="22" t="s">
        <v>112</v>
      </c>
      <c r="Q62" s="24" t="s">
        <v>113</v>
      </c>
      <c r="R62" s="24">
        <v>27</v>
      </c>
      <c r="S62" s="24" t="s">
        <v>134</v>
      </c>
      <c r="T62" s="25" t="s">
        <v>115</v>
      </c>
      <c r="U62" s="26" t="s">
        <v>116</v>
      </c>
      <c r="V62" s="24" t="s">
        <v>115</v>
      </c>
      <c r="W62" s="24"/>
      <c r="X62" s="27">
        <v>5</v>
      </c>
      <c r="Y62" s="24" t="s">
        <v>117</v>
      </c>
      <c r="Z62" s="24" t="s">
        <v>118</v>
      </c>
      <c r="AA62" s="24">
        <v>90</v>
      </c>
      <c r="AB62" s="28">
        <v>90</v>
      </c>
      <c r="AC62" s="28">
        <f>Table12[[#This Row],[Luas_Lantai_Fix]]/Table12[[#This Row],[Jumlah_Anggota_Keluarga]]</f>
        <v>18</v>
      </c>
      <c r="AD62" s="24" t="s">
        <v>174</v>
      </c>
      <c r="AE62" s="24" t="s">
        <v>120</v>
      </c>
      <c r="AF62" s="24" t="s">
        <v>149</v>
      </c>
      <c r="AG62" s="25">
        <v>1</v>
      </c>
      <c r="AH62" s="24">
        <v>1</v>
      </c>
      <c r="AI62" s="24">
        <v>1</v>
      </c>
      <c r="AJ62" s="24">
        <v>2</v>
      </c>
      <c r="AK62" s="29">
        <v>2</v>
      </c>
      <c r="AL62" s="24"/>
      <c r="AM62" s="30"/>
      <c r="AN62" s="24"/>
      <c r="AO62" s="24"/>
      <c r="AP62" s="24"/>
      <c r="AQ62" s="24">
        <v>1</v>
      </c>
      <c r="AR62" s="24">
        <v>1</v>
      </c>
      <c r="AS62" s="24"/>
      <c r="AT62" s="24"/>
      <c r="AU62" s="24">
        <v>2</v>
      </c>
      <c r="AV62" s="24">
        <v>5</v>
      </c>
      <c r="AW62" s="24">
        <v>5</v>
      </c>
      <c r="AX62" s="24">
        <v>5</v>
      </c>
      <c r="AY62" s="24">
        <v>5</v>
      </c>
      <c r="AZ62" s="24">
        <v>5</v>
      </c>
      <c r="BA62" s="24">
        <v>5</v>
      </c>
      <c r="BB62" s="24">
        <v>1</v>
      </c>
      <c r="BC62" s="24">
        <v>1</v>
      </c>
      <c r="BD62" s="24">
        <v>1</v>
      </c>
      <c r="BE62" s="24">
        <v>1</v>
      </c>
      <c r="BF62" s="24">
        <v>1</v>
      </c>
      <c r="BG62" s="24">
        <v>2</v>
      </c>
      <c r="BH62" s="24"/>
      <c r="BI62" s="24"/>
      <c r="BJ62" s="24">
        <v>-2.86612</v>
      </c>
      <c r="BK62" s="24">
        <v>106.45697</v>
      </c>
      <c r="BL62" s="31" t="s">
        <v>396</v>
      </c>
      <c r="BM62" s="32">
        <v>22</v>
      </c>
      <c r="BN62" s="33">
        <v>22</v>
      </c>
    </row>
    <row r="63" spans="1:66" ht="14.5" x14ac:dyDescent="0.35">
      <c r="A63" s="35" t="s">
        <v>203</v>
      </c>
      <c r="B63" s="36">
        <v>3</v>
      </c>
      <c r="C63" s="36" t="str">
        <f t="shared" si="0"/>
        <v>Dusun Air Besar Tengah</v>
      </c>
      <c r="D63" s="36">
        <v>4</v>
      </c>
      <c r="E63" s="36" t="s">
        <v>397</v>
      </c>
      <c r="F63" s="36" t="s">
        <v>398</v>
      </c>
      <c r="G63" s="36" t="s">
        <v>399</v>
      </c>
      <c r="H63" s="37">
        <v>1</v>
      </c>
      <c r="I63" s="37">
        <v>1</v>
      </c>
      <c r="J63" s="36" t="s">
        <v>106</v>
      </c>
      <c r="K63" s="36" t="s">
        <v>107</v>
      </c>
      <c r="L63" s="36" t="s">
        <v>108</v>
      </c>
      <c r="M63" s="36" t="s">
        <v>109</v>
      </c>
      <c r="N63" s="36" t="s">
        <v>110</v>
      </c>
      <c r="O63" s="36" t="s">
        <v>111</v>
      </c>
      <c r="P63" s="36" t="s">
        <v>112</v>
      </c>
      <c r="Q63" s="39" t="s">
        <v>113</v>
      </c>
      <c r="R63" s="39">
        <v>24</v>
      </c>
      <c r="S63" s="39" t="s">
        <v>134</v>
      </c>
      <c r="T63" s="25" t="s">
        <v>115</v>
      </c>
      <c r="U63" s="26" t="s">
        <v>115</v>
      </c>
      <c r="V63" s="39"/>
      <c r="W63" s="39"/>
      <c r="X63" s="27">
        <v>5</v>
      </c>
      <c r="Y63" s="39" t="s">
        <v>117</v>
      </c>
      <c r="Z63" s="39" t="s">
        <v>135</v>
      </c>
      <c r="AA63" s="39">
        <v>90</v>
      </c>
      <c r="AB63" s="28">
        <v>90</v>
      </c>
      <c r="AC63" s="28">
        <f>Table12[[#This Row],[Luas_Lantai_Fix]]/Table12[[#This Row],[Jumlah_Anggota_Keluarga]]</f>
        <v>18</v>
      </c>
      <c r="AD63" s="39" t="s">
        <v>136</v>
      </c>
      <c r="AE63" s="39" t="s">
        <v>137</v>
      </c>
      <c r="AF63" s="39" t="s">
        <v>138</v>
      </c>
      <c r="AG63" s="25">
        <v>1</v>
      </c>
      <c r="AH63" s="39">
        <v>1</v>
      </c>
      <c r="AI63" s="39">
        <v>1</v>
      </c>
      <c r="AJ63" s="39">
        <v>2</v>
      </c>
      <c r="AK63" s="29">
        <v>2</v>
      </c>
      <c r="AL63" s="39"/>
      <c r="AM63" s="30"/>
      <c r="AN63" s="39"/>
      <c r="AO63" s="39"/>
      <c r="AP63" s="39"/>
      <c r="AQ63" s="39">
        <v>1</v>
      </c>
      <c r="AR63" s="39">
        <v>1</v>
      </c>
      <c r="AS63" s="39"/>
      <c r="AT63" s="39"/>
      <c r="AU63" s="39">
        <v>2</v>
      </c>
      <c r="AV63" s="39">
        <v>5</v>
      </c>
      <c r="AW63" s="39">
        <v>5</v>
      </c>
      <c r="AX63" s="39">
        <v>5</v>
      </c>
      <c r="AY63" s="39">
        <v>5</v>
      </c>
      <c r="AZ63" s="39">
        <v>5</v>
      </c>
      <c r="BA63" s="39">
        <v>5</v>
      </c>
      <c r="BB63" s="39">
        <v>1</v>
      </c>
      <c r="BC63" s="39">
        <v>2</v>
      </c>
      <c r="BD63" s="39"/>
      <c r="BE63" s="39">
        <v>2</v>
      </c>
      <c r="BF63" s="39"/>
      <c r="BG63" s="39">
        <v>2</v>
      </c>
      <c r="BH63" s="39"/>
      <c r="BI63" s="39"/>
      <c r="BJ63" s="39">
        <v>-2.8671000000000002</v>
      </c>
      <c r="BK63" s="39">
        <v>106.45416</v>
      </c>
      <c r="BL63" s="40" t="s">
        <v>400</v>
      </c>
      <c r="BM63" s="41">
        <v>22</v>
      </c>
      <c r="BN63" s="42">
        <v>22</v>
      </c>
    </row>
    <row r="64" spans="1:66" ht="14.5" x14ac:dyDescent="0.35">
      <c r="A64" s="21" t="s">
        <v>151</v>
      </c>
      <c r="B64" s="22">
        <v>5</v>
      </c>
      <c r="C64" s="22" t="str">
        <f t="shared" si="0"/>
        <v>Dusun Air Dentelur</v>
      </c>
      <c r="D64" s="22">
        <v>6</v>
      </c>
      <c r="E64" s="22" t="s">
        <v>401</v>
      </c>
      <c r="F64" s="22" t="s">
        <v>402</v>
      </c>
      <c r="G64" s="22" t="s">
        <v>403</v>
      </c>
      <c r="H64" s="23">
        <v>1</v>
      </c>
      <c r="I64" s="23">
        <v>1</v>
      </c>
      <c r="J64" s="22" t="s">
        <v>155</v>
      </c>
      <c r="K64" s="22" t="s">
        <v>156</v>
      </c>
      <c r="L64" s="22" t="s">
        <v>108</v>
      </c>
      <c r="M64" s="22" t="s">
        <v>109</v>
      </c>
      <c r="N64" s="22" t="s">
        <v>157</v>
      </c>
      <c r="O64" s="22" t="s">
        <v>158</v>
      </c>
      <c r="P64" s="22" t="s">
        <v>112</v>
      </c>
      <c r="Q64" s="24" t="s">
        <v>113</v>
      </c>
      <c r="R64" s="24">
        <v>8</v>
      </c>
      <c r="S64" s="24" t="s">
        <v>114</v>
      </c>
      <c r="T64" s="25" t="s">
        <v>115</v>
      </c>
      <c r="U64" s="26" t="s">
        <v>116</v>
      </c>
      <c r="V64" s="24" t="s">
        <v>115</v>
      </c>
      <c r="W64" s="24"/>
      <c r="X64" s="27">
        <v>5</v>
      </c>
      <c r="Y64" s="24" t="s">
        <v>117</v>
      </c>
      <c r="Z64" s="24" t="s">
        <v>118</v>
      </c>
      <c r="AA64" s="24">
        <v>90</v>
      </c>
      <c r="AB64" s="28">
        <v>90</v>
      </c>
      <c r="AC64" s="28">
        <f>Table12[[#This Row],[Luas_Lantai_Fix]]/Table12[[#This Row],[Jumlah_Anggota_Keluarga]]</f>
        <v>18</v>
      </c>
      <c r="AD64" s="24" t="s">
        <v>174</v>
      </c>
      <c r="AE64" s="24" t="s">
        <v>137</v>
      </c>
      <c r="AF64" s="24" t="s">
        <v>138</v>
      </c>
      <c r="AG64" s="25">
        <v>1</v>
      </c>
      <c r="AH64" s="24">
        <v>1</v>
      </c>
      <c r="AI64" s="24">
        <v>1</v>
      </c>
      <c r="AJ64" s="24">
        <v>5</v>
      </c>
      <c r="AK64" s="29">
        <v>5</v>
      </c>
      <c r="AL64" s="24"/>
      <c r="AM64" s="30"/>
      <c r="AN64" s="24">
        <v>1</v>
      </c>
      <c r="AO64" s="24">
        <v>1</v>
      </c>
      <c r="AP64" s="24"/>
      <c r="AQ64" s="24">
        <v>1</v>
      </c>
      <c r="AR64" s="24">
        <v>1</v>
      </c>
      <c r="AS64" s="24"/>
      <c r="AT64" s="24"/>
      <c r="AU64" s="24">
        <v>2</v>
      </c>
      <c r="AV64" s="24">
        <v>5</v>
      </c>
      <c r="AW64" s="24">
        <v>5</v>
      </c>
      <c r="AX64" s="24">
        <v>5</v>
      </c>
      <c r="AY64" s="24">
        <v>5</v>
      </c>
      <c r="AZ64" s="24">
        <v>5</v>
      </c>
      <c r="BA64" s="24">
        <v>5</v>
      </c>
      <c r="BB64" s="24">
        <v>1</v>
      </c>
      <c r="BC64" s="24">
        <v>2</v>
      </c>
      <c r="BD64" s="24"/>
      <c r="BE64" s="24">
        <v>2</v>
      </c>
      <c r="BF64" s="24"/>
      <c r="BG64" s="24">
        <v>2</v>
      </c>
      <c r="BH64" s="24"/>
      <c r="BI64" s="24"/>
      <c r="BJ64" s="24">
        <v>-2.87418</v>
      </c>
      <c r="BK64" s="24">
        <v>106.45444000000001</v>
      </c>
      <c r="BL64" s="31" t="s">
        <v>404</v>
      </c>
      <c r="BM64" s="32">
        <v>22</v>
      </c>
      <c r="BN64" s="33">
        <v>22</v>
      </c>
    </row>
    <row r="65" spans="1:66" ht="14.5" x14ac:dyDescent="0.35">
      <c r="A65" s="35" t="s">
        <v>194</v>
      </c>
      <c r="B65" s="36">
        <v>5</v>
      </c>
      <c r="C65" s="36" t="str">
        <f t="shared" si="0"/>
        <v>Dusun Air Dentelur</v>
      </c>
      <c r="D65" s="36">
        <v>12</v>
      </c>
      <c r="E65" s="36" t="s">
        <v>405</v>
      </c>
      <c r="F65" s="36" t="s">
        <v>406</v>
      </c>
      <c r="G65" s="36" t="s">
        <v>407</v>
      </c>
      <c r="H65" s="37">
        <v>1</v>
      </c>
      <c r="I65" s="37">
        <v>1</v>
      </c>
      <c r="J65" s="36" t="s">
        <v>155</v>
      </c>
      <c r="K65" s="36" t="s">
        <v>156</v>
      </c>
      <c r="L65" s="36" t="s">
        <v>108</v>
      </c>
      <c r="M65" s="36" t="s">
        <v>109</v>
      </c>
      <c r="N65" s="36" t="s">
        <v>157</v>
      </c>
      <c r="O65" s="36" t="s">
        <v>158</v>
      </c>
      <c r="P65" s="36" t="s">
        <v>112</v>
      </c>
      <c r="Q65" s="39" t="s">
        <v>113</v>
      </c>
      <c r="R65" s="39">
        <v>8</v>
      </c>
      <c r="S65" s="39" t="s">
        <v>114</v>
      </c>
      <c r="T65" s="25" t="s">
        <v>115</v>
      </c>
      <c r="U65" s="26" t="s">
        <v>115</v>
      </c>
      <c r="V65" s="39"/>
      <c r="W65" s="39"/>
      <c r="X65" s="27">
        <v>5</v>
      </c>
      <c r="Y65" s="39" t="s">
        <v>117</v>
      </c>
      <c r="Z65" s="39" t="s">
        <v>118</v>
      </c>
      <c r="AA65" s="39">
        <v>90</v>
      </c>
      <c r="AB65" s="28">
        <v>90</v>
      </c>
      <c r="AC65" s="28">
        <f>Table12[[#This Row],[Luas_Lantai_Fix]]/Table12[[#This Row],[Jumlah_Anggota_Keluarga]]</f>
        <v>18</v>
      </c>
      <c r="AD65" s="39" t="s">
        <v>174</v>
      </c>
      <c r="AE65" s="39" t="s">
        <v>137</v>
      </c>
      <c r="AF65" s="39" t="s">
        <v>138</v>
      </c>
      <c r="AG65" s="25">
        <v>1</v>
      </c>
      <c r="AH65" s="39">
        <v>1</v>
      </c>
      <c r="AI65" s="39">
        <v>1</v>
      </c>
      <c r="AJ65" s="39">
        <v>5</v>
      </c>
      <c r="AK65" s="29">
        <v>5</v>
      </c>
      <c r="AL65" s="39"/>
      <c r="AM65" s="30"/>
      <c r="AN65" s="39">
        <v>2</v>
      </c>
      <c r="AO65" s="39">
        <v>2</v>
      </c>
      <c r="AP65" s="39"/>
      <c r="AQ65" s="39">
        <v>1</v>
      </c>
      <c r="AR65" s="39">
        <v>1</v>
      </c>
      <c r="AS65" s="39"/>
      <c r="AT65" s="39"/>
      <c r="AU65" s="39">
        <v>2</v>
      </c>
      <c r="AV65" s="39">
        <v>5</v>
      </c>
      <c r="AW65" s="39">
        <v>5</v>
      </c>
      <c r="AX65" s="39">
        <v>5</v>
      </c>
      <c r="AY65" s="39">
        <v>5</v>
      </c>
      <c r="AZ65" s="39">
        <v>5</v>
      </c>
      <c r="BA65" s="39">
        <v>5</v>
      </c>
      <c r="BB65" s="39">
        <v>1</v>
      </c>
      <c r="BC65" s="39">
        <v>1</v>
      </c>
      <c r="BD65" s="39">
        <v>1</v>
      </c>
      <c r="BE65" s="39">
        <v>1</v>
      </c>
      <c r="BF65" s="39">
        <v>2</v>
      </c>
      <c r="BG65" s="39">
        <v>2</v>
      </c>
      <c r="BH65" s="39"/>
      <c r="BI65" s="39"/>
      <c r="BJ65" s="39">
        <v>-2.8743300000000001</v>
      </c>
      <c r="BK65" s="39">
        <v>106.4551</v>
      </c>
      <c r="BL65" s="40" t="s">
        <v>408</v>
      </c>
      <c r="BM65" s="62">
        <v>22</v>
      </c>
      <c r="BN65" s="42">
        <v>22</v>
      </c>
    </row>
    <row r="66" spans="1:66" ht="14.5" x14ac:dyDescent="0.35">
      <c r="A66" s="21" t="s">
        <v>176</v>
      </c>
      <c r="B66" s="22">
        <v>1</v>
      </c>
      <c r="C66" s="22" t="str">
        <f t="shared" ref="C66:C129" si="1">IF(B66=1,"Dusun Air Tembuni",
 IF(B66=2,"Dusun Air Saman",
 IF(B66=3,"Dusun Air Besar Tengah",
 IF(B66=4,"Dusun Air Tebat",
 IF(B66=5,"Dusun Air Dentelur",
 "Tidak Dikenal")))))</f>
        <v>Dusun Air Tembuni</v>
      </c>
      <c r="D66" s="22">
        <v>1</v>
      </c>
      <c r="E66" s="22" t="s">
        <v>409</v>
      </c>
      <c r="F66" s="22" t="s">
        <v>410</v>
      </c>
      <c r="G66" s="22" t="s">
        <v>411</v>
      </c>
      <c r="H66" s="23">
        <v>1</v>
      </c>
      <c r="I66" s="23">
        <v>1</v>
      </c>
      <c r="J66" s="22" t="s">
        <v>126</v>
      </c>
      <c r="K66" s="22" t="s">
        <v>127</v>
      </c>
      <c r="L66" s="22" t="s">
        <v>128</v>
      </c>
      <c r="M66" s="22" t="s">
        <v>129</v>
      </c>
      <c r="N66" s="22" t="s">
        <v>130</v>
      </c>
      <c r="O66" s="22" t="s">
        <v>131</v>
      </c>
      <c r="P66" s="22" t="s">
        <v>132</v>
      </c>
      <c r="Q66" s="24" t="s">
        <v>133</v>
      </c>
      <c r="R66" s="24">
        <v>19</v>
      </c>
      <c r="S66" s="24" t="s">
        <v>134</v>
      </c>
      <c r="T66" s="25" t="s">
        <v>115</v>
      </c>
      <c r="U66" s="26" t="s">
        <v>116</v>
      </c>
      <c r="V66" s="24" t="s">
        <v>115</v>
      </c>
      <c r="W66" s="24"/>
      <c r="X66" s="27">
        <v>4</v>
      </c>
      <c r="Y66" s="24" t="s">
        <v>117</v>
      </c>
      <c r="Z66" s="24" t="s">
        <v>135</v>
      </c>
      <c r="AA66" s="24">
        <v>72</v>
      </c>
      <c r="AB66" s="28">
        <v>72</v>
      </c>
      <c r="AC66" s="28">
        <f>Table12[[#This Row],[Luas_Lantai_Fix]]/Table12[[#This Row],[Jumlah_Anggota_Keluarga]]</f>
        <v>18</v>
      </c>
      <c r="AD66" s="24" t="s">
        <v>136</v>
      </c>
      <c r="AE66" s="24" t="s">
        <v>137</v>
      </c>
      <c r="AF66" s="24" t="s">
        <v>138</v>
      </c>
      <c r="AG66" s="25">
        <v>1</v>
      </c>
      <c r="AH66" s="24">
        <v>1</v>
      </c>
      <c r="AI66" s="24">
        <v>1</v>
      </c>
      <c r="AJ66" s="24">
        <v>5</v>
      </c>
      <c r="AK66" s="29">
        <v>5</v>
      </c>
      <c r="AL66" s="24"/>
      <c r="AM66" s="30"/>
      <c r="AN66" s="24">
        <v>1</v>
      </c>
      <c r="AO66" s="24">
        <v>1</v>
      </c>
      <c r="AP66" s="24"/>
      <c r="AQ66" s="24">
        <v>1</v>
      </c>
      <c r="AR66" s="24">
        <v>1</v>
      </c>
      <c r="AS66" s="24"/>
      <c r="AT66" s="24"/>
      <c r="AU66" s="24">
        <v>2</v>
      </c>
      <c r="AV66" s="24">
        <v>5</v>
      </c>
      <c r="AW66" s="24">
        <v>5</v>
      </c>
      <c r="AX66" s="24">
        <v>5</v>
      </c>
      <c r="AY66" s="24">
        <v>5</v>
      </c>
      <c r="AZ66" s="24">
        <v>5</v>
      </c>
      <c r="BA66" s="24">
        <v>5</v>
      </c>
      <c r="BB66" s="24">
        <v>1</v>
      </c>
      <c r="BC66" s="24">
        <v>2</v>
      </c>
      <c r="BD66" s="24"/>
      <c r="BE66" s="24">
        <v>2</v>
      </c>
      <c r="BF66" s="24"/>
      <c r="BG66" s="24">
        <v>2</v>
      </c>
      <c r="BH66" s="24"/>
      <c r="BI66" s="24"/>
      <c r="BJ66" s="24">
        <v>-2.8766600000000002</v>
      </c>
      <c r="BK66" s="24">
        <v>106.45661</v>
      </c>
      <c r="BL66" s="31" t="s">
        <v>412</v>
      </c>
      <c r="BM66" s="32">
        <v>22</v>
      </c>
      <c r="BN66" s="33" t="e">
        <v>#REF!</v>
      </c>
    </row>
    <row r="67" spans="1:66" ht="14.5" x14ac:dyDescent="0.35">
      <c r="A67" s="35" t="s">
        <v>122</v>
      </c>
      <c r="B67" s="36">
        <v>1</v>
      </c>
      <c r="C67" s="36" t="str">
        <f t="shared" si="1"/>
        <v>Dusun Air Tembuni</v>
      </c>
      <c r="D67" s="36">
        <v>7</v>
      </c>
      <c r="E67" s="36" t="s">
        <v>413</v>
      </c>
      <c r="F67" s="36" t="s">
        <v>414</v>
      </c>
      <c r="G67" s="36" t="s">
        <v>415</v>
      </c>
      <c r="H67" s="37">
        <v>1</v>
      </c>
      <c r="I67" s="37">
        <v>1</v>
      </c>
      <c r="J67" s="36" t="s">
        <v>126</v>
      </c>
      <c r="K67" s="36" t="s">
        <v>127</v>
      </c>
      <c r="L67" s="38" t="s">
        <v>128</v>
      </c>
      <c r="M67" s="36" t="s">
        <v>129</v>
      </c>
      <c r="N67" s="36" t="s">
        <v>130</v>
      </c>
      <c r="O67" s="36" t="s">
        <v>131</v>
      </c>
      <c r="P67" s="36" t="s">
        <v>132</v>
      </c>
      <c r="Q67" s="39" t="s">
        <v>133</v>
      </c>
      <c r="R67" s="39">
        <v>6</v>
      </c>
      <c r="S67" s="39" t="s">
        <v>134</v>
      </c>
      <c r="T67" s="25" t="s">
        <v>115</v>
      </c>
      <c r="U67" s="26" t="s">
        <v>115</v>
      </c>
      <c r="V67" s="39"/>
      <c r="W67" s="39"/>
      <c r="X67" s="27">
        <v>4</v>
      </c>
      <c r="Y67" s="39" t="s">
        <v>117</v>
      </c>
      <c r="Z67" s="39" t="s">
        <v>118</v>
      </c>
      <c r="AA67" s="39">
        <v>72</v>
      </c>
      <c r="AB67" s="28">
        <v>72</v>
      </c>
      <c r="AC67" s="28">
        <f>Table12[[#This Row],[Luas_Lantai_Fix]]/Table12[[#This Row],[Jumlah_Anggota_Keluarga]]</f>
        <v>18</v>
      </c>
      <c r="AD67" s="39" t="s">
        <v>136</v>
      </c>
      <c r="AE67" s="39" t="s">
        <v>137</v>
      </c>
      <c r="AF67" s="39" t="s">
        <v>138</v>
      </c>
      <c r="AG67" s="25">
        <v>1</v>
      </c>
      <c r="AH67" s="39">
        <v>1</v>
      </c>
      <c r="AI67" s="39">
        <v>1</v>
      </c>
      <c r="AJ67" s="39">
        <v>5</v>
      </c>
      <c r="AK67" s="29">
        <v>5</v>
      </c>
      <c r="AL67" s="39"/>
      <c r="AM67" s="30"/>
      <c r="AN67" s="39">
        <v>1</v>
      </c>
      <c r="AO67" s="39">
        <v>1</v>
      </c>
      <c r="AP67" s="39"/>
      <c r="AQ67" s="39">
        <v>1</v>
      </c>
      <c r="AR67" s="39">
        <v>1</v>
      </c>
      <c r="AS67" s="39"/>
      <c r="AT67" s="39"/>
      <c r="AU67" s="39">
        <v>2</v>
      </c>
      <c r="AV67" s="39">
        <v>5</v>
      </c>
      <c r="AW67" s="39">
        <v>5</v>
      </c>
      <c r="AX67" s="39">
        <v>5</v>
      </c>
      <c r="AY67" s="39">
        <v>5</v>
      </c>
      <c r="AZ67" s="39">
        <v>5</v>
      </c>
      <c r="BA67" s="39">
        <v>5</v>
      </c>
      <c r="BB67" s="39">
        <v>1</v>
      </c>
      <c r="BC67" s="39">
        <v>1</v>
      </c>
      <c r="BD67" s="39">
        <v>1</v>
      </c>
      <c r="BE67" s="39">
        <v>2</v>
      </c>
      <c r="BF67" s="39"/>
      <c r="BG67" s="39">
        <v>2</v>
      </c>
      <c r="BH67" s="39"/>
      <c r="BI67" s="39"/>
      <c r="BJ67" s="39">
        <v>-2.88008</v>
      </c>
      <c r="BK67" s="39">
        <v>106.45743</v>
      </c>
      <c r="BL67" s="40" t="s">
        <v>416</v>
      </c>
      <c r="BM67" s="41">
        <v>22</v>
      </c>
      <c r="BN67" s="42">
        <v>22</v>
      </c>
    </row>
    <row r="68" spans="1:66" ht="14.5" x14ac:dyDescent="0.35">
      <c r="A68" s="21" t="s">
        <v>122</v>
      </c>
      <c r="B68" s="22">
        <v>1</v>
      </c>
      <c r="C68" s="22" t="str">
        <f t="shared" si="1"/>
        <v>Dusun Air Tembuni</v>
      </c>
      <c r="D68" s="22">
        <v>7</v>
      </c>
      <c r="E68" s="22" t="s">
        <v>417</v>
      </c>
      <c r="F68" s="22" t="s">
        <v>418</v>
      </c>
      <c r="G68" s="22" t="s">
        <v>419</v>
      </c>
      <c r="H68" s="23">
        <v>1</v>
      </c>
      <c r="I68" s="23">
        <v>1</v>
      </c>
      <c r="J68" s="22" t="s">
        <v>126</v>
      </c>
      <c r="K68" s="22" t="s">
        <v>127</v>
      </c>
      <c r="L68" s="43" t="s">
        <v>128</v>
      </c>
      <c r="M68" s="22" t="s">
        <v>129</v>
      </c>
      <c r="N68" s="22" t="s">
        <v>130</v>
      </c>
      <c r="O68" s="22" t="s">
        <v>131</v>
      </c>
      <c r="P68" s="22" t="s">
        <v>132</v>
      </c>
      <c r="Q68" s="24" t="s">
        <v>133</v>
      </c>
      <c r="R68" s="24">
        <v>15</v>
      </c>
      <c r="S68" s="24" t="s">
        <v>134</v>
      </c>
      <c r="T68" s="25" t="s">
        <v>115</v>
      </c>
      <c r="U68" s="26" t="s">
        <v>115</v>
      </c>
      <c r="V68" s="24"/>
      <c r="W68" s="24"/>
      <c r="X68" s="27">
        <v>4</v>
      </c>
      <c r="Y68" s="24" t="s">
        <v>117</v>
      </c>
      <c r="Z68" s="24" t="s">
        <v>118</v>
      </c>
      <c r="AA68" s="24">
        <v>72</v>
      </c>
      <c r="AB68" s="28">
        <v>72</v>
      </c>
      <c r="AC68" s="28">
        <f>Table12[[#This Row],[Luas_Lantai_Fix]]/Table12[[#This Row],[Jumlah_Anggota_Keluarga]]</f>
        <v>18</v>
      </c>
      <c r="AD68" s="24" t="s">
        <v>174</v>
      </c>
      <c r="AE68" s="24" t="s">
        <v>137</v>
      </c>
      <c r="AF68" s="24" t="s">
        <v>138</v>
      </c>
      <c r="AG68" s="25">
        <v>1</v>
      </c>
      <c r="AH68" s="24">
        <v>1</v>
      </c>
      <c r="AI68" s="24">
        <v>1</v>
      </c>
      <c r="AJ68" s="24">
        <v>5</v>
      </c>
      <c r="AK68" s="29">
        <v>5</v>
      </c>
      <c r="AL68" s="24"/>
      <c r="AM68" s="30"/>
      <c r="AN68" s="24">
        <v>1</v>
      </c>
      <c r="AO68" s="24">
        <v>1</v>
      </c>
      <c r="AP68" s="24"/>
      <c r="AQ68" s="24">
        <v>1</v>
      </c>
      <c r="AR68" s="24">
        <v>1</v>
      </c>
      <c r="AS68" s="24"/>
      <c r="AT68" s="24"/>
      <c r="AU68" s="24">
        <v>2</v>
      </c>
      <c r="AV68" s="24">
        <v>5</v>
      </c>
      <c r="AW68" s="24">
        <v>5</v>
      </c>
      <c r="AX68" s="24">
        <v>5</v>
      </c>
      <c r="AY68" s="24">
        <v>5</v>
      </c>
      <c r="AZ68" s="24">
        <v>5</v>
      </c>
      <c r="BA68" s="24">
        <v>5</v>
      </c>
      <c r="BB68" s="24">
        <v>1</v>
      </c>
      <c r="BC68" s="24">
        <v>2</v>
      </c>
      <c r="BD68" s="24"/>
      <c r="BE68" s="24">
        <v>2</v>
      </c>
      <c r="BF68" s="24"/>
      <c r="BG68" s="24">
        <v>2</v>
      </c>
      <c r="BH68" s="24"/>
      <c r="BI68" s="24"/>
      <c r="BJ68" s="24">
        <v>-2.8788</v>
      </c>
      <c r="BK68" s="24">
        <v>106.45780999999999</v>
      </c>
      <c r="BL68" s="31" t="s">
        <v>420</v>
      </c>
      <c r="BM68" s="32">
        <v>22</v>
      </c>
      <c r="BN68" s="33">
        <v>22</v>
      </c>
    </row>
    <row r="69" spans="1:66" ht="14.5" x14ac:dyDescent="0.35">
      <c r="A69" s="74" t="s">
        <v>122</v>
      </c>
      <c r="B69" s="75">
        <v>1</v>
      </c>
      <c r="C69" s="75" t="str">
        <f t="shared" si="1"/>
        <v>Dusun Air Tembuni</v>
      </c>
      <c r="D69" s="75">
        <v>7</v>
      </c>
      <c r="E69" s="75" t="s">
        <v>421</v>
      </c>
      <c r="F69" s="85">
        <v>1903010000000000</v>
      </c>
      <c r="G69" s="75" t="s">
        <v>422</v>
      </c>
      <c r="H69" s="76">
        <v>2</v>
      </c>
      <c r="I69" s="76">
        <v>1</v>
      </c>
      <c r="J69" s="75" t="s">
        <v>126</v>
      </c>
      <c r="K69" s="75" t="s">
        <v>127</v>
      </c>
      <c r="L69" s="77" t="s">
        <v>128</v>
      </c>
      <c r="M69" s="75" t="s">
        <v>129</v>
      </c>
      <c r="N69" s="75" t="s">
        <v>130</v>
      </c>
      <c r="O69" s="75" t="s">
        <v>131</v>
      </c>
      <c r="P69" s="75" t="s">
        <v>132</v>
      </c>
      <c r="Q69" s="78" t="s">
        <v>133</v>
      </c>
      <c r="R69" s="78">
        <v>38</v>
      </c>
      <c r="S69" s="78" t="s">
        <v>134</v>
      </c>
      <c r="T69" s="25" t="s">
        <v>115</v>
      </c>
      <c r="U69" s="79" t="s">
        <v>116</v>
      </c>
      <c r="V69" s="78" t="s">
        <v>115</v>
      </c>
      <c r="W69" s="78"/>
      <c r="X69" s="80">
        <v>4</v>
      </c>
      <c r="Y69" s="78" t="s">
        <v>117</v>
      </c>
      <c r="Z69" s="78" t="s">
        <v>135</v>
      </c>
      <c r="AA69" s="78">
        <v>72</v>
      </c>
      <c r="AB69" s="28">
        <v>72</v>
      </c>
      <c r="AC69" s="81">
        <f>Table12[[#This Row],[Luas_Lantai_Fix]]/Table12[[#This Row],[Jumlah_Anggota_Keluarga]]</f>
        <v>18</v>
      </c>
      <c r="AD69" s="78" t="s">
        <v>136</v>
      </c>
      <c r="AE69" s="78" t="s">
        <v>137</v>
      </c>
      <c r="AF69" s="78" t="s">
        <v>149</v>
      </c>
      <c r="AG69" s="25">
        <v>4</v>
      </c>
      <c r="AH69" s="78"/>
      <c r="AI69" s="78"/>
      <c r="AJ69" s="78">
        <v>5</v>
      </c>
      <c r="AK69" s="29">
        <v>5</v>
      </c>
      <c r="AL69" s="78"/>
      <c r="AM69" s="30"/>
      <c r="AN69" s="78">
        <v>8</v>
      </c>
      <c r="AO69" s="39">
        <v>8</v>
      </c>
      <c r="AP69" s="78"/>
      <c r="AQ69" s="78">
        <v>2</v>
      </c>
      <c r="AR69" s="39">
        <v>2</v>
      </c>
      <c r="AS69" s="78">
        <v>4</v>
      </c>
      <c r="AT69" s="39">
        <v>4</v>
      </c>
      <c r="AU69" s="78">
        <v>2</v>
      </c>
      <c r="AV69" s="78">
        <v>5</v>
      </c>
      <c r="AW69" s="78">
        <v>5</v>
      </c>
      <c r="AX69" s="78">
        <v>5</v>
      </c>
      <c r="AY69" s="78">
        <v>5</v>
      </c>
      <c r="AZ69" s="78">
        <v>5</v>
      </c>
      <c r="BA69" s="78">
        <v>5</v>
      </c>
      <c r="BB69" s="78">
        <v>1</v>
      </c>
      <c r="BC69" s="78">
        <v>2</v>
      </c>
      <c r="BD69" s="78"/>
      <c r="BE69" s="78">
        <v>2</v>
      </c>
      <c r="BF69" s="78"/>
      <c r="BG69" s="78">
        <v>2</v>
      </c>
      <c r="BH69" s="78"/>
      <c r="BI69" s="78"/>
      <c r="BJ69" s="78">
        <v>-2.8795500000000001</v>
      </c>
      <c r="BK69" s="78">
        <v>106.45740000000001</v>
      </c>
      <c r="BL69" s="82" t="s">
        <v>423</v>
      </c>
      <c r="BM69" s="83">
        <v>22</v>
      </c>
      <c r="BN69" s="84">
        <v>22</v>
      </c>
    </row>
    <row r="70" spans="1:66" ht="14.5" x14ac:dyDescent="0.35">
      <c r="A70" s="21" t="s">
        <v>181</v>
      </c>
      <c r="B70" s="22">
        <v>2</v>
      </c>
      <c r="C70" s="22" t="str">
        <f t="shared" si="1"/>
        <v>Dusun Air Saman</v>
      </c>
      <c r="D70" s="22">
        <v>8</v>
      </c>
      <c r="E70" s="22" t="s">
        <v>424</v>
      </c>
      <c r="F70" s="22" t="s">
        <v>425</v>
      </c>
      <c r="G70" s="22" t="s">
        <v>426</v>
      </c>
      <c r="H70" s="23">
        <v>1</v>
      </c>
      <c r="I70" s="23">
        <v>1</v>
      </c>
      <c r="J70" s="22" t="s">
        <v>144</v>
      </c>
      <c r="K70" s="22" t="s">
        <v>145</v>
      </c>
      <c r="L70" s="22" t="s">
        <v>128</v>
      </c>
      <c r="M70" s="22" t="s">
        <v>129</v>
      </c>
      <c r="N70" s="22" t="s">
        <v>146</v>
      </c>
      <c r="O70" s="22" t="s">
        <v>147</v>
      </c>
      <c r="P70" s="22" t="s">
        <v>132</v>
      </c>
      <c r="Q70" s="24" t="s">
        <v>133</v>
      </c>
      <c r="R70" s="24">
        <v>16</v>
      </c>
      <c r="S70" s="24" t="s">
        <v>148</v>
      </c>
      <c r="T70" s="25" t="s">
        <v>115</v>
      </c>
      <c r="U70" s="26" t="s">
        <v>115</v>
      </c>
      <c r="V70" s="24"/>
      <c r="W70" s="24"/>
      <c r="X70" s="27">
        <v>5</v>
      </c>
      <c r="Y70" s="24" t="s">
        <v>117</v>
      </c>
      <c r="Z70" s="24" t="s">
        <v>118</v>
      </c>
      <c r="AA70" s="24">
        <v>91</v>
      </c>
      <c r="AB70" s="28">
        <v>91</v>
      </c>
      <c r="AC70" s="28">
        <f>Table12[[#This Row],[Luas_Lantai_Fix]]/Table12[[#This Row],[Jumlah_Anggota_Keluarga]]</f>
        <v>18.2</v>
      </c>
      <c r="AD70" s="24" t="s">
        <v>136</v>
      </c>
      <c r="AE70" s="24" t="s">
        <v>120</v>
      </c>
      <c r="AF70" s="24" t="s">
        <v>138</v>
      </c>
      <c r="AG70" s="25">
        <v>1</v>
      </c>
      <c r="AH70" s="24">
        <v>1</v>
      </c>
      <c r="AI70" s="24">
        <v>1</v>
      </c>
      <c r="AJ70" s="24">
        <v>2</v>
      </c>
      <c r="AK70" s="29">
        <v>2</v>
      </c>
      <c r="AL70" s="24"/>
      <c r="AM70" s="30"/>
      <c r="AN70" s="24"/>
      <c r="AO70" s="24"/>
      <c r="AP70" s="24"/>
      <c r="AQ70" s="24">
        <v>1</v>
      </c>
      <c r="AR70" s="24">
        <v>1</v>
      </c>
      <c r="AS70" s="24"/>
      <c r="AT70" s="24"/>
      <c r="AU70" s="24">
        <v>2</v>
      </c>
      <c r="AV70" s="24">
        <v>5</v>
      </c>
      <c r="AW70" s="24">
        <v>5</v>
      </c>
      <c r="AX70" s="24">
        <v>5</v>
      </c>
      <c r="AY70" s="24">
        <v>5</v>
      </c>
      <c r="AZ70" s="24">
        <v>5</v>
      </c>
      <c r="BA70" s="24">
        <v>5</v>
      </c>
      <c r="BB70" s="24">
        <v>1</v>
      </c>
      <c r="BC70" s="24">
        <v>2</v>
      </c>
      <c r="BD70" s="24"/>
      <c r="BE70" s="24">
        <v>2</v>
      </c>
      <c r="BF70" s="24"/>
      <c r="BG70" s="24">
        <v>2</v>
      </c>
      <c r="BH70" s="24"/>
      <c r="BI70" s="24"/>
      <c r="BJ70" s="24">
        <v>-2.8744200000000002</v>
      </c>
      <c r="BK70" s="24">
        <v>106.45538000000001</v>
      </c>
      <c r="BL70" s="31" t="s">
        <v>427</v>
      </c>
      <c r="BM70" s="32">
        <v>22</v>
      </c>
      <c r="BN70" s="33">
        <v>22</v>
      </c>
    </row>
    <row r="71" spans="1:66" ht="14.5" x14ac:dyDescent="0.35">
      <c r="A71" s="35" t="s">
        <v>181</v>
      </c>
      <c r="B71" s="36">
        <v>2</v>
      </c>
      <c r="C71" s="36" t="str">
        <f t="shared" si="1"/>
        <v>Dusun Air Saman</v>
      </c>
      <c r="D71" s="36">
        <v>8</v>
      </c>
      <c r="E71" s="36" t="s">
        <v>428</v>
      </c>
      <c r="F71" s="36" t="s">
        <v>429</v>
      </c>
      <c r="G71" s="36" t="s">
        <v>430</v>
      </c>
      <c r="H71" s="37">
        <v>1</v>
      </c>
      <c r="I71" s="37">
        <v>1</v>
      </c>
      <c r="J71" s="36" t="s">
        <v>144</v>
      </c>
      <c r="K71" s="36" t="s">
        <v>145</v>
      </c>
      <c r="L71" s="38" t="s">
        <v>128</v>
      </c>
      <c r="M71" s="36" t="s">
        <v>129</v>
      </c>
      <c r="N71" s="36" t="s">
        <v>146</v>
      </c>
      <c r="O71" s="36" t="s">
        <v>147</v>
      </c>
      <c r="P71" s="36" t="s">
        <v>132</v>
      </c>
      <c r="Q71" s="39" t="s">
        <v>133</v>
      </c>
      <c r="R71" s="39">
        <v>22</v>
      </c>
      <c r="S71" s="39" t="s">
        <v>148</v>
      </c>
      <c r="T71" s="25" t="s">
        <v>115</v>
      </c>
      <c r="U71" s="26" t="s">
        <v>115</v>
      </c>
      <c r="V71" s="39"/>
      <c r="W71" s="39"/>
      <c r="X71" s="27">
        <v>6</v>
      </c>
      <c r="Y71" s="39" t="s">
        <v>117</v>
      </c>
      <c r="Z71" s="39" t="s">
        <v>118</v>
      </c>
      <c r="AA71" s="39">
        <v>112</v>
      </c>
      <c r="AB71" s="28">
        <v>112</v>
      </c>
      <c r="AC71" s="28">
        <f>Table12[[#This Row],[Luas_Lantai_Fix]]/Table12[[#This Row],[Jumlah_Anggota_Keluarga]]</f>
        <v>18.666666666666668</v>
      </c>
      <c r="AD71" s="39" t="s">
        <v>136</v>
      </c>
      <c r="AE71" s="39" t="s">
        <v>120</v>
      </c>
      <c r="AF71" s="39" t="s">
        <v>149</v>
      </c>
      <c r="AG71" s="25">
        <v>1</v>
      </c>
      <c r="AH71" s="39">
        <v>1</v>
      </c>
      <c r="AI71" s="39">
        <v>1</v>
      </c>
      <c r="AJ71" s="39">
        <v>2</v>
      </c>
      <c r="AK71" s="29">
        <v>2</v>
      </c>
      <c r="AL71" s="39"/>
      <c r="AM71" s="30"/>
      <c r="AN71" s="39"/>
      <c r="AO71" s="39"/>
      <c r="AP71" s="39"/>
      <c r="AQ71" s="39">
        <v>1</v>
      </c>
      <c r="AR71" s="39">
        <v>1</v>
      </c>
      <c r="AS71" s="39"/>
      <c r="AT71" s="39"/>
      <c r="AU71" s="39">
        <v>2</v>
      </c>
      <c r="AV71" s="39">
        <v>5</v>
      </c>
      <c r="AW71" s="39">
        <v>5</v>
      </c>
      <c r="AX71" s="39">
        <v>5</v>
      </c>
      <c r="AY71" s="39">
        <v>5</v>
      </c>
      <c r="AZ71" s="39">
        <v>5</v>
      </c>
      <c r="BA71" s="39">
        <v>5</v>
      </c>
      <c r="BB71" s="39">
        <v>1</v>
      </c>
      <c r="BC71" s="39">
        <v>2</v>
      </c>
      <c r="BD71" s="39"/>
      <c r="BE71" s="39">
        <v>2</v>
      </c>
      <c r="BF71" s="39"/>
      <c r="BG71" s="39">
        <v>2</v>
      </c>
      <c r="BH71" s="39"/>
      <c r="BI71" s="39"/>
      <c r="BJ71" s="39">
        <v>-2.8748399999999998</v>
      </c>
      <c r="BK71" s="39">
        <v>106.45572</v>
      </c>
      <c r="BL71" s="40" t="s">
        <v>431</v>
      </c>
      <c r="BM71" s="41">
        <v>22</v>
      </c>
      <c r="BN71" s="42">
        <v>22</v>
      </c>
    </row>
    <row r="72" spans="1:66" ht="14.5" x14ac:dyDescent="0.35">
      <c r="A72" s="21" t="s">
        <v>203</v>
      </c>
      <c r="B72" s="22">
        <v>3</v>
      </c>
      <c r="C72" s="22" t="str">
        <f t="shared" si="1"/>
        <v>Dusun Air Besar Tengah</v>
      </c>
      <c r="D72" s="22">
        <v>4</v>
      </c>
      <c r="E72" s="22" t="s">
        <v>432</v>
      </c>
      <c r="F72" s="22" t="s">
        <v>433</v>
      </c>
      <c r="G72" s="22" t="s">
        <v>434</v>
      </c>
      <c r="H72" s="23">
        <v>1</v>
      </c>
      <c r="I72" s="23">
        <v>1</v>
      </c>
      <c r="J72" s="22" t="s">
        <v>106</v>
      </c>
      <c r="K72" s="22" t="s">
        <v>107</v>
      </c>
      <c r="L72" s="22" t="s">
        <v>108</v>
      </c>
      <c r="M72" s="22" t="s">
        <v>109</v>
      </c>
      <c r="N72" s="22" t="s">
        <v>110</v>
      </c>
      <c r="O72" s="22" t="s">
        <v>111</v>
      </c>
      <c r="P72" s="22" t="s">
        <v>112</v>
      </c>
      <c r="Q72" s="24" t="s">
        <v>113</v>
      </c>
      <c r="R72" s="24">
        <v>17</v>
      </c>
      <c r="S72" s="24" t="s">
        <v>435</v>
      </c>
      <c r="T72" s="25" t="s">
        <v>115</v>
      </c>
      <c r="U72" s="26" t="s">
        <v>115</v>
      </c>
      <c r="V72" s="24"/>
      <c r="W72" s="24"/>
      <c r="X72" s="27">
        <v>3</v>
      </c>
      <c r="Y72" s="24" t="s">
        <v>117</v>
      </c>
      <c r="Z72" s="24" t="s">
        <v>118</v>
      </c>
      <c r="AA72" s="24">
        <v>56</v>
      </c>
      <c r="AB72" s="28">
        <v>56</v>
      </c>
      <c r="AC72" s="28">
        <f>Table12[[#This Row],[Luas_Lantai_Fix]]/Table12[[#This Row],[Jumlah_Anggota_Keluarga]]</f>
        <v>18.666666666666668</v>
      </c>
      <c r="AD72" s="24" t="s">
        <v>136</v>
      </c>
      <c r="AE72" s="24" t="s">
        <v>137</v>
      </c>
      <c r="AF72" s="24" t="s">
        <v>149</v>
      </c>
      <c r="AG72" s="25">
        <v>1</v>
      </c>
      <c r="AH72" s="24">
        <v>1</v>
      </c>
      <c r="AI72" s="24">
        <v>1</v>
      </c>
      <c r="AJ72" s="24">
        <v>2</v>
      </c>
      <c r="AK72" s="29">
        <v>2</v>
      </c>
      <c r="AL72" s="24"/>
      <c r="AM72" s="30"/>
      <c r="AN72" s="24"/>
      <c r="AO72" s="24"/>
      <c r="AP72" s="24"/>
      <c r="AQ72" s="24">
        <v>1</v>
      </c>
      <c r="AR72" s="24">
        <v>1</v>
      </c>
      <c r="AS72" s="24"/>
      <c r="AT72" s="24"/>
      <c r="AU72" s="24">
        <v>2</v>
      </c>
      <c r="AV72" s="24">
        <v>5</v>
      </c>
      <c r="AW72" s="24">
        <v>5</v>
      </c>
      <c r="AX72" s="24">
        <v>5</v>
      </c>
      <c r="AY72" s="24">
        <v>5</v>
      </c>
      <c r="AZ72" s="24">
        <v>5</v>
      </c>
      <c r="BA72" s="24">
        <v>5</v>
      </c>
      <c r="BB72" s="24">
        <v>1</v>
      </c>
      <c r="BC72" s="24">
        <v>2</v>
      </c>
      <c r="BD72" s="24"/>
      <c r="BE72" s="24">
        <v>2</v>
      </c>
      <c r="BF72" s="24"/>
      <c r="BG72" s="24">
        <v>2</v>
      </c>
      <c r="BH72" s="24"/>
      <c r="BI72" s="24"/>
      <c r="BJ72" s="24">
        <v>-2.86713</v>
      </c>
      <c r="BK72" s="24">
        <v>106.45451</v>
      </c>
      <c r="BL72" s="31" t="s">
        <v>436</v>
      </c>
      <c r="BM72" s="32">
        <v>22</v>
      </c>
      <c r="BN72" s="33">
        <v>22</v>
      </c>
    </row>
    <row r="73" spans="1:66" ht="14.5" x14ac:dyDescent="0.35">
      <c r="A73" s="35" t="s">
        <v>437</v>
      </c>
      <c r="B73" s="36">
        <v>3</v>
      </c>
      <c r="C73" s="36" t="str">
        <f t="shared" si="1"/>
        <v>Dusun Air Besar Tengah</v>
      </c>
      <c r="D73" s="36">
        <v>10</v>
      </c>
      <c r="E73" s="36" t="s">
        <v>438</v>
      </c>
      <c r="F73" s="36" t="s">
        <v>439</v>
      </c>
      <c r="G73" s="36" t="s">
        <v>440</v>
      </c>
      <c r="H73" s="37">
        <v>1</v>
      </c>
      <c r="I73" s="37">
        <v>1</v>
      </c>
      <c r="J73" s="36" t="s">
        <v>106</v>
      </c>
      <c r="K73" s="36" t="s">
        <v>107</v>
      </c>
      <c r="L73" s="38" t="s">
        <v>108</v>
      </c>
      <c r="M73" s="36" t="s">
        <v>109</v>
      </c>
      <c r="N73" s="36" t="s">
        <v>110</v>
      </c>
      <c r="O73" s="36" t="s">
        <v>111</v>
      </c>
      <c r="P73" s="36" t="s">
        <v>112</v>
      </c>
      <c r="Q73" s="39" t="s">
        <v>113</v>
      </c>
      <c r="R73" s="39">
        <v>39</v>
      </c>
      <c r="S73" s="39" t="s">
        <v>114</v>
      </c>
      <c r="T73" s="25" t="s">
        <v>115</v>
      </c>
      <c r="U73" s="26" t="s">
        <v>116</v>
      </c>
      <c r="V73" s="39" t="s">
        <v>115</v>
      </c>
      <c r="W73" s="39" t="s">
        <v>441</v>
      </c>
      <c r="X73" s="27">
        <v>5</v>
      </c>
      <c r="Y73" s="39" t="s">
        <v>117</v>
      </c>
      <c r="Z73" s="39" t="s">
        <v>118</v>
      </c>
      <c r="AA73" s="39">
        <v>96</v>
      </c>
      <c r="AB73" s="28">
        <v>96</v>
      </c>
      <c r="AC73" s="28">
        <f>Table12[[#This Row],[Luas_Lantai_Fix]]/Table12[[#This Row],[Jumlah_Anggota_Keluarga]]</f>
        <v>19.2</v>
      </c>
      <c r="AD73" s="39" t="s">
        <v>136</v>
      </c>
      <c r="AE73" s="39" t="s">
        <v>137</v>
      </c>
      <c r="AF73" s="39" t="s">
        <v>138</v>
      </c>
      <c r="AG73" s="25">
        <v>1</v>
      </c>
      <c r="AH73" s="39">
        <v>1</v>
      </c>
      <c r="AI73" s="39">
        <v>1</v>
      </c>
      <c r="AJ73" s="39">
        <v>5</v>
      </c>
      <c r="AK73" s="29">
        <v>5</v>
      </c>
      <c r="AL73" s="39"/>
      <c r="AM73" s="30"/>
      <c r="AN73" s="39">
        <v>1</v>
      </c>
      <c r="AO73" s="39">
        <v>1</v>
      </c>
      <c r="AP73" s="39"/>
      <c r="AQ73" s="39">
        <v>1</v>
      </c>
      <c r="AR73" s="39">
        <v>1</v>
      </c>
      <c r="AS73" s="39"/>
      <c r="AT73" s="39"/>
      <c r="AU73" s="39">
        <v>2</v>
      </c>
      <c r="AV73" s="39">
        <v>5</v>
      </c>
      <c r="AW73" s="39">
        <v>5</v>
      </c>
      <c r="AX73" s="39">
        <v>5</v>
      </c>
      <c r="AY73" s="39">
        <v>5</v>
      </c>
      <c r="AZ73" s="39">
        <v>5</v>
      </c>
      <c r="BA73" s="39">
        <v>5</v>
      </c>
      <c r="BB73" s="39">
        <v>1</v>
      </c>
      <c r="BC73" s="39">
        <v>2</v>
      </c>
      <c r="BD73" s="39"/>
      <c r="BE73" s="39">
        <v>2</v>
      </c>
      <c r="BF73" s="39"/>
      <c r="BG73" s="39">
        <v>2</v>
      </c>
      <c r="BH73" s="39"/>
      <c r="BI73" s="39"/>
      <c r="BJ73" s="39">
        <v>-2.8683200000000002</v>
      </c>
      <c r="BK73" s="39">
        <v>106.4556</v>
      </c>
      <c r="BL73" s="40" t="s">
        <v>442</v>
      </c>
      <c r="BM73" s="41">
        <v>22</v>
      </c>
      <c r="BN73" s="42">
        <v>22</v>
      </c>
    </row>
    <row r="74" spans="1:66" ht="14.5" x14ac:dyDescent="0.35">
      <c r="A74" s="21" t="s">
        <v>437</v>
      </c>
      <c r="B74" s="22">
        <v>3</v>
      </c>
      <c r="C74" s="22" t="str">
        <f t="shared" si="1"/>
        <v>Dusun Air Besar Tengah</v>
      </c>
      <c r="D74" s="22">
        <v>10</v>
      </c>
      <c r="E74" s="22" t="s">
        <v>443</v>
      </c>
      <c r="F74" s="22" t="s">
        <v>444</v>
      </c>
      <c r="G74" s="22" t="s">
        <v>445</v>
      </c>
      <c r="H74" s="23">
        <v>1</v>
      </c>
      <c r="I74" s="23">
        <v>1</v>
      </c>
      <c r="J74" s="22" t="s">
        <v>106</v>
      </c>
      <c r="K74" s="22" t="s">
        <v>107</v>
      </c>
      <c r="L74" s="43" t="s">
        <v>108</v>
      </c>
      <c r="M74" s="22" t="s">
        <v>109</v>
      </c>
      <c r="N74" s="22" t="s">
        <v>110</v>
      </c>
      <c r="O74" s="22" t="s">
        <v>111</v>
      </c>
      <c r="P74" s="22" t="s">
        <v>112</v>
      </c>
      <c r="Q74" s="24" t="s">
        <v>113</v>
      </c>
      <c r="R74" s="24">
        <v>12</v>
      </c>
      <c r="S74" s="24" t="s">
        <v>134</v>
      </c>
      <c r="T74" s="25" t="s">
        <v>115</v>
      </c>
      <c r="U74" s="26" t="s">
        <v>115</v>
      </c>
      <c r="V74" s="24"/>
      <c r="W74" s="24"/>
      <c r="X74" s="27">
        <v>5</v>
      </c>
      <c r="Y74" s="24" t="s">
        <v>117</v>
      </c>
      <c r="Z74" s="24" t="s">
        <v>375</v>
      </c>
      <c r="AA74" s="24">
        <v>96</v>
      </c>
      <c r="AB74" s="28">
        <v>96</v>
      </c>
      <c r="AC74" s="28">
        <f>Table12[[#This Row],[Luas_Lantai_Fix]]/Table12[[#This Row],[Jumlah_Anggota_Keluarga]]</f>
        <v>19.2</v>
      </c>
      <c r="AD74" s="24" t="s">
        <v>174</v>
      </c>
      <c r="AE74" s="24" t="s">
        <v>137</v>
      </c>
      <c r="AF74" s="24" t="s">
        <v>149</v>
      </c>
      <c r="AG74" s="25">
        <v>1</v>
      </c>
      <c r="AH74" s="24">
        <v>1</v>
      </c>
      <c r="AI74" s="24">
        <v>1</v>
      </c>
      <c r="AJ74" s="24">
        <v>5</v>
      </c>
      <c r="AK74" s="29">
        <v>5</v>
      </c>
      <c r="AL74" s="24"/>
      <c r="AM74" s="30"/>
      <c r="AN74" s="24">
        <v>1</v>
      </c>
      <c r="AO74" s="24">
        <v>1</v>
      </c>
      <c r="AP74" s="24"/>
      <c r="AQ74" s="24">
        <v>1</v>
      </c>
      <c r="AR74" s="24">
        <v>1</v>
      </c>
      <c r="AS74" s="24"/>
      <c r="AT74" s="24"/>
      <c r="AU74" s="24">
        <v>2</v>
      </c>
      <c r="AV74" s="24">
        <v>5</v>
      </c>
      <c r="AW74" s="24">
        <v>5</v>
      </c>
      <c r="AX74" s="24">
        <v>5</v>
      </c>
      <c r="AY74" s="24">
        <v>5</v>
      </c>
      <c r="AZ74" s="24">
        <v>5</v>
      </c>
      <c r="BA74" s="24">
        <v>5</v>
      </c>
      <c r="BB74" s="24">
        <v>1</v>
      </c>
      <c r="BC74" s="24">
        <v>2</v>
      </c>
      <c r="BD74" s="24"/>
      <c r="BE74" s="24">
        <v>2</v>
      </c>
      <c r="BF74" s="24"/>
      <c r="BG74" s="24">
        <v>2</v>
      </c>
      <c r="BH74" s="24"/>
      <c r="BI74" s="24"/>
      <c r="BJ74" s="24">
        <v>-2.86774</v>
      </c>
      <c r="BK74" s="24">
        <v>106.45495</v>
      </c>
      <c r="BL74" s="31" t="s">
        <v>446</v>
      </c>
      <c r="BM74" s="32">
        <v>22</v>
      </c>
      <c r="BN74" s="33">
        <v>22</v>
      </c>
    </row>
    <row r="75" spans="1:66" ht="14.5" x14ac:dyDescent="0.35">
      <c r="A75" s="35" t="s">
        <v>437</v>
      </c>
      <c r="B75" s="36">
        <v>3</v>
      </c>
      <c r="C75" s="36" t="str">
        <f t="shared" si="1"/>
        <v>Dusun Air Besar Tengah</v>
      </c>
      <c r="D75" s="36">
        <v>10</v>
      </c>
      <c r="E75" s="36" t="s">
        <v>447</v>
      </c>
      <c r="F75" s="36" t="s">
        <v>448</v>
      </c>
      <c r="G75" s="36" t="s">
        <v>449</v>
      </c>
      <c r="H75" s="37">
        <v>1</v>
      </c>
      <c r="I75" s="37">
        <v>1</v>
      </c>
      <c r="J75" s="36" t="s">
        <v>106</v>
      </c>
      <c r="K75" s="36" t="s">
        <v>107</v>
      </c>
      <c r="L75" s="38" t="s">
        <v>108</v>
      </c>
      <c r="M75" s="36" t="s">
        <v>109</v>
      </c>
      <c r="N75" s="36" t="s">
        <v>110</v>
      </c>
      <c r="O75" s="36" t="s">
        <v>111</v>
      </c>
      <c r="P75" s="36" t="s">
        <v>112</v>
      </c>
      <c r="Q75" s="39" t="s">
        <v>113</v>
      </c>
      <c r="R75" s="39">
        <v>22</v>
      </c>
      <c r="S75" s="39" t="s">
        <v>114</v>
      </c>
      <c r="T75" s="25" t="s">
        <v>115</v>
      </c>
      <c r="U75" s="26" t="s">
        <v>116</v>
      </c>
      <c r="V75" s="39" t="s">
        <v>115</v>
      </c>
      <c r="W75" s="39"/>
      <c r="X75" s="27">
        <v>5</v>
      </c>
      <c r="Y75" s="39" t="s">
        <v>117</v>
      </c>
      <c r="Z75" s="39" t="s">
        <v>118</v>
      </c>
      <c r="AA75" s="39">
        <v>96</v>
      </c>
      <c r="AB75" s="28">
        <v>96</v>
      </c>
      <c r="AC75" s="28">
        <f>Table12[[#This Row],[Luas_Lantai_Fix]]/Table12[[#This Row],[Jumlah_Anggota_Keluarga]]</f>
        <v>19.2</v>
      </c>
      <c r="AD75" s="39" t="s">
        <v>136</v>
      </c>
      <c r="AE75" s="39" t="s">
        <v>137</v>
      </c>
      <c r="AF75" s="39" t="s">
        <v>138</v>
      </c>
      <c r="AG75" s="25">
        <v>1</v>
      </c>
      <c r="AH75" s="39">
        <v>1</v>
      </c>
      <c r="AI75" s="39">
        <v>1</v>
      </c>
      <c r="AJ75" s="39">
        <v>5</v>
      </c>
      <c r="AK75" s="29">
        <v>5</v>
      </c>
      <c r="AL75" s="39"/>
      <c r="AM75" s="30"/>
      <c r="AN75" s="39">
        <v>1</v>
      </c>
      <c r="AO75" s="39">
        <v>1</v>
      </c>
      <c r="AP75" s="39"/>
      <c r="AQ75" s="39">
        <v>1</v>
      </c>
      <c r="AR75" s="39">
        <v>1</v>
      </c>
      <c r="AS75" s="39"/>
      <c r="AT75" s="39"/>
      <c r="AU75" s="39">
        <v>2</v>
      </c>
      <c r="AV75" s="39">
        <v>5</v>
      </c>
      <c r="AW75" s="39">
        <v>5</v>
      </c>
      <c r="AX75" s="39">
        <v>5</v>
      </c>
      <c r="AY75" s="39">
        <v>5</v>
      </c>
      <c r="AZ75" s="39">
        <v>5</v>
      </c>
      <c r="BA75" s="39">
        <v>5</v>
      </c>
      <c r="BB75" s="39">
        <v>1</v>
      </c>
      <c r="BC75" s="39">
        <v>2</v>
      </c>
      <c r="BD75" s="39"/>
      <c r="BE75" s="39">
        <v>2</v>
      </c>
      <c r="BF75" s="39"/>
      <c r="BG75" s="39">
        <v>2</v>
      </c>
      <c r="BH75" s="39"/>
      <c r="BI75" s="39"/>
      <c r="BJ75" s="39">
        <v>-2.8678499999999998</v>
      </c>
      <c r="BK75" s="39">
        <v>106.4556</v>
      </c>
      <c r="BL75" s="40" t="s">
        <v>450</v>
      </c>
      <c r="BM75" s="62">
        <v>22</v>
      </c>
      <c r="BN75" s="42">
        <v>22</v>
      </c>
    </row>
    <row r="76" spans="1:66" ht="14.5" x14ac:dyDescent="0.35">
      <c r="A76" s="21" t="s">
        <v>437</v>
      </c>
      <c r="B76" s="22">
        <v>3</v>
      </c>
      <c r="C76" s="22" t="str">
        <f t="shared" si="1"/>
        <v>Dusun Air Besar Tengah</v>
      </c>
      <c r="D76" s="22">
        <v>10</v>
      </c>
      <c r="E76" s="22" t="s">
        <v>451</v>
      </c>
      <c r="F76" s="63">
        <v>1903010000000000</v>
      </c>
      <c r="G76" s="22" t="s">
        <v>452</v>
      </c>
      <c r="H76" s="23">
        <v>1</v>
      </c>
      <c r="I76" s="23">
        <v>1</v>
      </c>
      <c r="J76" s="22" t="s">
        <v>106</v>
      </c>
      <c r="K76" s="22" t="s">
        <v>107</v>
      </c>
      <c r="L76" s="22" t="s">
        <v>108</v>
      </c>
      <c r="M76" s="22" t="s">
        <v>109</v>
      </c>
      <c r="N76" s="22" t="s">
        <v>110</v>
      </c>
      <c r="O76" s="22" t="s">
        <v>111</v>
      </c>
      <c r="P76" s="22" t="s">
        <v>112</v>
      </c>
      <c r="Q76" s="24" t="s">
        <v>113</v>
      </c>
      <c r="R76" s="24">
        <v>16</v>
      </c>
      <c r="S76" s="24" t="s">
        <v>134</v>
      </c>
      <c r="T76" s="25" t="s">
        <v>115</v>
      </c>
      <c r="U76" s="26" t="s">
        <v>116</v>
      </c>
      <c r="V76" s="24" t="s">
        <v>115</v>
      </c>
      <c r="W76" s="24"/>
      <c r="X76" s="27">
        <v>5</v>
      </c>
      <c r="Y76" s="24" t="s">
        <v>117</v>
      </c>
      <c r="Z76" s="24" t="s">
        <v>118</v>
      </c>
      <c r="AA76" s="24">
        <v>96</v>
      </c>
      <c r="AB76" s="28">
        <v>96</v>
      </c>
      <c r="AC76" s="28">
        <f>Table12[[#This Row],[Luas_Lantai_Fix]]/Table12[[#This Row],[Jumlah_Anggota_Keluarga]]</f>
        <v>19.2</v>
      </c>
      <c r="AD76" s="24" t="s">
        <v>174</v>
      </c>
      <c r="AE76" s="24" t="s">
        <v>137</v>
      </c>
      <c r="AF76" s="24" t="s">
        <v>138</v>
      </c>
      <c r="AG76" s="25">
        <v>1</v>
      </c>
      <c r="AH76" s="24">
        <v>1</v>
      </c>
      <c r="AI76" s="24">
        <v>1</v>
      </c>
      <c r="AJ76" s="24">
        <v>5</v>
      </c>
      <c r="AK76" s="29">
        <v>5</v>
      </c>
      <c r="AL76" s="24"/>
      <c r="AM76" s="30"/>
      <c r="AN76" s="24">
        <v>1</v>
      </c>
      <c r="AO76" s="24">
        <v>1</v>
      </c>
      <c r="AP76" s="24"/>
      <c r="AQ76" s="24">
        <v>1</v>
      </c>
      <c r="AR76" s="24">
        <v>1</v>
      </c>
      <c r="AS76" s="24"/>
      <c r="AT76" s="24"/>
      <c r="AU76" s="24">
        <v>2</v>
      </c>
      <c r="AV76" s="24">
        <v>5</v>
      </c>
      <c r="AW76" s="24">
        <v>5</v>
      </c>
      <c r="AX76" s="24">
        <v>5</v>
      </c>
      <c r="AY76" s="24">
        <v>5</v>
      </c>
      <c r="AZ76" s="24">
        <v>5</v>
      </c>
      <c r="BA76" s="24">
        <v>5</v>
      </c>
      <c r="BB76" s="24">
        <v>1</v>
      </c>
      <c r="BC76" s="24">
        <v>2</v>
      </c>
      <c r="BD76" s="24"/>
      <c r="BE76" s="24">
        <v>2</v>
      </c>
      <c r="BF76" s="24"/>
      <c r="BG76" s="24">
        <v>2</v>
      </c>
      <c r="BH76" s="24"/>
      <c r="BI76" s="24"/>
      <c r="BJ76" s="24">
        <v>-2.8677299999999999</v>
      </c>
      <c r="BK76" s="24">
        <v>106.45496</v>
      </c>
      <c r="BL76" s="31" t="s">
        <v>453</v>
      </c>
      <c r="BM76" s="61">
        <v>22</v>
      </c>
      <c r="BN76" s="33">
        <v>22</v>
      </c>
    </row>
    <row r="77" spans="1:66" ht="14.5" x14ac:dyDescent="0.35">
      <c r="A77" s="35" t="s">
        <v>228</v>
      </c>
      <c r="B77" s="36">
        <v>4</v>
      </c>
      <c r="C77" s="36" t="str">
        <f t="shared" si="1"/>
        <v>Dusun Air Tebat</v>
      </c>
      <c r="D77" s="36">
        <v>11</v>
      </c>
      <c r="E77" s="36" t="s">
        <v>454</v>
      </c>
      <c r="F77" s="36" t="s">
        <v>455</v>
      </c>
      <c r="G77" s="73">
        <v>1903010000000000</v>
      </c>
      <c r="H77" s="37">
        <v>1</v>
      </c>
      <c r="I77" s="37">
        <v>1</v>
      </c>
      <c r="J77" s="36" t="s">
        <v>170</v>
      </c>
      <c r="K77" s="36" t="s">
        <v>171</v>
      </c>
      <c r="L77" s="36" t="s">
        <v>128</v>
      </c>
      <c r="M77" s="36" t="s">
        <v>129</v>
      </c>
      <c r="N77" s="36" t="s">
        <v>172</v>
      </c>
      <c r="O77" s="36" t="s">
        <v>173</v>
      </c>
      <c r="P77" s="36" t="s">
        <v>132</v>
      </c>
      <c r="Q77" s="39" t="s">
        <v>133</v>
      </c>
      <c r="R77" s="39">
        <v>9</v>
      </c>
      <c r="S77" s="39" t="s">
        <v>114</v>
      </c>
      <c r="T77" s="25" t="s">
        <v>115</v>
      </c>
      <c r="U77" s="26" t="s">
        <v>116</v>
      </c>
      <c r="V77" s="39" t="s">
        <v>115</v>
      </c>
      <c r="W77" s="39"/>
      <c r="X77" s="27">
        <v>5</v>
      </c>
      <c r="Y77" s="39" t="s">
        <v>117</v>
      </c>
      <c r="Z77" s="39" t="s">
        <v>118</v>
      </c>
      <c r="AA77" s="39">
        <v>98</v>
      </c>
      <c r="AB77" s="28">
        <v>98</v>
      </c>
      <c r="AC77" s="28">
        <f>Table12[[#This Row],[Luas_Lantai_Fix]]/Table12[[#This Row],[Jumlah_Anggota_Keluarga]]</f>
        <v>19.600000000000001</v>
      </c>
      <c r="AD77" s="39" t="s">
        <v>136</v>
      </c>
      <c r="AE77" s="39" t="s">
        <v>137</v>
      </c>
      <c r="AF77" s="39" t="s">
        <v>138</v>
      </c>
      <c r="AG77" s="25">
        <v>1</v>
      </c>
      <c r="AH77" s="39">
        <v>1</v>
      </c>
      <c r="AI77" s="39">
        <v>1</v>
      </c>
      <c r="AJ77" s="39">
        <v>5</v>
      </c>
      <c r="AK77" s="29">
        <v>5</v>
      </c>
      <c r="AL77" s="39"/>
      <c r="AM77" s="30"/>
      <c r="AN77" s="39">
        <v>2</v>
      </c>
      <c r="AO77" s="39">
        <v>2</v>
      </c>
      <c r="AP77" s="39"/>
      <c r="AQ77" s="39">
        <v>1</v>
      </c>
      <c r="AR77" s="39">
        <v>1</v>
      </c>
      <c r="AS77" s="39"/>
      <c r="AT77" s="39"/>
      <c r="AU77" s="39">
        <v>2</v>
      </c>
      <c r="AV77" s="39">
        <v>5</v>
      </c>
      <c r="AW77" s="39">
        <v>5</v>
      </c>
      <c r="AX77" s="39">
        <v>5</v>
      </c>
      <c r="AY77" s="39">
        <v>5</v>
      </c>
      <c r="AZ77" s="39">
        <v>5</v>
      </c>
      <c r="BA77" s="39">
        <v>5</v>
      </c>
      <c r="BB77" s="39">
        <v>1</v>
      </c>
      <c r="BC77" s="39">
        <v>1</v>
      </c>
      <c r="BD77" s="39">
        <v>2</v>
      </c>
      <c r="BE77" s="39">
        <v>1</v>
      </c>
      <c r="BF77" s="39">
        <v>2</v>
      </c>
      <c r="BG77" s="39">
        <v>2</v>
      </c>
      <c r="BH77" s="39"/>
      <c r="BI77" s="39"/>
      <c r="BJ77" s="39">
        <v>-2.86557</v>
      </c>
      <c r="BK77" s="39">
        <v>106.45402</v>
      </c>
      <c r="BL77" s="40" t="s">
        <v>456</v>
      </c>
      <c r="BM77" s="62">
        <v>22</v>
      </c>
      <c r="BN77" s="42">
        <v>22</v>
      </c>
    </row>
    <row r="78" spans="1:66" ht="14.5" x14ac:dyDescent="0.35">
      <c r="A78" s="21" t="s">
        <v>194</v>
      </c>
      <c r="B78" s="22">
        <v>5</v>
      </c>
      <c r="C78" s="22" t="str">
        <f t="shared" si="1"/>
        <v>Dusun Air Dentelur</v>
      </c>
      <c r="D78" s="22">
        <v>12</v>
      </c>
      <c r="E78" s="22" t="s">
        <v>309</v>
      </c>
      <c r="F78" s="22" t="s">
        <v>457</v>
      </c>
      <c r="G78" s="22" t="s">
        <v>458</v>
      </c>
      <c r="H78" s="23">
        <v>1</v>
      </c>
      <c r="I78" s="23">
        <v>1</v>
      </c>
      <c r="J78" s="22" t="s">
        <v>155</v>
      </c>
      <c r="K78" s="22" t="s">
        <v>156</v>
      </c>
      <c r="L78" s="22" t="s">
        <v>108</v>
      </c>
      <c r="M78" s="22" t="s">
        <v>109</v>
      </c>
      <c r="N78" s="22" t="s">
        <v>157</v>
      </c>
      <c r="O78" s="22" t="s">
        <v>158</v>
      </c>
      <c r="P78" s="22" t="s">
        <v>112</v>
      </c>
      <c r="Q78" s="24" t="s">
        <v>113</v>
      </c>
      <c r="R78" s="24">
        <v>48</v>
      </c>
      <c r="S78" s="24" t="s">
        <v>114</v>
      </c>
      <c r="T78" s="25" t="s">
        <v>115</v>
      </c>
      <c r="U78" s="26" t="s">
        <v>116</v>
      </c>
      <c r="V78" s="24" t="s">
        <v>115</v>
      </c>
      <c r="W78" s="24"/>
      <c r="X78" s="27">
        <v>7</v>
      </c>
      <c r="Y78" s="24" t="s">
        <v>117</v>
      </c>
      <c r="Z78" s="24" t="s">
        <v>118</v>
      </c>
      <c r="AA78" s="24">
        <v>140</v>
      </c>
      <c r="AB78" s="28">
        <v>140</v>
      </c>
      <c r="AC78" s="28">
        <f>Table12[[#This Row],[Luas_Lantai_Fix]]/Table12[[#This Row],[Jumlah_Anggota_Keluarga]]</f>
        <v>20</v>
      </c>
      <c r="AD78" s="24" t="s">
        <v>174</v>
      </c>
      <c r="AE78" s="24" t="s">
        <v>137</v>
      </c>
      <c r="AF78" s="24" t="s">
        <v>138</v>
      </c>
      <c r="AG78" s="25">
        <v>1</v>
      </c>
      <c r="AH78" s="24">
        <v>1</v>
      </c>
      <c r="AI78" s="24">
        <v>1</v>
      </c>
      <c r="AJ78" s="24">
        <v>5</v>
      </c>
      <c r="AK78" s="29">
        <v>5</v>
      </c>
      <c r="AL78" s="24"/>
      <c r="AM78" s="30"/>
      <c r="AN78" s="24">
        <v>1</v>
      </c>
      <c r="AO78" s="24">
        <v>1</v>
      </c>
      <c r="AP78" s="24"/>
      <c r="AQ78" s="24">
        <v>1</v>
      </c>
      <c r="AR78" s="24">
        <v>1</v>
      </c>
      <c r="AS78" s="24"/>
      <c r="AT78" s="24"/>
      <c r="AU78" s="24">
        <v>2</v>
      </c>
      <c r="AV78" s="24">
        <v>5</v>
      </c>
      <c r="AW78" s="24">
        <v>5</v>
      </c>
      <c r="AX78" s="24">
        <v>5</v>
      </c>
      <c r="AY78" s="24">
        <v>5</v>
      </c>
      <c r="AZ78" s="24">
        <v>5</v>
      </c>
      <c r="BA78" s="24">
        <v>5</v>
      </c>
      <c r="BB78" s="24">
        <v>1</v>
      </c>
      <c r="BC78" s="24">
        <v>2</v>
      </c>
      <c r="BD78" s="24"/>
      <c r="BE78" s="24">
        <v>2</v>
      </c>
      <c r="BF78" s="24"/>
      <c r="BG78" s="24">
        <v>2</v>
      </c>
      <c r="BH78" s="24"/>
      <c r="BI78" s="24"/>
      <c r="BJ78" s="24">
        <v>-2.86252</v>
      </c>
      <c r="BK78" s="24">
        <v>106.45339</v>
      </c>
      <c r="BL78" s="31" t="s">
        <v>459</v>
      </c>
      <c r="BM78" s="61">
        <v>22</v>
      </c>
      <c r="BN78" s="33">
        <v>22</v>
      </c>
    </row>
    <row r="79" spans="1:66" ht="14.5" x14ac:dyDescent="0.35">
      <c r="A79" s="35" t="s">
        <v>122</v>
      </c>
      <c r="B79" s="36">
        <v>1</v>
      </c>
      <c r="C79" s="36" t="str">
        <f t="shared" si="1"/>
        <v>Dusun Air Tembuni</v>
      </c>
      <c r="D79" s="36">
        <v>7</v>
      </c>
      <c r="E79" s="36" t="s">
        <v>460</v>
      </c>
      <c r="F79" s="36" t="s">
        <v>461</v>
      </c>
      <c r="G79" s="36">
        <v>1903011800002</v>
      </c>
      <c r="H79" s="37">
        <v>1</v>
      </c>
      <c r="I79" s="37">
        <v>1</v>
      </c>
      <c r="J79" s="36" t="s">
        <v>126</v>
      </c>
      <c r="K79" s="36" t="s">
        <v>127</v>
      </c>
      <c r="L79" s="38" t="s">
        <v>128</v>
      </c>
      <c r="M79" s="36" t="s">
        <v>129</v>
      </c>
      <c r="N79" s="36" t="s">
        <v>130</v>
      </c>
      <c r="O79" s="36" t="s">
        <v>131</v>
      </c>
      <c r="P79" s="36" t="s">
        <v>132</v>
      </c>
      <c r="Q79" s="39" t="s">
        <v>133</v>
      </c>
      <c r="R79" s="39">
        <v>60</v>
      </c>
      <c r="S79" s="39" t="s">
        <v>134</v>
      </c>
      <c r="T79" s="25" t="s">
        <v>115</v>
      </c>
      <c r="U79" s="26" t="s">
        <v>116</v>
      </c>
      <c r="V79" s="39" t="s">
        <v>115</v>
      </c>
      <c r="W79" s="39"/>
      <c r="X79" s="27">
        <v>6</v>
      </c>
      <c r="Y79" s="39" t="s">
        <v>117</v>
      </c>
      <c r="Z79" s="39" t="s">
        <v>118</v>
      </c>
      <c r="AA79" s="39">
        <v>120</v>
      </c>
      <c r="AB79" s="28">
        <v>120</v>
      </c>
      <c r="AC79" s="28">
        <f>Table12[[#This Row],[Luas_Lantai_Fix]]/Table12[[#This Row],[Jumlah_Anggota_Keluarga]]</f>
        <v>20</v>
      </c>
      <c r="AD79" s="39" t="s">
        <v>174</v>
      </c>
      <c r="AE79" s="39" t="s">
        <v>137</v>
      </c>
      <c r="AF79" s="39" t="s">
        <v>149</v>
      </c>
      <c r="AG79" s="25">
        <v>1</v>
      </c>
      <c r="AH79" s="39">
        <v>1</v>
      </c>
      <c r="AI79" s="39">
        <v>1</v>
      </c>
      <c r="AJ79" s="39">
        <v>5</v>
      </c>
      <c r="AK79" s="29">
        <v>5</v>
      </c>
      <c r="AL79" s="39"/>
      <c r="AM79" s="30"/>
      <c r="AN79" s="39">
        <v>1</v>
      </c>
      <c r="AO79" s="39">
        <v>1</v>
      </c>
      <c r="AP79" s="39"/>
      <c r="AQ79" s="39">
        <v>1</v>
      </c>
      <c r="AR79" s="39">
        <v>1</v>
      </c>
      <c r="AS79" s="39"/>
      <c r="AT79" s="39"/>
      <c r="AU79" s="39">
        <v>2</v>
      </c>
      <c r="AV79" s="39">
        <v>5</v>
      </c>
      <c r="AW79" s="39">
        <v>5</v>
      </c>
      <c r="AX79" s="39">
        <v>5</v>
      </c>
      <c r="AY79" s="39">
        <v>5</v>
      </c>
      <c r="AZ79" s="39">
        <v>5</v>
      </c>
      <c r="BA79" s="39">
        <v>5</v>
      </c>
      <c r="BB79" s="39">
        <v>1</v>
      </c>
      <c r="BC79" s="39">
        <v>2</v>
      </c>
      <c r="BD79" s="39"/>
      <c r="BE79" s="39">
        <v>2</v>
      </c>
      <c r="BF79" s="39"/>
      <c r="BG79" s="39">
        <v>2</v>
      </c>
      <c r="BH79" s="39"/>
      <c r="BI79" s="39"/>
      <c r="BJ79" s="39">
        <v>-2.8761299999999999</v>
      </c>
      <c r="BK79" s="39">
        <v>106.4567</v>
      </c>
      <c r="BL79" s="40" t="s">
        <v>462</v>
      </c>
      <c r="BM79" s="41">
        <v>22</v>
      </c>
      <c r="BN79" s="42">
        <v>22</v>
      </c>
    </row>
    <row r="80" spans="1:66" ht="14.5" x14ac:dyDescent="0.35">
      <c r="A80" s="21" t="s">
        <v>122</v>
      </c>
      <c r="B80" s="22">
        <v>1</v>
      </c>
      <c r="C80" s="22" t="str">
        <f t="shared" si="1"/>
        <v>Dusun Air Tembuni</v>
      </c>
      <c r="D80" s="22">
        <v>7</v>
      </c>
      <c r="E80" s="22" t="s">
        <v>463</v>
      </c>
      <c r="F80" s="22" t="s">
        <v>464</v>
      </c>
      <c r="G80" s="22" t="s">
        <v>465</v>
      </c>
      <c r="H80" s="23">
        <v>1</v>
      </c>
      <c r="I80" s="23">
        <v>1</v>
      </c>
      <c r="J80" s="22" t="s">
        <v>126</v>
      </c>
      <c r="K80" s="22" t="s">
        <v>127</v>
      </c>
      <c r="L80" s="43" t="s">
        <v>128</v>
      </c>
      <c r="M80" s="22" t="s">
        <v>129</v>
      </c>
      <c r="N80" s="22" t="s">
        <v>130</v>
      </c>
      <c r="O80" s="22" t="s">
        <v>131</v>
      </c>
      <c r="P80" s="22" t="s">
        <v>132</v>
      </c>
      <c r="Q80" s="24" t="s">
        <v>133</v>
      </c>
      <c r="R80" s="24">
        <v>60</v>
      </c>
      <c r="S80" s="24" t="s">
        <v>134</v>
      </c>
      <c r="T80" s="25" t="s">
        <v>115</v>
      </c>
      <c r="U80" s="26" t="s">
        <v>116</v>
      </c>
      <c r="V80" s="24" t="s">
        <v>115</v>
      </c>
      <c r="W80" s="24"/>
      <c r="X80" s="27">
        <v>6</v>
      </c>
      <c r="Y80" s="24" t="s">
        <v>117</v>
      </c>
      <c r="Z80" s="24" t="s">
        <v>118</v>
      </c>
      <c r="AA80" s="24">
        <v>120</v>
      </c>
      <c r="AB80" s="28">
        <v>120</v>
      </c>
      <c r="AC80" s="28">
        <f>Table12[[#This Row],[Luas_Lantai_Fix]]/Table12[[#This Row],[Jumlah_Anggota_Keluarga]]</f>
        <v>20</v>
      </c>
      <c r="AD80" s="24" t="s">
        <v>174</v>
      </c>
      <c r="AE80" s="24" t="s">
        <v>137</v>
      </c>
      <c r="AF80" s="24" t="s">
        <v>149</v>
      </c>
      <c r="AG80" s="25">
        <v>1</v>
      </c>
      <c r="AH80" s="24">
        <v>1</v>
      </c>
      <c r="AI80" s="24">
        <v>1</v>
      </c>
      <c r="AJ80" s="24">
        <v>5</v>
      </c>
      <c r="AK80" s="29">
        <v>5</v>
      </c>
      <c r="AL80" s="24"/>
      <c r="AM80" s="30"/>
      <c r="AN80" s="24">
        <v>1</v>
      </c>
      <c r="AO80" s="24">
        <v>1</v>
      </c>
      <c r="AP80" s="24"/>
      <c r="AQ80" s="24">
        <v>1</v>
      </c>
      <c r="AR80" s="24">
        <v>1</v>
      </c>
      <c r="AS80" s="24"/>
      <c r="AT80" s="24"/>
      <c r="AU80" s="24">
        <v>2</v>
      </c>
      <c r="AV80" s="24">
        <v>5</v>
      </c>
      <c r="AW80" s="24">
        <v>5</v>
      </c>
      <c r="AX80" s="24">
        <v>5</v>
      </c>
      <c r="AY80" s="24">
        <v>5</v>
      </c>
      <c r="AZ80" s="24">
        <v>5</v>
      </c>
      <c r="BA80" s="24">
        <v>5</v>
      </c>
      <c r="BB80" s="24">
        <v>1</v>
      </c>
      <c r="BC80" s="24">
        <v>2</v>
      </c>
      <c r="BD80" s="24"/>
      <c r="BE80" s="24">
        <v>2</v>
      </c>
      <c r="BF80" s="24"/>
      <c r="BG80" s="24">
        <v>2</v>
      </c>
      <c r="BH80" s="24"/>
      <c r="BI80" s="24"/>
      <c r="BJ80" s="24">
        <v>-2.87616</v>
      </c>
      <c r="BK80" s="24">
        <v>106.45643</v>
      </c>
      <c r="BL80" s="31" t="s">
        <v>466</v>
      </c>
      <c r="BM80" s="32">
        <v>22</v>
      </c>
      <c r="BN80" s="33">
        <v>22</v>
      </c>
    </row>
    <row r="81" spans="1:66" ht="14.5" x14ac:dyDescent="0.35">
      <c r="A81" s="35" t="s">
        <v>467</v>
      </c>
      <c r="B81" s="36">
        <v>1</v>
      </c>
      <c r="C81" s="36" t="str">
        <f t="shared" si="1"/>
        <v>Dusun Air Tembuni</v>
      </c>
      <c r="D81" s="36">
        <v>1</v>
      </c>
      <c r="E81" s="36" t="s">
        <v>468</v>
      </c>
      <c r="F81" s="36" t="s">
        <v>469</v>
      </c>
      <c r="G81" s="36" t="s">
        <v>470</v>
      </c>
      <c r="H81" s="37">
        <v>1</v>
      </c>
      <c r="I81" s="37">
        <v>1</v>
      </c>
      <c r="J81" s="36" t="s">
        <v>126</v>
      </c>
      <c r="K81" s="36" t="s">
        <v>127</v>
      </c>
      <c r="L81" s="36" t="s">
        <v>128</v>
      </c>
      <c r="M81" s="36" t="s">
        <v>129</v>
      </c>
      <c r="N81" s="36" t="s">
        <v>130</v>
      </c>
      <c r="O81" s="36" t="s">
        <v>131</v>
      </c>
      <c r="P81" s="36" t="s">
        <v>132</v>
      </c>
      <c r="Q81" s="39" t="s">
        <v>133</v>
      </c>
      <c r="R81" s="39">
        <v>47</v>
      </c>
      <c r="S81" s="39" t="s">
        <v>134</v>
      </c>
      <c r="T81" s="25" t="s">
        <v>115</v>
      </c>
      <c r="U81" s="26" t="s">
        <v>115</v>
      </c>
      <c r="V81" s="39"/>
      <c r="W81" s="39"/>
      <c r="X81" s="27">
        <v>7</v>
      </c>
      <c r="Y81" s="39" t="s">
        <v>117</v>
      </c>
      <c r="Z81" s="39" t="s">
        <v>118</v>
      </c>
      <c r="AA81" s="39">
        <v>140</v>
      </c>
      <c r="AB81" s="28">
        <v>140</v>
      </c>
      <c r="AC81" s="28">
        <f>Table12[[#This Row],[Luas_Lantai_Fix]]/Table12[[#This Row],[Jumlah_Anggota_Keluarga]]</f>
        <v>20</v>
      </c>
      <c r="AD81" s="39" t="s">
        <v>136</v>
      </c>
      <c r="AE81" s="39" t="s">
        <v>137</v>
      </c>
      <c r="AF81" s="39" t="s">
        <v>138</v>
      </c>
      <c r="AG81" s="25">
        <v>1</v>
      </c>
      <c r="AH81" s="39">
        <v>1</v>
      </c>
      <c r="AI81" s="39">
        <v>1</v>
      </c>
      <c r="AJ81" s="39">
        <v>5</v>
      </c>
      <c r="AK81" s="29">
        <v>5</v>
      </c>
      <c r="AL81" s="39"/>
      <c r="AM81" s="30"/>
      <c r="AN81" s="39">
        <v>1</v>
      </c>
      <c r="AO81" s="39">
        <v>1</v>
      </c>
      <c r="AP81" s="39"/>
      <c r="AQ81" s="39">
        <v>1</v>
      </c>
      <c r="AR81" s="39">
        <v>1</v>
      </c>
      <c r="AS81" s="39"/>
      <c r="AT81" s="39"/>
      <c r="AU81" s="39">
        <v>2</v>
      </c>
      <c r="AV81" s="39">
        <v>5</v>
      </c>
      <c r="AW81" s="39">
        <v>5</v>
      </c>
      <c r="AX81" s="39">
        <v>5</v>
      </c>
      <c r="AY81" s="39">
        <v>5</v>
      </c>
      <c r="AZ81" s="39">
        <v>5</v>
      </c>
      <c r="BA81" s="39">
        <v>5</v>
      </c>
      <c r="BB81" s="39">
        <v>1</v>
      </c>
      <c r="BC81" s="39">
        <v>2</v>
      </c>
      <c r="BD81" s="39"/>
      <c r="BE81" s="39">
        <v>2</v>
      </c>
      <c r="BF81" s="39"/>
      <c r="BG81" s="39">
        <v>2</v>
      </c>
      <c r="BH81" s="39"/>
      <c r="BI81" s="39"/>
      <c r="BJ81" s="39">
        <v>-2.87995</v>
      </c>
      <c r="BK81" s="39">
        <v>106.45717999999999</v>
      </c>
      <c r="BL81" s="40" t="s">
        <v>471</v>
      </c>
      <c r="BM81" s="41">
        <v>22</v>
      </c>
      <c r="BN81" s="42" t="e">
        <v>#REF!</v>
      </c>
    </row>
    <row r="82" spans="1:66" ht="14.5" x14ac:dyDescent="0.35">
      <c r="A82" s="21" t="s">
        <v>176</v>
      </c>
      <c r="B82" s="22">
        <v>1</v>
      </c>
      <c r="C82" s="22" t="str">
        <f t="shared" si="1"/>
        <v>Dusun Air Tembuni</v>
      </c>
      <c r="D82" s="22">
        <v>1</v>
      </c>
      <c r="E82" s="22" t="s">
        <v>472</v>
      </c>
      <c r="F82" s="22" t="s">
        <v>473</v>
      </c>
      <c r="G82" s="22" t="s">
        <v>474</v>
      </c>
      <c r="H82" s="23">
        <v>1</v>
      </c>
      <c r="I82" s="23">
        <v>1</v>
      </c>
      <c r="J82" s="22" t="s">
        <v>126</v>
      </c>
      <c r="K82" s="22" t="s">
        <v>127</v>
      </c>
      <c r="L82" s="22" t="s">
        <v>128</v>
      </c>
      <c r="M82" s="22" t="s">
        <v>129</v>
      </c>
      <c r="N82" s="22" t="s">
        <v>130</v>
      </c>
      <c r="O82" s="22" t="s">
        <v>131</v>
      </c>
      <c r="P82" s="22" t="s">
        <v>132</v>
      </c>
      <c r="Q82" s="24" t="s">
        <v>133</v>
      </c>
      <c r="R82" s="24">
        <v>3</v>
      </c>
      <c r="S82" s="24" t="s">
        <v>134</v>
      </c>
      <c r="T82" s="25" t="s">
        <v>115</v>
      </c>
      <c r="U82" s="26" t="s">
        <v>116</v>
      </c>
      <c r="V82" s="24" t="s">
        <v>115</v>
      </c>
      <c r="W82" s="24"/>
      <c r="X82" s="27">
        <v>7</v>
      </c>
      <c r="Y82" s="24" t="s">
        <v>117</v>
      </c>
      <c r="Z82" s="24" t="s">
        <v>118</v>
      </c>
      <c r="AA82" s="24">
        <v>140</v>
      </c>
      <c r="AB82" s="28">
        <v>140</v>
      </c>
      <c r="AC82" s="28">
        <f>Table12[[#This Row],[Luas_Lantai_Fix]]/Table12[[#This Row],[Jumlah_Anggota_Keluarga]]</f>
        <v>20</v>
      </c>
      <c r="AD82" s="24" t="s">
        <v>174</v>
      </c>
      <c r="AE82" s="24" t="s">
        <v>137</v>
      </c>
      <c r="AF82" s="24" t="s">
        <v>138</v>
      </c>
      <c r="AG82" s="25">
        <v>1</v>
      </c>
      <c r="AH82" s="24">
        <v>1</v>
      </c>
      <c r="AI82" s="24">
        <v>1</v>
      </c>
      <c r="AJ82" s="24">
        <v>5</v>
      </c>
      <c r="AK82" s="29">
        <v>5</v>
      </c>
      <c r="AL82" s="24"/>
      <c r="AM82" s="30"/>
      <c r="AN82" s="24">
        <v>1</v>
      </c>
      <c r="AO82" s="24">
        <v>1</v>
      </c>
      <c r="AP82" s="24"/>
      <c r="AQ82" s="24">
        <v>1</v>
      </c>
      <c r="AR82" s="24">
        <v>1</v>
      </c>
      <c r="AS82" s="24"/>
      <c r="AT82" s="24"/>
      <c r="AU82" s="24">
        <v>2</v>
      </c>
      <c r="AV82" s="24">
        <v>5</v>
      </c>
      <c r="AW82" s="24">
        <v>5</v>
      </c>
      <c r="AX82" s="24">
        <v>5</v>
      </c>
      <c r="AY82" s="24">
        <v>5</v>
      </c>
      <c r="AZ82" s="24">
        <v>5</v>
      </c>
      <c r="BA82" s="24">
        <v>5</v>
      </c>
      <c r="BB82" s="24">
        <v>1</v>
      </c>
      <c r="BC82" s="24">
        <v>2</v>
      </c>
      <c r="BD82" s="24"/>
      <c r="BE82" s="24">
        <v>2</v>
      </c>
      <c r="BF82" s="24"/>
      <c r="BG82" s="24">
        <v>2</v>
      </c>
      <c r="BH82" s="24"/>
      <c r="BI82" s="24"/>
      <c r="BJ82" s="24">
        <v>-2.8754400000000002</v>
      </c>
      <c r="BK82" s="24">
        <v>106.45599</v>
      </c>
      <c r="BL82" s="31" t="s">
        <v>475</v>
      </c>
      <c r="BM82" s="32">
        <v>22</v>
      </c>
      <c r="BN82" s="33" t="e">
        <v>#REF!</v>
      </c>
    </row>
    <row r="83" spans="1:66" ht="14.5" x14ac:dyDescent="0.35">
      <c r="A83" s="35" t="s">
        <v>176</v>
      </c>
      <c r="B83" s="36">
        <v>1</v>
      </c>
      <c r="C83" s="36" t="str">
        <f t="shared" si="1"/>
        <v>Dusun Air Tembuni</v>
      </c>
      <c r="D83" s="36">
        <v>1</v>
      </c>
      <c r="E83" s="36" t="s">
        <v>476</v>
      </c>
      <c r="F83" s="73">
        <v>1903010000000000</v>
      </c>
      <c r="G83" s="36" t="s">
        <v>477</v>
      </c>
      <c r="H83" s="37">
        <v>1</v>
      </c>
      <c r="I83" s="37">
        <v>1</v>
      </c>
      <c r="J83" s="36" t="s">
        <v>126</v>
      </c>
      <c r="K83" s="36" t="s">
        <v>127</v>
      </c>
      <c r="L83" s="36" t="s">
        <v>128</v>
      </c>
      <c r="M83" s="36" t="s">
        <v>129</v>
      </c>
      <c r="N83" s="36" t="s">
        <v>130</v>
      </c>
      <c r="O83" s="36" t="s">
        <v>131</v>
      </c>
      <c r="P83" s="36" t="s">
        <v>132</v>
      </c>
      <c r="Q83" s="39" t="s">
        <v>133</v>
      </c>
      <c r="R83" s="39">
        <v>15</v>
      </c>
      <c r="S83" s="39" t="s">
        <v>134</v>
      </c>
      <c r="T83" s="25" t="s">
        <v>115</v>
      </c>
      <c r="U83" s="26" t="s">
        <v>116</v>
      </c>
      <c r="V83" s="39" t="s">
        <v>115</v>
      </c>
      <c r="W83" s="39"/>
      <c r="X83" s="27">
        <v>6</v>
      </c>
      <c r="Y83" s="39" t="s">
        <v>117</v>
      </c>
      <c r="Z83" s="39" t="s">
        <v>118</v>
      </c>
      <c r="AA83" s="39">
        <v>120</v>
      </c>
      <c r="AB83" s="28">
        <v>120</v>
      </c>
      <c r="AC83" s="28">
        <f>Table12[[#This Row],[Luas_Lantai_Fix]]/Table12[[#This Row],[Jumlah_Anggota_Keluarga]]</f>
        <v>20</v>
      </c>
      <c r="AD83" s="39" t="s">
        <v>136</v>
      </c>
      <c r="AE83" s="39" t="s">
        <v>137</v>
      </c>
      <c r="AF83" s="39" t="s">
        <v>138</v>
      </c>
      <c r="AG83" s="25">
        <v>1</v>
      </c>
      <c r="AH83" s="39">
        <v>1</v>
      </c>
      <c r="AI83" s="39">
        <v>1</v>
      </c>
      <c r="AJ83" s="39">
        <v>5</v>
      </c>
      <c r="AK83" s="29">
        <v>5</v>
      </c>
      <c r="AL83" s="39"/>
      <c r="AM83" s="30"/>
      <c r="AN83" s="39">
        <v>1</v>
      </c>
      <c r="AO83" s="39">
        <v>1</v>
      </c>
      <c r="AP83" s="39"/>
      <c r="AQ83" s="39">
        <v>1</v>
      </c>
      <c r="AR83" s="39">
        <v>1</v>
      </c>
      <c r="AS83" s="39"/>
      <c r="AT83" s="39"/>
      <c r="AU83" s="39">
        <v>2</v>
      </c>
      <c r="AV83" s="39">
        <v>5</v>
      </c>
      <c r="AW83" s="39">
        <v>5</v>
      </c>
      <c r="AX83" s="39">
        <v>5</v>
      </c>
      <c r="AY83" s="39">
        <v>5</v>
      </c>
      <c r="AZ83" s="39">
        <v>5</v>
      </c>
      <c r="BA83" s="39">
        <v>5</v>
      </c>
      <c r="BB83" s="39">
        <v>1</v>
      </c>
      <c r="BC83" s="39">
        <v>2</v>
      </c>
      <c r="BD83" s="39"/>
      <c r="BE83" s="39">
        <v>1</v>
      </c>
      <c r="BF83" s="39">
        <v>1</v>
      </c>
      <c r="BG83" s="39">
        <v>2</v>
      </c>
      <c r="BH83" s="39"/>
      <c r="BI83" s="39"/>
      <c r="BJ83" s="39">
        <v>-2.8765299999999998</v>
      </c>
      <c r="BK83" s="39">
        <v>106.45637000000001</v>
      </c>
      <c r="BL83" s="40" t="s">
        <v>478</v>
      </c>
      <c r="BM83" s="41">
        <v>22</v>
      </c>
      <c r="BN83" s="42" t="e">
        <v>#REF!</v>
      </c>
    </row>
    <row r="84" spans="1:66" ht="14.5" x14ac:dyDescent="0.35">
      <c r="A84" s="21" t="s">
        <v>228</v>
      </c>
      <c r="B84" s="22">
        <v>4</v>
      </c>
      <c r="C84" s="22" t="str">
        <f t="shared" si="1"/>
        <v>Dusun Air Tebat</v>
      </c>
      <c r="D84" s="22">
        <v>11</v>
      </c>
      <c r="E84" s="22" t="s">
        <v>479</v>
      </c>
      <c r="F84" s="22" t="s">
        <v>480</v>
      </c>
      <c r="G84" s="22" t="s">
        <v>481</v>
      </c>
      <c r="H84" s="23">
        <v>1</v>
      </c>
      <c r="I84" s="23">
        <v>1</v>
      </c>
      <c r="J84" s="22" t="s">
        <v>170</v>
      </c>
      <c r="K84" s="22" t="s">
        <v>171</v>
      </c>
      <c r="L84" s="22" t="s">
        <v>128</v>
      </c>
      <c r="M84" s="22" t="s">
        <v>129</v>
      </c>
      <c r="N84" s="22" t="s">
        <v>172</v>
      </c>
      <c r="O84" s="22" t="s">
        <v>173</v>
      </c>
      <c r="P84" s="22" t="s">
        <v>132</v>
      </c>
      <c r="Q84" s="24" t="s">
        <v>133</v>
      </c>
      <c r="R84" s="24">
        <v>48</v>
      </c>
      <c r="S84" s="24" t="s">
        <v>114</v>
      </c>
      <c r="T84" s="25" t="s">
        <v>115</v>
      </c>
      <c r="U84" s="26" t="s">
        <v>116</v>
      </c>
      <c r="V84" s="24" t="s">
        <v>115</v>
      </c>
      <c r="W84" s="24"/>
      <c r="X84" s="27">
        <v>6</v>
      </c>
      <c r="Y84" s="24" t="s">
        <v>117</v>
      </c>
      <c r="Z84" s="24" t="s">
        <v>118</v>
      </c>
      <c r="AA84" s="24">
        <v>120</v>
      </c>
      <c r="AB84" s="28">
        <v>120</v>
      </c>
      <c r="AC84" s="28">
        <f>Table12[[#This Row],[Luas_Lantai_Fix]]/Table12[[#This Row],[Jumlah_Anggota_Keluarga]]</f>
        <v>20</v>
      </c>
      <c r="AD84" s="24" t="s">
        <v>174</v>
      </c>
      <c r="AE84" s="24" t="s">
        <v>137</v>
      </c>
      <c r="AF84" s="24" t="s">
        <v>138</v>
      </c>
      <c r="AG84" s="25">
        <v>1</v>
      </c>
      <c r="AH84" s="24">
        <v>1</v>
      </c>
      <c r="AI84" s="24">
        <v>1</v>
      </c>
      <c r="AJ84" s="24">
        <v>5</v>
      </c>
      <c r="AK84" s="29">
        <v>5</v>
      </c>
      <c r="AL84" s="24"/>
      <c r="AM84" s="30"/>
      <c r="AN84" s="24">
        <v>2</v>
      </c>
      <c r="AO84" s="24">
        <v>2</v>
      </c>
      <c r="AP84" s="24"/>
      <c r="AQ84" s="24">
        <v>1</v>
      </c>
      <c r="AR84" s="24">
        <v>1</v>
      </c>
      <c r="AS84" s="24"/>
      <c r="AT84" s="24"/>
      <c r="AU84" s="24">
        <v>2</v>
      </c>
      <c r="AV84" s="24">
        <v>5</v>
      </c>
      <c r="AW84" s="24">
        <v>5</v>
      </c>
      <c r="AX84" s="24">
        <v>5</v>
      </c>
      <c r="AY84" s="24">
        <v>5</v>
      </c>
      <c r="AZ84" s="24">
        <v>5</v>
      </c>
      <c r="BA84" s="24">
        <v>7</v>
      </c>
      <c r="BB84" s="24">
        <v>1</v>
      </c>
      <c r="BC84" s="24">
        <v>1</v>
      </c>
      <c r="BD84" s="24">
        <v>1</v>
      </c>
      <c r="BE84" s="24">
        <v>1</v>
      </c>
      <c r="BF84" s="24">
        <v>2</v>
      </c>
      <c r="BG84" s="24">
        <v>2</v>
      </c>
      <c r="BH84" s="24"/>
      <c r="BI84" s="24"/>
      <c r="BJ84" s="24">
        <v>-2.8652299999999999</v>
      </c>
      <c r="BK84" s="24">
        <v>106.45446</v>
      </c>
      <c r="BL84" s="31" t="s">
        <v>482</v>
      </c>
      <c r="BM84" s="61">
        <v>22</v>
      </c>
      <c r="BN84" s="33">
        <v>22</v>
      </c>
    </row>
    <row r="85" spans="1:66" ht="14.5" x14ac:dyDescent="0.35">
      <c r="A85" s="35" t="s">
        <v>194</v>
      </c>
      <c r="B85" s="36">
        <v>5</v>
      </c>
      <c r="C85" s="36" t="str">
        <f t="shared" si="1"/>
        <v>Dusun Air Dentelur</v>
      </c>
      <c r="D85" s="36">
        <v>12</v>
      </c>
      <c r="E85" s="36" t="s">
        <v>483</v>
      </c>
      <c r="F85" s="36" t="s">
        <v>484</v>
      </c>
      <c r="G85" s="36" t="s">
        <v>485</v>
      </c>
      <c r="H85" s="37">
        <v>1</v>
      </c>
      <c r="I85" s="37">
        <v>1</v>
      </c>
      <c r="J85" s="36" t="s">
        <v>155</v>
      </c>
      <c r="K85" s="36" t="s">
        <v>156</v>
      </c>
      <c r="L85" s="36" t="s">
        <v>108</v>
      </c>
      <c r="M85" s="36" t="s">
        <v>109</v>
      </c>
      <c r="N85" s="36" t="s">
        <v>157</v>
      </c>
      <c r="O85" s="36" t="s">
        <v>158</v>
      </c>
      <c r="P85" s="36" t="s">
        <v>112</v>
      </c>
      <c r="Q85" s="39" t="s">
        <v>113</v>
      </c>
      <c r="R85" s="39">
        <v>18</v>
      </c>
      <c r="S85" s="39" t="s">
        <v>114</v>
      </c>
      <c r="T85" s="25" t="s">
        <v>115</v>
      </c>
      <c r="U85" s="26" t="s">
        <v>116</v>
      </c>
      <c r="V85" s="39" t="s">
        <v>115</v>
      </c>
      <c r="W85" s="39"/>
      <c r="X85" s="27">
        <v>6</v>
      </c>
      <c r="Y85" s="39" t="s">
        <v>117</v>
      </c>
      <c r="Z85" s="39" t="s">
        <v>118</v>
      </c>
      <c r="AA85" s="39">
        <v>120</v>
      </c>
      <c r="AB85" s="28">
        <v>120</v>
      </c>
      <c r="AC85" s="28">
        <f>Table12[[#This Row],[Luas_Lantai_Fix]]/Table12[[#This Row],[Jumlah_Anggota_Keluarga]]</f>
        <v>20</v>
      </c>
      <c r="AD85" s="39" t="s">
        <v>136</v>
      </c>
      <c r="AE85" s="39" t="s">
        <v>137</v>
      </c>
      <c r="AF85" s="39" t="s">
        <v>138</v>
      </c>
      <c r="AG85" s="25">
        <v>1</v>
      </c>
      <c r="AH85" s="39">
        <v>1</v>
      </c>
      <c r="AI85" s="39">
        <v>1</v>
      </c>
      <c r="AJ85" s="39">
        <v>5</v>
      </c>
      <c r="AK85" s="29">
        <v>5</v>
      </c>
      <c r="AL85" s="39"/>
      <c r="AM85" s="30"/>
      <c r="AN85" s="39">
        <v>1</v>
      </c>
      <c r="AO85" s="39">
        <v>1</v>
      </c>
      <c r="AP85" s="39"/>
      <c r="AQ85" s="39">
        <v>1</v>
      </c>
      <c r="AR85" s="39">
        <v>1</v>
      </c>
      <c r="AS85" s="39"/>
      <c r="AT85" s="39"/>
      <c r="AU85" s="39">
        <v>2</v>
      </c>
      <c r="AV85" s="39">
        <v>5</v>
      </c>
      <c r="AW85" s="39">
        <v>5</v>
      </c>
      <c r="AX85" s="39">
        <v>5</v>
      </c>
      <c r="AY85" s="39">
        <v>5</v>
      </c>
      <c r="AZ85" s="39">
        <v>5</v>
      </c>
      <c r="BA85" s="39">
        <v>5</v>
      </c>
      <c r="BB85" s="39">
        <v>1</v>
      </c>
      <c r="BC85" s="39">
        <v>2</v>
      </c>
      <c r="BD85" s="39"/>
      <c r="BE85" s="39">
        <v>2</v>
      </c>
      <c r="BF85" s="39"/>
      <c r="BG85" s="39">
        <v>2</v>
      </c>
      <c r="BH85" s="39"/>
      <c r="BI85" s="39"/>
      <c r="BJ85" s="39">
        <v>-2.86531</v>
      </c>
      <c r="BK85" s="39">
        <v>106.45440000000001</v>
      </c>
      <c r="BL85" s="40" t="s">
        <v>486</v>
      </c>
      <c r="BM85" s="62">
        <v>22</v>
      </c>
      <c r="BN85" s="42">
        <v>22</v>
      </c>
    </row>
    <row r="86" spans="1:66" ht="14.5" x14ac:dyDescent="0.35">
      <c r="A86" s="21" t="s">
        <v>176</v>
      </c>
      <c r="B86" s="22">
        <v>1</v>
      </c>
      <c r="C86" s="22" t="str">
        <f t="shared" si="1"/>
        <v>Dusun Air Tembuni</v>
      </c>
      <c r="D86" s="22">
        <v>1</v>
      </c>
      <c r="E86" s="22" t="s">
        <v>487</v>
      </c>
      <c r="F86" s="22" t="s">
        <v>488</v>
      </c>
      <c r="G86" s="22" t="s">
        <v>489</v>
      </c>
      <c r="H86" s="23">
        <v>1</v>
      </c>
      <c r="I86" s="23">
        <v>1</v>
      </c>
      <c r="J86" s="22" t="s">
        <v>126</v>
      </c>
      <c r="K86" s="22" t="s">
        <v>127</v>
      </c>
      <c r="L86" s="22" t="s">
        <v>128</v>
      </c>
      <c r="M86" s="22" t="s">
        <v>129</v>
      </c>
      <c r="N86" s="22" t="s">
        <v>130</v>
      </c>
      <c r="O86" s="22" t="s">
        <v>131</v>
      </c>
      <c r="P86" s="22" t="s">
        <v>132</v>
      </c>
      <c r="Q86" s="24" t="s">
        <v>133</v>
      </c>
      <c r="R86" s="24">
        <v>53</v>
      </c>
      <c r="S86" s="24" t="s">
        <v>134</v>
      </c>
      <c r="T86" s="25" t="s">
        <v>115</v>
      </c>
      <c r="U86" s="26" t="s">
        <v>115</v>
      </c>
      <c r="V86" s="24"/>
      <c r="W86" s="24"/>
      <c r="X86" s="27">
        <v>4</v>
      </c>
      <c r="Y86" s="24" t="s">
        <v>117</v>
      </c>
      <c r="Z86" s="24" t="s">
        <v>135</v>
      </c>
      <c r="AA86" s="24">
        <v>80</v>
      </c>
      <c r="AB86" s="28">
        <v>80</v>
      </c>
      <c r="AC86" s="28">
        <f>Table12[[#This Row],[Luas_Lantai_Fix]]/Table12[[#This Row],[Jumlah_Anggota_Keluarga]]</f>
        <v>20</v>
      </c>
      <c r="AD86" s="24" t="s">
        <v>136</v>
      </c>
      <c r="AE86" s="24" t="s">
        <v>137</v>
      </c>
      <c r="AF86" s="24" t="s">
        <v>138</v>
      </c>
      <c r="AG86" s="25">
        <v>1</v>
      </c>
      <c r="AH86" s="24">
        <v>1</v>
      </c>
      <c r="AI86" s="24">
        <v>1</v>
      </c>
      <c r="AJ86" s="24">
        <v>5</v>
      </c>
      <c r="AK86" s="29">
        <v>5</v>
      </c>
      <c r="AL86" s="24"/>
      <c r="AM86" s="30"/>
      <c r="AN86" s="24">
        <v>1</v>
      </c>
      <c r="AO86" s="24">
        <v>1</v>
      </c>
      <c r="AP86" s="24"/>
      <c r="AQ86" s="24">
        <v>1</v>
      </c>
      <c r="AR86" s="24">
        <v>1</v>
      </c>
      <c r="AS86" s="24"/>
      <c r="AT86" s="24"/>
      <c r="AU86" s="24">
        <v>2</v>
      </c>
      <c r="AV86" s="24">
        <v>5</v>
      </c>
      <c r="AW86" s="24">
        <v>5</v>
      </c>
      <c r="AX86" s="24">
        <v>5</v>
      </c>
      <c r="AY86" s="24">
        <v>5</v>
      </c>
      <c r="AZ86" s="24">
        <v>5</v>
      </c>
      <c r="BA86" s="24">
        <v>5</v>
      </c>
      <c r="BB86" s="24">
        <v>1</v>
      </c>
      <c r="BC86" s="24">
        <v>2</v>
      </c>
      <c r="BD86" s="24"/>
      <c r="BE86" s="24">
        <v>2</v>
      </c>
      <c r="BF86" s="24"/>
      <c r="BG86" s="24">
        <v>2</v>
      </c>
      <c r="BH86" s="24"/>
      <c r="BI86" s="24"/>
      <c r="BJ86" s="24">
        <v>-2.8854299999999999</v>
      </c>
      <c r="BK86" s="24">
        <v>106.45480999999999</v>
      </c>
      <c r="BL86" s="31" t="s">
        <v>490</v>
      </c>
      <c r="BM86" s="32">
        <v>22</v>
      </c>
      <c r="BN86" s="33" t="e">
        <v>#REF!</v>
      </c>
    </row>
    <row r="87" spans="1:66" ht="14.5" x14ac:dyDescent="0.35">
      <c r="A87" s="35" t="s">
        <v>176</v>
      </c>
      <c r="B87" s="36">
        <v>1</v>
      </c>
      <c r="C87" s="36" t="str">
        <f t="shared" si="1"/>
        <v>Dusun Air Tembuni</v>
      </c>
      <c r="D87" s="36">
        <v>1</v>
      </c>
      <c r="E87" s="36" t="s">
        <v>491</v>
      </c>
      <c r="F87" s="36" t="s">
        <v>492</v>
      </c>
      <c r="G87" s="36" t="s">
        <v>493</v>
      </c>
      <c r="H87" s="37">
        <v>1</v>
      </c>
      <c r="I87" s="37">
        <v>1</v>
      </c>
      <c r="J87" s="36" t="s">
        <v>126</v>
      </c>
      <c r="K87" s="36" t="s">
        <v>127</v>
      </c>
      <c r="L87" s="36" t="s">
        <v>128</v>
      </c>
      <c r="M87" s="36" t="s">
        <v>129</v>
      </c>
      <c r="N87" s="36" t="s">
        <v>130</v>
      </c>
      <c r="O87" s="36" t="s">
        <v>131</v>
      </c>
      <c r="P87" s="36" t="s">
        <v>132</v>
      </c>
      <c r="Q87" s="39" t="s">
        <v>133</v>
      </c>
      <c r="R87" s="39">
        <v>51</v>
      </c>
      <c r="S87" s="39" t="s">
        <v>134</v>
      </c>
      <c r="T87" s="25" t="s">
        <v>115</v>
      </c>
      <c r="U87" s="26" t="s">
        <v>115</v>
      </c>
      <c r="V87" s="39"/>
      <c r="W87" s="39"/>
      <c r="X87" s="27">
        <v>4</v>
      </c>
      <c r="Y87" s="39" t="s">
        <v>117</v>
      </c>
      <c r="Z87" s="39" t="s">
        <v>135</v>
      </c>
      <c r="AA87" s="39">
        <v>80</v>
      </c>
      <c r="AB87" s="28">
        <v>80</v>
      </c>
      <c r="AC87" s="28">
        <f>Table12[[#This Row],[Luas_Lantai_Fix]]/Table12[[#This Row],[Jumlah_Anggota_Keluarga]]</f>
        <v>20</v>
      </c>
      <c r="AD87" s="39" t="s">
        <v>136</v>
      </c>
      <c r="AE87" s="39" t="s">
        <v>137</v>
      </c>
      <c r="AF87" s="39" t="s">
        <v>138</v>
      </c>
      <c r="AG87" s="25">
        <v>1</v>
      </c>
      <c r="AH87" s="39">
        <v>1</v>
      </c>
      <c r="AI87" s="39">
        <v>1</v>
      </c>
      <c r="AJ87" s="39">
        <v>5</v>
      </c>
      <c r="AK87" s="29">
        <v>5</v>
      </c>
      <c r="AL87" s="39"/>
      <c r="AM87" s="30"/>
      <c r="AN87" s="39">
        <v>1</v>
      </c>
      <c r="AO87" s="39">
        <v>1</v>
      </c>
      <c r="AP87" s="39"/>
      <c r="AQ87" s="39">
        <v>1</v>
      </c>
      <c r="AR87" s="39">
        <v>1</v>
      </c>
      <c r="AS87" s="39"/>
      <c r="AT87" s="39"/>
      <c r="AU87" s="39">
        <v>2</v>
      </c>
      <c r="AV87" s="39">
        <v>5</v>
      </c>
      <c r="AW87" s="39">
        <v>5</v>
      </c>
      <c r="AX87" s="39">
        <v>5</v>
      </c>
      <c r="AY87" s="39">
        <v>5</v>
      </c>
      <c r="AZ87" s="39">
        <v>5</v>
      </c>
      <c r="BA87" s="39">
        <v>5</v>
      </c>
      <c r="BB87" s="39">
        <v>1</v>
      </c>
      <c r="BC87" s="39">
        <v>2</v>
      </c>
      <c r="BD87" s="39"/>
      <c r="BE87" s="39">
        <v>2</v>
      </c>
      <c r="BF87" s="39"/>
      <c r="BG87" s="39">
        <v>2</v>
      </c>
      <c r="BH87" s="39"/>
      <c r="BI87" s="39"/>
      <c r="BJ87" s="39">
        <v>-2.88089</v>
      </c>
      <c r="BK87" s="39">
        <v>106.4573</v>
      </c>
      <c r="BL87" s="40" t="s">
        <v>494</v>
      </c>
      <c r="BM87" s="41">
        <v>22</v>
      </c>
      <c r="BN87" s="42" t="e">
        <v>#REF!</v>
      </c>
    </row>
    <row r="88" spans="1:66" ht="14.5" x14ac:dyDescent="0.35">
      <c r="A88" s="21" t="s">
        <v>203</v>
      </c>
      <c r="B88" s="22">
        <v>3</v>
      </c>
      <c r="C88" s="22" t="str">
        <f t="shared" si="1"/>
        <v>Dusun Air Besar Tengah</v>
      </c>
      <c r="D88" s="22">
        <v>4</v>
      </c>
      <c r="E88" s="22" t="s">
        <v>495</v>
      </c>
      <c r="F88" s="22" t="s">
        <v>496</v>
      </c>
      <c r="G88" s="63">
        <v>1903010000000000</v>
      </c>
      <c r="H88" s="23">
        <v>1</v>
      </c>
      <c r="I88" s="23">
        <v>1</v>
      </c>
      <c r="J88" s="22" t="s">
        <v>106</v>
      </c>
      <c r="K88" s="22" t="s">
        <v>107</v>
      </c>
      <c r="L88" s="22" t="s">
        <v>108</v>
      </c>
      <c r="M88" s="22" t="s">
        <v>109</v>
      </c>
      <c r="N88" s="22" t="s">
        <v>110</v>
      </c>
      <c r="O88" s="22" t="s">
        <v>111</v>
      </c>
      <c r="P88" s="22" t="s">
        <v>112</v>
      </c>
      <c r="Q88" s="24" t="s">
        <v>113</v>
      </c>
      <c r="R88" s="24">
        <v>30</v>
      </c>
      <c r="S88" s="24" t="s">
        <v>134</v>
      </c>
      <c r="T88" s="25" t="s">
        <v>115</v>
      </c>
      <c r="U88" s="26" t="s">
        <v>115</v>
      </c>
      <c r="V88" s="24"/>
      <c r="W88" s="24"/>
      <c r="X88" s="27">
        <v>4</v>
      </c>
      <c r="Y88" s="24" t="s">
        <v>117</v>
      </c>
      <c r="Z88" s="24" t="s">
        <v>135</v>
      </c>
      <c r="AA88" s="24">
        <v>80</v>
      </c>
      <c r="AB88" s="28">
        <v>80</v>
      </c>
      <c r="AC88" s="28">
        <f>Table12[[#This Row],[Luas_Lantai_Fix]]/Table12[[#This Row],[Jumlah_Anggota_Keluarga]]</f>
        <v>20</v>
      </c>
      <c r="AD88" s="24" t="s">
        <v>136</v>
      </c>
      <c r="AE88" s="24" t="s">
        <v>137</v>
      </c>
      <c r="AF88" s="24" t="s">
        <v>138</v>
      </c>
      <c r="AG88" s="25">
        <v>1</v>
      </c>
      <c r="AH88" s="24">
        <v>1</v>
      </c>
      <c r="AI88" s="24">
        <v>1</v>
      </c>
      <c r="AJ88" s="24">
        <v>2</v>
      </c>
      <c r="AK88" s="29">
        <v>2</v>
      </c>
      <c r="AL88" s="24"/>
      <c r="AM88" s="30"/>
      <c r="AN88" s="24"/>
      <c r="AO88" s="24"/>
      <c r="AP88" s="24"/>
      <c r="AQ88" s="24">
        <v>1</v>
      </c>
      <c r="AR88" s="24">
        <v>1</v>
      </c>
      <c r="AS88" s="24"/>
      <c r="AT88" s="24"/>
      <c r="AU88" s="24">
        <v>2</v>
      </c>
      <c r="AV88" s="24">
        <v>5</v>
      </c>
      <c r="AW88" s="24">
        <v>5</v>
      </c>
      <c r="AX88" s="24">
        <v>5</v>
      </c>
      <c r="AY88" s="24">
        <v>5</v>
      </c>
      <c r="AZ88" s="24">
        <v>5</v>
      </c>
      <c r="BA88" s="24">
        <v>5</v>
      </c>
      <c r="BB88" s="24">
        <v>1</v>
      </c>
      <c r="BC88" s="24">
        <v>2</v>
      </c>
      <c r="BD88" s="24"/>
      <c r="BE88" s="24">
        <v>2</v>
      </c>
      <c r="BF88" s="24"/>
      <c r="BG88" s="24">
        <v>2</v>
      </c>
      <c r="BH88" s="24"/>
      <c r="BI88" s="24"/>
      <c r="BJ88" s="24">
        <v>-2.8669699999999998</v>
      </c>
      <c r="BK88" s="24">
        <v>106.45399</v>
      </c>
      <c r="BL88" s="31" t="s">
        <v>497</v>
      </c>
      <c r="BM88" s="32">
        <v>22</v>
      </c>
      <c r="BN88" s="33">
        <v>22</v>
      </c>
    </row>
    <row r="89" spans="1:66" ht="14.5" x14ac:dyDescent="0.35">
      <c r="A89" s="35" t="s">
        <v>437</v>
      </c>
      <c r="B89" s="36">
        <v>3</v>
      </c>
      <c r="C89" s="36" t="str">
        <f t="shared" si="1"/>
        <v>Dusun Air Besar Tengah</v>
      </c>
      <c r="D89" s="36">
        <v>10</v>
      </c>
      <c r="E89" s="36" t="s">
        <v>498</v>
      </c>
      <c r="F89" s="36" t="s">
        <v>499</v>
      </c>
      <c r="G89" s="36" t="s">
        <v>500</v>
      </c>
      <c r="H89" s="37">
        <v>1</v>
      </c>
      <c r="I89" s="37">
        <v>1</v>
      </c>
      <c r="J89" s="36" t="s">
        <v>106</v>
      </c>
      <c r="K89" s="36" t="s">
        <v>107</v>
      </c>
      <c r="L89" s="38" t="s">
        <v>108</v>
      </c>
      <c r="M89" s="36" t="s">
        <v>109</v>
      </c>
      <c r="N89" s="36" t="s">
        <v>110</v>
      </c>
      <c r="O89" s="36" t="s">
        <v>111</v>
      </c>
      <c r="P89" s="36" t="s">
        <v>112</v>
      </c>
      <c r="Q89" s="39" t="s">
        <v>113</v>
      </c>
      <c r="R89" s="39">
        <v>42</v>
      </c>
      <c r="S89" s="39" t="s">
        <v>114</v>
      </c>
      <c r="T89" s="25" t="s">
        <v>115</v>
      </c>
      <c r="U89" s="26" t="s">
        <v>115</v>
      </c>
      <c r="V89" s="39"/>
      <c r="W89" s="39"/>
      <c r="X89" s="27">
        <v>4</v>
      </c>
      <c r="Y89" s="39" t="s">
        <v>117</v>
      </c>
      <c r="Z89" s="39" t="s">
        <v>164</v>
      </c>
      <c r="AA89" s="39">
        <v>80</v>
      </c>
      <c r="AB89" s="28">
        <v>80</v>
      </c>
      <c r="AC89" s="28">
        <f>Table12[[#This Row],[Luas_Lantai_Fix]]/Table12[[#This Row],[Jumlah_Anggota_Keluarga]]</f>
        <v>20</v>
      </c>
      <c r="AD89" s="39" t="s">
        <v>136</v>
      </c>
      <c r="AE89" s="39" t="s">
        <v>137</v>
      </c>
      <c r="AF89" s="39" t="s">
        <v>138</v>
      </c>
      <c r="AG89" s="25">
        <v>1</v>
      </c>
      <c r="AH89" s="39">
        <v>1</v>
      </c>
      <c r="AI89" s="39">
        <v>1</v>
      </c>
      <c r="AJ89" s="39">
        <v>5</v>
      </c>
      <c r="AK89" s="29">
        <v>5</v>
      </c>
      <c r="AL89" s="39"/>
      <c r="AM89" s="30"/>
      <c r="AN89" s="39">
        <v>2</v>
      </c>
      <c r="AO89" s="39">
        <v>2</v>
      </c>
      <c r="AP89" s="39"/>
      <c r="AQ89" s="39">
        <v>2</v>
      </c>
      <c r="AR89" s="39">
        <v>2</v>
      </c>
      <c r="AS89" s="39">
        <v>6</v>
      </c>
      <c r="AT89" s="39">
        <v>6</v>
      </c>
      <c r="AU89" s="39">
        <v>2</v>
      </c>
      <c r="AV89" s="39">
        <v>5</v>
      </c>
      <c r="AW89" s="39">
        <v>5</v>
      </c>
      <c r="AX89" s="39">
        <v>5</v>
      </c>
      <c r="AY89" s="39">
        <v>5</v>
      </c>
      <c r="AZ89" s="39">
        <v>5</v>
      </c>
      <c r="BA89" s="39">
        <v>5</v>
      </c>
      <c r="BB89" s="39">
        <v>1</v>
      </c>
      <c r="BC89" s="39">
        <v>2</v>
      </c>
      <c r="BD89" s="39"/>
      <c r="BE89" s="39">
        <v>2</v>
      </c>
      <c r="BF89" s="39"/>
      <c r="BG89" s="39">
        <v>2</v>
      </c>
      <c r="BH89" s="39"/>
      <c r="BI89" s="39"/>
      <c r="BJ89" s="39">
        <v>-2.8678499999999998</v>
      </c>
      <c r="BK89" s="39">
        <v>106.45556000000001</v>
      </c>
      <c r="BL89" s="40" t="s">
        <v>501</v>
      </c>
      <c r="BM89" s="62">
        <v>22</v>
      </c>
      <c r="BN89" s="42">
        <v>22</v>
      </c>
    </row>
    <row r="90" spans="1:66" ht="14.5" x14ac:dyDescent="0.35">
      <c r="A90" s="21" t="s">
        <v>203</v>
      </c>
      <c r="B90" s="22">
        <v>3</v>
      </c>
      <c r="C90" s="22" t="str">
        <f t="shared" si="1"/>
        <v>Dusun Air Besar Tengah</v>
      </c>
      <c r="D90" s="22">
        <v>4</v>
      </c>
      <c r="E90" s="22" t="s">
        <v>502</v>
      </c>
      <c r="F90" s="22">
        <v>193011802080057</v>
      </c>
      <c r="G90" s="22" t="s">
        <v>503</v>
      </c>
      <c r="H90" s="23">
        <v>1</v>
      </c>
      <c r="I90" s="23">
        <v>1</v>
      </c>
      <c r="J90" s="22" t="s">
        <v>106</v>
      </c>
      <c r="K90" s="22" t="s">
        <v>107</v>
      </c>
      <c r="L90" s="22" t="s">
        <v>108</v>
      </c>
      <c r="M90" s="22" t="s">
        <v>109</v>
      </c>
      <c r="N90" s="22" t="s">
        <v>110</v>
      </c>
      <c r="O90" s="22" t="s">
        <v>111</v>
      </c>
      <c r="P90" s="22" t="s">
        <v>112</v>
      </c>
      <c r="Q90" s="24" t="s">
        <v>113</v>
      </c>
      <c r="R90" s="24">
        <v>15</v>
      </c>
      <c r="S90" s="24" t="s">
        <v>134</v>
      </c>
      <c r="T90" s="25" t="s">
        <v>115</v>
      </c>
      <c r="U90" s="26" t="s">
        <v>115</v>
      </c>
      <c r="V90" s="24"/>
      <c r="W90" s="24"/>
      <c r="X90" s="27">
        <v>3</v>
      </c>
      <c r="Y90" s="24" t="s">
        <v>117</v>
      </c>
      <c r="Z90" s="24" t="s">
        <v>118</v>
      </c>
      <c r="AA90" s="24">
        <v>60</v>
      </c>
      <c r="AB90" s="28">
        <v>60</v>
      </c>
      <c r="AC90" s="28">
        <f>Table12[[#This Row],[Luas_Lantai_Fix]]/Table12[[#This Row],[Jumlah_Anggota_Keluarga]]</f>
        <v>20</v>
      </c>
      <c r="AD90" s="24" t="s">
        <v>136</v>
      </c>
      <c r="AE90" s="24" t="s">
        <v>137</v>
      </c>
      <c r="AF90" s="24" t="s">
        <v>138</v>
      </c>
      <c r="AG90" s="25">
        <v>1</v>
      </c>
      <c r="AH90" s="24">
        <v>1</v>
      </c>
      <c r="AI90" s="24">
        <v>1</v>
      </c>
      <c r="AJ90" s="24">
        <v>2</v>
      </c>
      <c r="AK90" s="29">
        <v>2</v>
      </c>
      <c r="AL90" s="24"/>
      <c r="AM90" s="30"/>
      <c r="AN90" s="24"/>
      <c r="AO90" s="24"/>
      <c r="AP90" s="24"/>
      <c r="AQ90" s="24">
        <v>1</v>
      </c>
      <c r="AR90" s="24">
        <v>1</v>
      </c>
      <c r="AS90" s="24"/>
      <c r="AT90" s="24"/>
      <c r="AU90" s="24">
        <v>2</v>
      </c>
      <c r="AV90" s="24">
        <v>5</v>
      </c>
      <c r="AW90" s="24">
        <v>5</v>
      </c>
      <c r="AX90" s="24">
        <v>5</v>
      </c>
      <c r="AY90" s="24">
        <v>5</v>
      </c>
      <c r="AZ90" s="24">
        <v>5</v>
      </c>
      <c r="BA90" s="24">
        <v>5</v>
      </c>
      <c r="BB90" s="24">
        <v>1</v>
      </c>
      <c r="BC90" s="24">
        <v>2</v>
      </c>
      <c r="BD90" s="24"/>
      <c r="BE90" s="24">
        <v>2</v>
      </c>
      <c r="BF90" s="24"/>
      <c r="BG90" s="24">
        <v>2</v>
      </c>
      <c r="BH90" s="24"/>
      <c r="BI90" s="24"/>
      <c r="BJ90" s="24">
        <v>-2.8676699999999999</v>
      </c>
      <c r="BK90" s="24">
        <v>106.45492</v>
      </c>
      <c r="BL90" s="31" t="s">
        <v>504</v>
      </c>
      <c r="BM90" s="32">
        <v>22</v>
      </c>
      <c r="BN90" s="33">
        <v>22</v>
      </c>
    </row>
    <row r="91" spans="1:66" ht="14.5" x14ac:dyDescent="0.35">
      <c r="A91" s="35" t="s">
        <v>166</v>
      </c>
      <c r="B91" s="36">
        <v>4</v>
      </c>
      <c r="C91" s="36" t="str">
        <f t="shared" si="1"/>
        <v>Dusun Air Tebat</v>
      </c>
      <c r="D91" s="36">
        <v>5</v>
      </c>
      <c r="E91" s="36" t="s">
        <v>505</v>
      </c>
      <c r="F91" s="36" t="s">
        <v>506</v>
      </c>
      <c r="G91" s="36" t="s">
        <v>507</v>
      </c>
      <c r="H91" s="37">
        <v>1</v>
      </c>
      <c r="I91" s="37">
        <v>1</v>
      </c>
      <c r="J91" s="36" t="s">
        <v>170</v>
      </c>
      <c r="K91" s="36" t="s">
        <v>171</v>
      </c>
      <c r="L91" s="36" t="s">
        <v>128</v>
      </c>
      <c r="M91" s="36" t="s">
        <v>129</v>
      </c>
      <c r="N91" s="36" t="s">
        <v>172</v>
      </c>
      <c r="O91" s="36" t="s">
        <v>173</v>
      </c>
      <c r="P91" s="36" t="s">
        <v>132</v>
      </c>
      <c r="Q91" s="39" t="s">
        <v>133</v>
      </c>
      <c r="R91" s="39">
        <v>12</v>
      </c>
      <c r="S91" s="39" t="s">
        <v>114</v>
      </c>
      <c r="T91" s="25" t="s">
        <v>115</v>
      </c>
      <c r="U91" s="26" t="s">
        <v>115</v>
      </c>
      <c r="V91" s="39"/>
      <c r="W91" s="39"/>
      <c r="X91" s="27">
        <v>3</v>
      </c>
      <c r="Y91" s="39" t="s">
        <v>117</v>
      </c>
      <c r="Z91" s="39" t="s">
        <v>118</v>
      </c>
      <c r="AA91" s="39">
        <v>60</v>
      </c>
      <c r="AB91" s="28">
        <v>60</v>
      </c>
      <c r="AC91" s="28">
        <f>Table12[[#This Row],[Luas_Lantai_Fix]]/Table12[[#This Row],[Jumlah_Anggota_Keluarga]]</f>
        <v>20</v>
      </c>
      <c r="AD91" s="39" t="s">
        <v>174</v>
      </c>
      <c r="AE91" s="39" t="s">
        <v>137</v>
      </c>
      <c r="AF91" s="39" t="s">
        <v>149</v>
      </c>
      <c r="AG91" s="25">
        <v>1</v>
      </c>
      <c r="AH91" s="39">
        <v>1</v>
      </c>
      <c r="AI91" s="39">
        <v>1</v>
      </c>
      <c r="AJ91" s="39">
        <v>5</v>
      </c>
      <c r="AK91" s="29">
        <v>5</v>
      </c>
      <c r="AL91" s="39"/>
      <c r="AM91" s="30"/>
      <c r="AN91" s="39">
        <v>1</v>
      </c>
      <c r="AO91" s="39">
        <v>1</v>
      </c>
      <c r="AP91" s="39"/>
      <c r="AQ91" s="39">
        <v>2</v>
      </c>
      <c r="AR91" s="39">
        <v>2</v>
      </c>
      <c r="AS91" s="39">
        <v>6</v>
      </c>
      <c r="AT91" s="39">
        <v>6</v>
      </c>
      <c r="AU91" s="39">
        <v>2</v>
      </c>
      <c r="AV91" s="39">
        <v>5</v>
      </c>
      <c r="AW91" s="39">
        <v>5</v>
      </c>
      <c r="AX91" s="39">
        <v>5</v>
      </c>
      <c r="AY91" s="39">
        <v>5</v>
      </c>
      <c r="AZ91" s="39">
        <v>5</v>
      </c>
      <c r="BA91" s="39">
        <v>5</v>
      </c>
      <c r="BB91" s="39">
        <v>1</v>
      </c>
      <c r="BC91" s="39">
        <v>2</v>
      </c>
      <c r="BD91" s="39"/>
      <c r="BE91" s="39">
        <v>1</v>
      </c>
      <c r="BF91" s="39">
        <v>2</v>
      </c>
      <c r="BG91" s="39">
        <v>2</v>
      </c>
      <c r="BH91" s="39"/>
      <c r="BI91" s="39"/>
      <c r="BJ91" s="39">
        <v>-2.86639</v>
      </c>
      <c r="BK91" s="39">
        <v>106.45413000000001</v>
      </c>
      <c r="BL91" s="40" t="s">
        <v>508</v>
      </c>
      <c r="BM91" s="41">
        <v>22</v>
      </c>
      <c r="BN91" s="42">
        <v>22</v>
      </c>
    </row>
    <row r="92" spans="1:66" ht="14.5" x14ac:dyDescent="0.35">
      <c r="A92" s="21" t="s">
        <v>151</v>
      </c>
      <c r="B92" s="22">
        <v>5</v>
      </c>
      <c r="C92" s="22" t="str">
        <f t="shared" si="1"/>
        <v>Dusun Air Dentelur</v>
      </c>
      <c r="D92" s="22">
        <v>6</v>
      </c>
      <c r="E92" s="22" t="s">
        <v>509</v>
      </c>
      <c r="F92" s="22" t="s">
        <v>510</v>
      </c>
      <c r="G92" s="22" t="s">
        <v>511</v>
      </c>
      <c r="H92" s="23">
        <v>1</v>
      </c>
      <c r="I92" s="23">
        <v>1</v>
      </c>
      <c r="J92" s="22" t="s">
        <v>155</v>
      </c>
      <c r="K92" s="22" t="s">
        <v>156</v>
      </c>
      <c r="L92" s="22" t="s">
        <v>108</v>
      </c>
      <c r="M92" s="22" t="s">
        <v>109</v>
      </c>
      <c r="N92" s="22" t="s">
        <v>157</v>
      </c>
      <c r="O92" s="22" t="s">
        <v>158</v>
      </c>
      <c r="P92" s="22" t="s">
        <v>112</v>
      </c>
      <c r="Q92" s="24" t="s">
        <v>113</v>
      </c>
      <c r="R92" s="24">
        <v>14</v>
      </c>
      <c r="S92" s="24" t="s">
        <v>114</v>
      </c>
      <c r="T92" s="25" t="s">
        <v>115</v>
      </c>
      <c r="U92" s="26" t="s">
        <v>115</v>
      </c>
      <c r="V92" s="24"/>
      <c r="W92" s="24"/>
      <c r="X92" s="27">
        <v>3</v>
      </c>
      <c r="Y92" s="24" t="s">
        <v>117</v>
      </c>
      <c r="Z92" s="24" t="s">
        <v>118</v>
      </c>
      <c r="AA92" s="24">
        <v>60</v>
      </c>
      <c r="AB92" s="28">
        <v>60</v>
      </c>
      <c r="AC92" s="28">
        <f>Table12[[#This Row],[Luas_Lantai_Fix]]/Table12[[#This Row],[Jumlah_Anggota_Keluarga]]</f>
        <v>20</v>
      </c>
      <c r="AD92" s="24" t="s">
        <v>136</v>
      </c>
      <c r="AE92" s="24" t="s">
        <v>137</v>
      </c>
      <c r="AF92" s="24" t="s">
        <v>149</v>
      </c>
      <c r="AG92" s="25">
        <v>1</v>
      </c>
      <c r="AH92" s="24">
        <v>1</v>
      </c>
      <c r="AI92" s="24">
        <v>1</v>
      </c>
      <c r="AJ92" s="24">
        <v>6</v>
      </c>
      <c r="AK92" s="29">
        <v>6</v>
      </c>
      <c r="AL92" s="24"/>
      <c r="AM92" s="30"/>
      <c r="AN92" s="24">
        <v>2</v>
      </c>
      <c r="AO92" s="24">
        <v>2</v>
      </c>
      <c r="AP92" s="24"/>
      <c r="AQ92" s="24">
        <v>2</v>
      </c>
      <c r="AR92" s="24">
        <v>2</v>
      </c>
      <c r="AS92" s="24">
        <v>5</v>
      </c>
      <c r="AT92" s="24">
        <v>5</v>
      </c>
      <c r="AU92" s="24">
        <v>2</v>
      </c>
      <c r="AV92" s="24">
        <v>5</v>
      </c>
      <c r="AW92" s="24">
        <v>5</v>
      </c>
      <c r="AX92" s="24">
        <v>5</v>
      </c>
      <c r="AY92" s="24">
        <v>5</v>
      </c>
      <c r="AZ92" s="24">
        <v>5</v>
      </c>
      <c r="BA92" s="24">
        <v>6</v>
      </c>
      <c r="BB92" s="24">
        <v>1</v>
      </c>
      <c r="BC92" s="24">
        <v>2</v>
      </c>
      <c r="BD92" s="24"/>
      <c r="BE92" s="24">
        <v>2</v>
      </c>
      <c r="BF92" s="24"/>
      <c r="BG92" s="24">
        <v>2</v>
      </c>
      <c r="BH92" s="24"/>
      <c r="BI92" s="24"/>
      <c r="BJ92" s="24">
        <v>-2.86497</v>
      </c>
      <c r="BK92" s="24">
        <v>106.45352</v>
      </c>
      <c r="BL92" s="31" t="s">
        <v>512</v>
      </c>
      <c r="BM92" s="32">
        <v>22</v>
      </c>
      <c r="BN92" s="33">
        <v>22</v>
      </c>
    </row>
    <row r="93" spans="1:66" ht="14.5" x14ac:dyDescent="0.35">
      <c r="A93" s="35" t="s">
        <v>151</v>
      </c>
      <c r="B93" s="36">
        <v>5</v>
      </c>
      <c r="C93" s="36" t="str">
        <f t="shared" si="1"/>
        <v>Dusun Air Dentelur</v>
      </c>
      <c r="D93" s="36">
        <v>6</v>
      </c>
      <c r="E93" s="36" t="s">
        <v>513</v>
      </c>
      <c r="F93" s="36" t="s">
        <v>514</v>
      </c>
      <c r="G93" s="36" t="s">
        <v>515</v>
      </c>
      <c r="H93" s="37">
        <v>1</v>
      </c>
      <c r="I93" s="37">
        <v>1</v>
      </c>
      <c r="J93" s="36" t="s">
        <v>155</v>
      </c>
      <c r="K93" s="36" t="s">
        <v>156</v>
      </c>
      <c r="L93" s="36" t="s">
        <v>108</v>
      </c>
      <c r="M93" s="36" t="s">
        <v>109</v>
      </c>
      <c r="N93" s="36" t="s">
        <v>157</v>
      </c>
      <c r="O93" s="36" t="s">
        <v>158</v>
      </c>
      <c r="P93" s="36" t="s">
        <v>112</v>
      </c>
      <c r="Q93" s="39" t="s">
        <v>113</v>
      </c>
      <c r="R93" s="39">
        <v>12</v>
      </c>
      <c r="S93" s="39" t="s">
        <v>114</v>
      </c>
      <c r="T93" s="25" t="s">
        <v>115</v>
      </c>
      <c r="U93" s="26" t="s">
        <v>115</v>
      </c>
      <c r="V93" s="39"/>
      <c r="W93" s="39"/>
      <c r="X93" s="27">
        <v>3</v>
      </c>
      <c r="Y93" s="39" t="s">
        <v>117</v>
      </c>
      <c r="Z93" s="39" t="s">
        <v>118</v>
      </c>
      <c r="AA93" s="39">
        <v>60</v>
      </c>
      <c r="AB93" s="28">
        <v>60</v>
      </c>
      <c r="AC93" s="28">
        <f>Table12[[#This Row],[Luas_Lantai_Fix]]/Table12[[#This Row],[Jumlah_Anggota_Keluarga]]</f>
        <v>20</v>
      </c>
      <c r="AD93" s="39" t="s">
        <v>136</v>
      </c>
      <c r="AE93" s="39" t="s">
        <v>137</v>
      </c>
      <c r="AF93" s="39" t="s">
        <v>138</v>
      </c>
      <c r="AG93" s="25">
        <v>1</v>
      </c>
      <c r="AH93" s="39">
        <v>1</v>
      </c>
      <c r="AI93" s="39">
        <v>1</v>
      </c>
      <c r="AJ93" s="39">
        <v>5</v>
      </c>
      <c r="AK93" s="29">
        <v>5</v>
      </c>
      <c r="AL93" s="39"/>
      <c r="AM93" s="30"/>
      <c r="AN93" s="39">
        <v>1</v>
      </c>
      <c r="AO93" s="39">
        <v>1</v>
      </c>
      <c r="AP93" s="39"/>
      <c r="AQ93" s="39">
        <v>1</v>
      </c>
      <c r="AR93" s="39">
        <v>1</v>
      </c>
      <c r="AS93" s="39"/>
      <c r="AT93" s="39"/>
      <c r="AU93" s="39">
        <v>2</v>
      </c>
      <c r="AV93" s="39">
        <v>5</v>
      </c>
      <c r="AW93" s="39">
        <v>5</v>
      </c>
      <c r="AX93" s="39">
        <v>5</v>
      </c>
      <c r="AY93" s="39">
        <v>5</v>
      </c>
      <c r="AZ93" s="39">
        <v>5</v>
      </c>
      <c r="BA93" s="39">
        <v>5</v>
      </c>
      <c r="BB93" s="39">
        <v>1</v>
      </c>
      <c r="BC93" s="39">
        <v>2</v>
      </c>
      <c r="BD93" s="39"/>
      <c r="BE93" s="39">
        <v>2</v>
      </c>
      <c r="BF93" s="39"/>
      <c r="BG93" s="39">
        <v>2</v>
      </c>
      <c r="BH93" s="39"/>
      <c r="BI93" s="39"/>
      <c r="BJ93" s="39">
        <v>-2.86497</v>
      </c>
      <c r="BK93" s="39">
        <v>106.45352</v>
      </c>
      <c r="BL93" s="40" t="s">
        <v>516</v>
      </c>
      <c r="BM93" s="41">
        <v>22</v>
      </c>
      <c r="BN93" s="42">
        <v>22</v>
      </c>
    </row>
    <row r="94" spans="1:66" ht="14.5" x14ac:dyDescent="0.35">
      <c r="A94" s="21" t="s">
        <v>122</v>
      </c>
      <c r="B94" s="22">
        <v>1</v>
      </c>
      <c r="C94" s="22" t="str">
        <f t="shared" si="1"/>
        <v>Dusun Air Tembuni</v>
      </c>
      <c r="D94" s="22">
        <v>7</v>
      </c>
      <c r="E94" s="22" t="s">
        <v>517</v>
      </c>
      <c r="F94" s="22" t="s">
        <v>518</v>
      </c>
      <c r="G94" s="22" t="s">
        <v>518</v>
      </c>
      <c r="H94" s="23">
        <v>1</v>
      </c>
      <c r="I94" s="23">
        <v>1</v>
      </c>
      <c r="J94" s="22" t="s">
        <v>126</v>
      </c>
      <c r="K94" s="22" t="s">
        <v>127</v>
      </c>
      <c r="L94" s="22" t="s">
        <v>128</v>
      </c>
      <c r="M94" s="22" t="s">
        <v>129</v>
      </c>
      <c r="N94" s="22" t="s">
        <v>130</v>
      </c>
      <c r="O94" s="22" t="s">
        <v>131</v>
      </c>
      <c r="P94" s="22" t="s">
        <v>132</v>
      </c>
      <c r="Q94" s="24" t="s">
        <v>133</v>
      </c>
      <c r="R94" s="24">
        <v>33</v>
      </c>
      <c r="S94" s="24" t="s">
        <v>134</v>
      </c>
      <c r="T94" s="25" t="s">
        <v>115</v>
      </c>
      <c r="U94" s="26" t="s">
        <v>115</v>
      </c>
      <c r="V94" s="24"/>
      <c r="W94" s="24"/>
      <c r="X94" s="27">
        <v>3</v>
      </c>
      <c r="Y94" s="24" t="s">
        <v>117</v>
      </c>
      <c r="Z94" s="24" t="s">
        <v>118</v>
      </c>
      <c r="AA94" s="24">
        <v>60</v>
      </c>
      <c r="AB94" s="28">
        <v>60</v>
      </c>
      <c r="AC94" s="28">
        <f>Table12[[#This Row],[Luas_Lantai_Fix]]/Table12[[#This Row],[Jumlah_Anggota_Keluarga]]</f>
        <v>20</v>
      </c>
      <c r="AD94" s="24" t="s">
        <v>119</v>
      </c>
      <c r="AE94" s="24" t="s">
        <v>120</v>
      </c>
      <c r="AF94" s="24" t="s">
        <v>149</v>
      </c>
      <c r="AG94" s="25">
        <v>1</v>
      </c>
      <c r="AH94" s="24">
        <v>1</v>
      </c>
      <c r="AI94" s="24">
        <v>1</v>
      </c>
      <c r="AJ94" s="24">
        <v>5</v>
      </c>
      <c r="AK94" s="29">
        <v>5</v>
      </c>
      <c r="AL94" s="24"/>
      <c r="AM94" s="30"/>
      <c r="AN94" s="24">
        <v>1</v>
      </c>
      <c r="AO94" s="24">
        <v>1</v>
      </c>
      <c r="AP94" s="24"/>
      <c r="AQ94" s="24">
        <v>1</v>
      </c>
      <c r="AR94" s="24">
        <v>1</v>
      </c>
      <c r="AS94" s="24"/>
      <c r="AT94" s="24"/>
      <c r="AU94" s="24">
        <v>2</v>
      </c>
      <c r="AV94" s="24">
        <v>5</v>
      </c>
      <c r="AW94" s="24">
        <v>5</v>
      </c>
      <c r="AX94" s="24">
        <v>5</v>
      </c>
      <c r="AY94" s="24">
        <v>5</v>
      </c>
      <c r="AZ94" s="24">
        <v>5</v>
      </c>
      <c r="BA94" s="24">
        <v>5</v>
      </c>
      <c r="BB94" s="24">
        <v>1</v>
      </c>
      <c r="BC94" s="24">
        <v>2</v>
      </c>
      <c r="BD94" s="24"/>
      <c r="BE94" s="24">
        <v>2</v>
      </c>
      <c r="BF94" s="24"/>
      <c r="BG94" s="24">
        <v>2</v>
      </c>
      <c r="BH94" s="24"/>
      <c r="BI94" s="24"/>
      <c r="BJ94" s="24">
        <v>-2.8772799999999998</v>
      </c>
      <c r="BK94" s="24">
        <v>106.45668999999999</v>
      </c>
      <c r="BL94" s="31" t="s">
        <v>519</v>
      </c>
      <c r="BM94" s="32">
        <v>22</v>
      </c>
      <c r="BN94" s="33">
        <v>22</v>
      </c>
    </row>
    <row r="95" spans="1:66" ht="14.5" x14ac:dyDescent="0.35">
      <c r="A95" s="35" t="s">
        <v>122</v>
      </c>
      <c r="B95" s="36">
        <v>1</v>
      </c>
      <c r="C95" s="36" t="str">
        <f t="shared" si="1"/>
        <v>Dusun Air Tembuni</v>
      </c>
      <c r="D95" s="36">
        <v>7</v>
      </c>
      <c r="E95" s="36" t="s">
        <v>520</v>
      </c>
      <c r="F95" s="36" t="s">
        <v>521</v>
      </c>
      <c r="G95" s="36" t="s">
        <v>522</v>
      </c>
      <c r="H95" s="37">
        <v>1</v>
      </c>
      <c r="I95" s="37">
        <v>1</v>
      </c>
      <c r="J95" s="36" t="s">
        <v>126</v>
      </c>
      <c r="K95" s="36" t="s">
        <v>127</v>
      </c>
      <c r="L95" s="38" t="s">
        <v>128</v>
      </c>
      <c r="M95" s="36" t="s">
        <v>129</v>
      </c>
      <c r="N95" s="36" t="s">
        <v>130</v>
      </c>
      <c r="O95" s="36" t="s">
        <v>131</v>
      </c>
      <c r="P95" s="36" t="s">
        <v>132</v>
      </c>
      <c r="Q95" s="39" t="s">
        <v>133</v>
      </c>
      <c r="R95" s="39">
        <v>41</v>
      </c>
      <c r="S95" s="39" t="s">
        <v>134</v>
      </c>
      <c r="T95" s="25" t="s">
        <v>115</v>
      </c>
      <c r="U95" s="26" t="s">
        <v>115</v>
      </c>
      <c r="V95" s="39"/>
      <c r="W95" s="39"/>
      <c r="X95" s="27">
        <v>3</v>
      </c>
      <c r="Y95" s="39" t="s">
        <v>117</v>
      </c>
      <c r="Z95" s="39" t="s">
        <v>135</v>
      </c>
      <c r="AA95" s="39">
        <v>60</v>
      </c>
      <c r="AB95" s="28">
        <v>60</v>
      </c>
      <c r="AC95" s="28">
        <f>Table12[[#This Row],[Luas_Lantai_Fix]]/Table12[[#This Row],[Jumlah_Anggota_Keluarga]]</f>
        <v>20</v>
      </c>
      <c r="AD95" s="39" t="s">
        <v>136</v>
      </c>
      <c r="AE95" s="39" t="s">
        <v>137</v>
      </c>
      <c r="AF95" s="39" t="s">
        <v>138</v>
      </c>
      <c r="AG95" s="25">
        <v>1</v>
      </c>
      <c r="AH95" s="39">
        <v>1</v>
      </c>
      <c r="AI95" s="39">
        <v>1</v>
      </c>
      <c r="AJ95" s="39">
        <v>5</v>
      </c>
      <c r="AK95" s="29">
        <v>5</v>
      </c>
      <c r="AL95" s="39"/>
      <c r="AM95" s="30"/>
      <c r="AN95" s="39">
        <v>1</v>
      </c>
      <c r="AO95" s="39">
        <v>1</v>
      </c>
      <c r="AP95" s="39"/>
      <c r="AQ95" s="39">
        <v>1</v>
      </c>
      <c r="AR95" s="39">
        <v>1</v>
      </c>
      <c r="AS95" s="39"/>
      <c r="AT95" s="39"/>
      <c r="AU95" s="39">
        <v>2</v>
      </c>
      <c r="AV95" s="39">
        <v>5</v>
      </c>
      <c r="AW95" s="39">
        <v>5</v>
      </c>
      <c r="AX95" s="39">
        <v>5</v>
      </c>
      <c r="AY95" s="39">
        <v>5</v>
      </c>
      <c r="AZ95" s="39">
        <v>5</v>
      </c>
      <c r="BA95" s="39">
        <v>5</v>
      </c>
      <c r="BB95" s="39">
        <v>1</v>
      </c>
      <c r="BC95" s="39">
        <v>2</v>
      </c>
      <c r="BD95" s="39"/>
      <c r="BE95" s="39">
        <v>2</v>
      </c>
      <c r="BF95" s="39"/>
      <c r="BG95" s="39">
        <v>2</v>
      </c>
      <c r="BH95" s="39"/>
      <c r="BI95" s="39"/>
      <c r="BJ95" s="39">
        <v>-2.8767200000000002</v>
      </c>
      <c r="BK95" s="39">
        <v>106.45715</v>
      </c>
      <c r="BL95" s="40" t="s">
        <v>523</v>
      </c>
      <c r="BM95" s="41">
        <v>22</v>
      </c>
      <c r="BN95" s="42">
        <v>22</v>
      </c>
    </row>
    <row r="96" spans="1:66" ht="14.5" x14ac:dyDescent="0.35">
      <c r="A96" s="21" t="s">
        <v>122</v>
      </c>
      <c r="B96" s="22">
        <v>1</v>
      </c>
      <c r="C96" s="22" t="str">
        <f t="shared" si="1"/>
        <v>Dusun Air Tembuni</v>
      </c>
      <c r="D96" s="22">
        <v>7</v>
      </c>
      <c r="E96" s="22" t="s">
        <v>524</v>
      </c>
      <c r="F96" s="22" t="s">
        <v>525</v>
      </c>
      <c r="G96" s="22" t="s">
        <v>526</v>
      </c>
      <c r="H96" s="23">
        <v>2</v>
      </c>
      <c r="I96" s="23">
        <v>1</v>
      </c>
      <c r="J96" s="22" t="s">
        <v>126</v>
      </c>
      <c r="K96" s="22" t="s">
        <v>127</v>
      </c>
      <c r="L96" s="43" t="s">
        <v>128</v>
      </c>
      <c r="M96" s="22" t="s">
        <v>129</v>
      </c>
      <c r="N96" s="22" t="s">
        <v>130</v>
      </c>
      <c r="O96" s="22" t="s">
        <v>131</v>
      </c>
      <c r="P96" s="22" t="s">
        <v>132</v>
      </c>
      <c r="Q96" s="24" t="s">
        <v>133</v>
      </c>
      <c r="R96" s="24">
        <v>16</v>
      </c>
      <c r="S96" s="24" t="s">
        <v>134</v>
      </c>
      <c r="T96" s="25" t="s">
        <v>115</v>
      </c>
      <c r="U96" s="26" t="s">
        <v>115</v>
      </c>
      <c r="V96" s="24"/>
      <c r="W96" s="24"/>
      <c r="X96" s="27">
        <v>3</v>
      </c>
      <c r="Y96" s="24" t="s">
        <v>117</v>
      </c>
      <c r="Z96" s="24" t="s">
        <v>118</v>
      </c>
      <c r="AA96" s="24">
        <v>60</v>
      </c>
      <c r="AB96" s="28">
        <v>60</v>
      </c>
      <c r="AC96" s="28">
        <f>Table12[[#This Row],[Luas_Lantai_Fix]]/Table12[[#This Row],[Jumlah_Anggota_Keluarga]]</f>
        <v>20</v>
      </c>
      <c r="AD96" s="24" t="s">
        <v>174</v>
      </c>
      <c r="AE96" s="24" t="s">
        <v>137</v>
      </c>
      <c r="AF96" s="24" t="s">
        <v>138</v>
      </c>
      <c r="AG96" s="25">
        <v>1</v>
      </c>
      <c r="AH96" s="24">
        <v>1</v>
      </c>
      <c r="AI96" s="24">
        <v>1</v>
      </c>
      <c r="AJ96" s="24">
        <v>5</v>
      </c>
      <c r="AK96" s="29">
        <v>5</v>
      </c>
      <c r="AL96" s="24"/>
      <c r="AM96" s="30"/>
      <c r="AN96" s="24">
        <v>1</v>
      </c>
      <c r="AO96" s="24">
        <v>1</v>
      </c>
      <c r="AP96" s="24"/>
      <c r="AQ96" s="24">
        <v>1</v>
      </c>
      <c r="AR96" s="24">
        <v>1</v>
      </c>
      <c r="AS96" s="24"/>
      <c r="AT96" s="24"/>
      <c r="AU96" s="24">
        <v>2</v>
      </c>
      <c r="AV96" s="24">
        <v>5</v>
      </c>
      <c r="AW96" s="24">
        <v>5</v>
      </c>
      <c r="AX96" s="24">
        <v>5</v>
      </c>
      <c r="AY96" s="24">
        <v>5</v>
      </c>
      <c r="AZ96" s="24">
        <v>5</v>
      </c>
      <c r="BA96" s="24">
        <v>5</v>
      </c>
      <c r="BB96" s="24">
        <v>1</v>
      </c>
      <c r="BC96" s="24">
        <v>2</v>
      </c>
      <c r="BD96" s="24"/>
      <c r="BE96" s="24">
        <v>2</v>
      </c>
      <c r="BF96" s="24"/>
      <c r="BG96" s="24">
        <v>2</v>
      </c>
      <c r="BH96" s="24"/>
      <c r="BI96" s="24"/>
      <c r="BJ96" s="24">
        <v>-2.87846</v>
      </c>
      <c r="BK96" s="24">
        <v>106.45749000000001</v>
      </c>
      <c r="BL96" s="31" t="s">
        <v>527</v>
      </c>
      <c r="BM96" s="32">
        <v>22</v>
      </c>
      <c r="BN96" s="33">
        <v>22</v>
      </c>
    </row>
    <row r="97" spans="1:66" ht="14.5" x14ac:dyDescent="0.35">
      <c r="A97" s="35" t="s">
        <v>228</v>
      </c>
      <c r="B97" s="36">
        <v>4</v>
      </c>
      <c r="C97" s="36" t="str">
        <f t="shared" si="1"/>
        <v>Dusun Air Tebat</v>
      </c>
      <c r="D97" s="36">
        <v>11</v>
      </c>
      <c r="E97" s="36" t="s">
        <v>520</v>
      </c>
      <c r="F97" s="36" t="s">
        <v>528</v>
      </c>
      <c r="G97" s="36" t="s">
        <v>529</v>
      </c>
      <c r="H97" s="37">
        <v>1</v>
      </c>
      <c r="I97" s="37">
        <v>1</v>
      </c>
      <c r="J97" s="36" t="s">
        <v>170</v>
      </c>
      <c r="K97" s="36" t="s">
        <v>171</v>
      </c>
      <c r="L97" s="36" t="s">
        <v>128</v>
      </c>
      <c r="M97" s="36" t="s">
        <v>129</v>
      </c>
      <c r="N97" s="36" t="s">
        <v>172</v>
      </c>
      <c r="O97" s="36" t="s">
        <v>173</v>
      </c>
      <c r="P97" s="36" t="s">
        <v>132</v>
      </c>
      <c r="Q97" s="39" t="s">
        <v>133</v>
      </c>
      <c r="R97" s="39">
        <v>33</v>
      </c>
      <c r="S97" s="39" t="s">
        <v>114</v>
      </c>
      <c r="T97" s="25" t="s">
        <v>115</v>
      </c>
      <c r="U97" s="26" t="s">
        <v>115</v>
      </c>
      <c r="V97" s="39"/>
      <c r="W97" s="39"/>
      <c r="X97" s="27">
        <v>3</v>
      </c>
      <c r="Y97" s="39" t="s">
        <v>117</v>
      </c>
      <c r="Z97" s="39" t="s">
        <v>118</v>
      </c>
      <c r="AA97" s="39">
        <v>60</v>
      </c>
      <c r="AB97" s="28">
        <v>60</v>
      </c>
      <c r="AC97" s="28">
        <f>Table12[[#This Row],[Luas_Lantai_Fix]]/Table12[[#This Row],[Jumlah_Anggota_Keluarga]]</f>
        <v>20</v>
      </c>
      <c r="AD97" s="39" t="s">
        <v>136</v>
      </c>
      <c r="AE97" s="39" t="s">
        <v>137</v>
      </c>
      <c r="AF97" s="39" t="s">
        <v>138</v>
      </c>
      <c r="AG97" s="25">
        <v>1</v>
      </c>
      <c r="AH97" s="39">
        <v>1</v>
      </c>
      <c r="AI97" s="39">
        <v>1</v>
      </c>
      <c r="AJ97" s="39">
        <v>5</v>
      </c>
      <c r="AK97" s="29">
        <v>5</v>
      </c>
      <c r="AL97" s="39"/>
      <c r="AM97" s="30"/>
      <c r="AN97" s="39">
        <v>1</v>
      </c>
      <c r="AO97" s="39">
        <v>1</v>
      </c>
      <c r="AP97" s="39"/>
      <c r="AQ97" s="39">
        <v>1</v>
      </c>
      <c r="AR97" s="39">
        <v>1</v>
      </c>
      <c r="AS97" s="39"/>
      <c r="AT97" s="39"/>
      <c r="AU97" s="39">
        <v>2</v>
      </c>
      <c r="AV97" s="39">
        <v>5</v>
      </c>
      <c r="AW97" s="39">
        <v>5</v>
      </c>
      <c r="AX97" s="39">
        <v>5</v>
      </c>
      <c r="AY97" s="39">
        <v>5</v>
      </c>
      <c r="AZ97" s="39">
        <v>5</v>
      </c>
      <c r="BA97" s="39">
        <v>5</v>
      </c>
      <c r="BB97" s="39">
        <v>1</v>
      </c>
      <c r="BC97" s="39">
        <v>2</v>
      </c>
      <c r="BD97" s="39"/>
      <c r="BE97" s="39">
        <v>2</v>
      </c>
      <c r="BF97" s="39"/>
      <c r="BG97" s="39">
        <v>2</v>
      </c>
      <c r="BH97" s="39"/>
      <c r="BI97" s="39"/>
      <c r="BJ97" s="39">
        <v>-2.86557</v>
      </c>
      <c r="BK97" s="39">
        <v>106.45402</v>
      </c>
      <c r="BL97" s="40" t="s">
        <v>530</v>
      </c>
      <c r="BM97" s="62">
        <v>22</v>
      </c>
      <c r="BN97" s="42">
        <v>22</v>
      </c>
    </row>
    <row r="98" spans="1:66" ht="14.5" x14ac:dyDescent="0.35">
      <c r="A98" s="21" t="s">
        <v>228</v>
      </c>
      <c r="B98" s="22">
        <v>4</v>
      </c>
      <c r="C98" s="22" t="str">
        <f t="shared" si="1"/>
        <v>Dusun Air Tebat</v>
      </c>
      <c r="D98" s="22">
        <v>11</v>
      </c>
      <c r="E98" s="22" t="s">
        <v>531</v>
      </c>
      <c r="F98" s="22" t="s">
        <v>532</v>
      </c>
      <c r="G98" s="22" t="s">
        <v>533</v>
      </c>
      <c r="H98" s="23">
        <v>1</v>
      </c>
      <c r="I98" s="23">
        <v>1</v>
      </c>
      <c r="J98" s="22" t="s">
        <v>170</v>
      </c>
      <c r="K98" s="22" t="s">
        <v>171</v>
      </c>
      <c r="L98" s="22" t="s">
        <v>128</v>
      </c>
      <c r="M98" s="22" t="s">
        <v>129</v>
      </c>
      <c r="N98" s="22" t="s">
        <v>172</v>
      </c>
      <c r="O98" s="22" t="s">
        <v>173</v>
      </c>
      <c r="P98" s="22" t="s">
        <v>132</v>
      </c>
      <c r="Q98" s="24" t="s">
        <v>133</v>
      </c>
      <c r="R98" s="24">
        <v>60</v>
      </c>
      <c r="S98" s="24" t="s">
        <v>114</v>
      </c>
      <c r="T98" s="25" t="s">
        <v>115</v>
      </c>
      <c r="U98" s="26" t="s">
        <v>115</v>
      </c>
      <c r="V98" s="24"/>
      <c r="W98" s="24"/>
      <c r="X98" s="27">
        <v>3</v>
      </c>
      <c r="Y98" s="24" t="s">
        <v>117</v>
      </c>
      <c r="Z98" s="24" t="s">
        <v>118</v>
      </c>
      <c r="AA98" s="24">
        <v>60</v>
      </c>
      <c r="AB98" s="28">
        <v>60</v>
      </c>
      <c r="AC98" s="28">
        <f>Table12[[#This Row],[Luas_Lantai_Fix]]/Table12[[#This Row],[Jumlah_Anggota_Keluarga]]</f>
        <v>20</v>
      </c>
      <c r="AD98" s="24" t="s">
        <v>136</v>
      </c>
      <c r="AE98" s="24" t="s">
        <v>120</v>
      </c>
      <c r="AF98" s="24" t="s">
        <v>149</v>
      </c>
      <c r="AG98" s="25">
        <v>1</v>
      </c>
      <c r="AH98" s="24">
        <v>1</v>
      </c>
      <c r="AI98" s="24">
        <v>1</v>
      </c>
      <c r="AJ98" s="24">
        <v>6</v>
      </c>
      <c r="AK98" s="29">
        <v>6</v>
      </c>
      <c r="AL98" s="24"/>
      <c r="AM98" s="30"/>
      <c r="AN98" s="24">
        <v>2</v>
      </c>
      <c r="AO98" s="24">
        <v>2</v>
      </c>
      <c r="AP98" s="24"/>
      <c r="AQ98" s="24">
        <v>2</v>
      </c>
      <c r="AR98" s="24">
        <v>2</v>
      </c>
      <c r="AS98" s="24">
        <v>3</v>
      </c>
      <c r="AT98" s="24">
        <v>3</v>
      </c>
      <c r="AU98" s="24">
        <v>2</v>
      </c>
      <c r="AV98" s="24">
        <v>5</v>
      </c>
      <c r="AW98" s="24">
        <v>5</v>
      </c>
      <c r="AX98" s="24">
        <v>5</v>
      </c>
      <c r="AY98" s="24">
        <v>5</v>
      </c>
      <c r="AZ98" s="24">
        <v>5</v>
      </c>
      <c r="BA98" s="24">
        <v>6</v>
      </c>
      <c r="BB98" s="24">
        <v>1</v>
      </c>
      <c r="BC98" s="24">
        <v>1</v>
      </c>
      <c r="BD98" s="24">
        <v>2</v>
      </c>
      <c r="BE98" s="24">
        <v>1</v>
      </c>
      <c r="BF98" s="24">
        <v>2</v>
      </c>
      <c r="BG98" s="24">
        <v>2</v>
      </c>
      <c r="BH98" s="24"/>
      <c r="BI98" s="24"/>
      <c r="BJ98" s="24">
        <v>-2.8660999999999999</v>
      </c>
      <c r="BK98" s="24">
        <v>106.4556</v>
      </c>
      <c r="BL98" s="31" t="s">
        <v>534</v>
      </c>
      <c r="BM98" s="61">
        <v>22</v>
      </c>
      <c r="BN98" s="33">
        <v>22</v>
      </c>
    </row>
    <row r="99" spans="1:66" ht="14.5" x14ac:dyDescent="0.35">
      <c r="A99" s="35" t="s">
        <v>194</v>
      </c>
      <c r="B99" s="36">
        <v>5</v>
      </c>
      <c r="C99" s="36" t="str">
        <f t="shared" si="1"/>
        <v>Dusun Air Dentelur</v>
      </c>
      <c r="D99" s="36">
        <v>12</v>
      </c>
      <c r="E99" s="36" t="s">
        <v>535</v>
      </c>
      <c r="F99" s="36" t="s">
        <v>536</v>
      </c>
      <c r="G99" s="36" t="s">
        <v>537</v>
      </c>
      <c r="H99" s="37">
        <v>1</v>
      </c>
      <c r="I99" s="37">
        <v>1</v>
      </c>
      <c r="J99" s="36" t="s">
        <v>155</v>
      </c>
      <c r="K99" s="36" t="s">
        <v>156</v>
      </c>
      <c r="L99" s="36" t="s">
        <v>108</v>
      </c>
      <c r="M99" s="36" t="s">
        <v>109</v>
      </c>
      <c r="N99" s="36" t="s">
        <v>157</v>
      </c>
      <c r="O99" s="36" t="s">
        <v>158</v>
      </c>
      <c r="P99" s="36" t="s">
        <v>112</v>
      </c>
      <c r="Q99" s="39" t="s">
        <v>113</v>
      </c>
      <c r="R99" s="39">
        <v>24</v>
      </c>
      <c r="S99" s="39" t="s">
        <v>114</v>
      </c>
      <c r="T99" s="25" t="s">
        <v>115</v>
      </c>
      <c r="U99" s="26" t="s">
        <v>115</v>
      </c>
      <c r="V99" s="39"/>
      <c r="W99" s="39"/>
      <c r="X99" s="27">
        <v>3</v>
      </c>
      <c r="Y99" s="39" t="s">
        <v>117</v>
      </c>
      <c r="Z99" s="39" t="s">
        <v>118</v>
      </c>
      <c r="AA99" s="39">
        <v>60</v>
      </c>
      <c r="AB99" s="28">
        <v>60</v>
      </c>
      <c r="AC99" s="28">
        <f>Table12[[#This Row],[Luas_Lantai_Fix]]/Table12[[#This Row],[Jumlah_Anggota_Keluarga]]</f>
        <v>20</v>
      </c>
      <c r="AD99" s="39" t="s">
        <v>174</v>
      </c>
      <c r="AE99" s="39" t="s">
        <v>137</v>
      </c>
      <c r="AF99" s="39" t="s">
        <v>138</v>
      </c>
      <c r="AG99" s="25">
        <v>1</v>
      </c>
      <c r="AH99" s="39">
        <v>1</v>
      </c>
      <c r="AI99" s="39">
        <v>1</v>
      </c>
      <c r="AJ99" s="39">
        <v>5</v>
      </c>
      <c r="AK99" s="29">
        <v>5</v>
      </c>
      <c r="AL99" s="39"/>
      <c r="AM99" s="30"/>
      <c r="AN99" s="39">
        <v>1</v>
      </c>
      <c r="AO99" s="39">
        <v>1</v>
      </c>
      <c r="AP99" s="39"/>
      <c r="AQ99" s="39">
        <v>2</v>
      </c>
      <c r="AR99" s="39">
        <v>2</v>
      </c>
      <c r="AS99" s="39"/>
      <c r="AT99" s="39"/>
      <c r="AU99" s="39">
        <v>2</v>
      </c>
      <c r="AV99" s="39">
        <v>5</v>
      </c>
      <c r="AW99" s="39">
        <v>5</v>
      </c>
      <c r="AX99" s="39">
        <v>5</v>
      </c>
      <c r="AY99" s="39">
        <v>5</v>
      </c>
      <c r="AZ99" s="39">
        <v>5</v>
      </c>
      <c r="BA99" s="39">
        <v>5</v>
      </c>
      <c r="BB99" s="39">
        <v>1</v>
      </c>
      <c r="BC99" s="39">
        <v>2</v>
      </c>
      <c r="BD99" s="39"/>
      <c r="BE99" s="39">
        <v>2</v>
      </c>
      <c r="BF99" s="39"/>
      <c r="BG99" s="39">
        <v>2</v>
      </c>
      <c r="BH99" s="39"/>
      <c r="BI99" s="39"/>
      <c r="BJ99" s="39">
        <v>-2.8642300000000001</v>
      </c>
      <c r="BK99" s="39">
        <v>106.45368999999999</v>
      </c>
      <c r="BL99" s="40" t="s">
        <v>538</v>
      </c>
      <c r="BM99" s="62">
        <v>22</v>
      </c>
      <c r="BN99" s="42">
        <v>22</v>
      </c>
    </row>
    <row r="100" spans="1:66" ht="14.5" x14ac:dyDescent="0.35">
      <c r="A100" s="21" t="s">
        <v>151</v>
      </c>
      <c r="B100" s="22">
        <v>5</v>
      </c>
      <c r="C100" s="22" t="str">
        <f t="shared" si="1"/>
        <v>Dusun Air Dentelur</v>
      </c>
      <c r="D100" s="22">
        <v>6</v>
      </c>
      <c r="E100" s="22" t="s">
        <v>539</v>
      </c>
      <c r="F100" s="22" t="s">
        <v>540</v>
      </c>
      <c r="G100" s="22" t="s">
        <v>541</v>
      </c>
      <c r="H100" s="23">
        <v>1</v>
      </c>
      <c r="I100" s="23">
        <v>1</v>
      </c>
      <c r="J100" s="22" t="s">
        <v>155</v>
      </c>
      <c r="K100" s="22" t="s">
        <v>156</v>
      </c>
      <c r="L100" s="22" t="s">
        <v>108</v>
      </c>
      <c r="M100" s="22" t="s">
        <v>109</v>
      </c>
      <c r="N100" s="22" t="s">
        <v>157</v>
      </c>
      <c r="O100" s="22" t="s">
        <v>158</v>
      </c>
      <c r="P100" s="22" t="s">
        <v>112</v>
      </c>
      <c r="Q100" s="24" t="s">
        <v>113</v>
      </c>
      <c r="R100" s="24">
        <v>32</v>
      </c>
      <c r="S100" s="24" t="s">
        <v>114</v>
      </c>
      <c r="T100" s="25" t="s">
        <v>115</v>
      </c>
      <c r="U100" s="26" t="s">
        <v>115</v>
      </c>
      <c r="V100" s="24"/>
      <c r="W100" s="24"/>
      <c r="X100" s="27">
        <v>5</v>
      </c>
      <c r="Y100" s="24" t="s">
        <v>117</v>
      </c>
      <c r="Z100" s="24" t="s">
        <v>118</v>
      </c>
      <c r="AA100" s="24">
        <v>102</v>
      </c>
      <c r="AB100" s="28">
        <v>102</v>
      </c>
      <c r="AC100" s="28">
        <f>Table12[[#This Row],[Luas_Lantai_Fix]]/Table12[[#This Row],[Jumlah_Anggota_Keluarga]]</f>
        <v>20.399999999999999</v>
      </c>
      <c r="AD100" s="24" t="s">
        <v>174</v>
      </c>
      <c r="AE100" s="24" t="s">
        <v>137</v>
      </c>
      <c r="AF100" s="24" t="s">
        <v>138</v>
      </c>
      <c r="AG100" s="25">
        <v>1</v>
      </c>
      <c r="AH100" s="24">
        <v>1</v>
      </c>
      <c r="AI100" s="24">
        <v>1</v>
      </c>
      <c r="AJ100" s="24">
        <v>5</v>
      </c>
      <c r="AK100" s="29">
        <v>5</v>
      </c>
      <c r="AL100" s="24"/>
      <c r="AM100" s="30"/>
      <c r="AN100" s="24">
        <v>1</v>
      </c>
      <c r="AO100" s="24">
        <v>1</v>
      </c>
      <c r="AP100" s="24"/>
      <c r="AQ100" s="24">
        <v>1</v>
      </c>
      <c r="AR100" s="24">
        <v>1</v>
      </c>
      <c r="AS100" s="24"/>
      <c r="AT100" s="24"/>
      <c r="AU100" s="24">
        <v>2</v>
      </c>
      <c r="AV100" s="24">
        <v>5</v>
      </c>
      <c r="AW100" s="24">
        <v>5</v>
      </c>
      <c r="AX100" s="24">
        <v>5</v>
      </c>
      <c r="AY100" s="24">
        <v>5</v>
      </c>
      <c r="AZ100" s="24">
        <v>5</v>
      </c>
      <c r="BA100" s="24">
        <v>5</v>
      </c>
      <c r="BB100" s="24">
        <v>1</v>
      </c>
      <c r="BC100" s="24">
        <v>2</v>
      </c>
      <c r="BD100" s="24"/>
      <c r="BE100" s="24">
        <v>2</v>
      </c>
      <c r="BF100" s="24"/>
      <c r="BG100" s="24">
        <v>2</v>
      </c>
      <c r="BH100" s="24"/>
      <c r="BI100" s="24"/>
      <c r="BJ100" s="24">
        <v>-2.8633199999999999</v>
      </c>
      <c r="BK100" s="24">
        <v>106.4537</v>
      </c>
      <c r="BL100" s="31" t="s">
        <v>542</v>
      </c>
      <c r="BM100" s="32">
        <v>22</v>
      </c>
      <c r="BN100" s="33">
        <v>22</v>
      </c>
    </row>
    <row r="101" spans="1:66" ht="14.5" x14ac:dyDescent="0.35">
      <c r="A101" s="35" t="s">
        <v>140</v>
      </c>
      <c r="B101" s="36">
        <v>2</v>
      </c>
      <c r="C101" s="36" t="str">
        <f t="shared" si="1"/>
        <v>Dusun Air Saman</v>
      </c>
      <c r="D101" s="36">
        <v>2</v>
      </c>
      <c r="E101" s="36" t="s">
        <v>543</v>
      </c>
      <c r="F101" s="36" t="s">
        <v>544</v>
      </c>
      <c r="G101" s="36" t="s">
        <v>545</v>
      </c>
      <c r="H101" s="37">
        <v>1</v>
      </c>
      <c r="I101" s="37">
        <v>1</v>
      </c>
      <c r="J101" s="36" t="s">
        <v>144</v>
      </c>
      <c r="K101" s="36" t="s">
        <v>145</v>
      </c>
      <c r="L101" s="38" t="s">
        <v>128</v>
      </c>
      <c r="M101" s="36" t="s">
        <v>129</v>
      </c>
      <c r="N101" s="36" t="s">
        <v>146</v>
      </c>
      <c r="O101" s="36" t="s">
        <v>147</v>
      </c>
      <c r="P101" s="36" t="s">
        <v>132</v>
      </c>
      <c r="Q101" s="39" t="s">
        <v>133</v>
      </c>
      <c r="R101" s="39">
        <v>38</v>
      </c>
      <c r="S101" s="39" t="s">
        <v>148</v>
      </c>
      <c r="T101" s="25" t="s">
        <v>115</v>
      </c>
      <c r="U101" s="26" t="s">
        <v>116</v>
      </c>
      <c r="V101" s="39" t="s">
        <v>115</v>
      </c>
      <c r="W101" s="39"/>
      <c r="X101" s="27">
        <v>9</v>
      </c>
      <c r="Y101" s="39" t="s">
        <v>117</v>
      </c>
      <c r="Z101" s="39" t="s">
        <v>118</v>
      </c>
      <c r="AA101" s="39">
        <v>187</v>
      </c>
      <c r="AB101" s="28">
        <v>187</v>
      </c>
      <c r="AC101" s="28">
        <f>Table12[[#This Row],[Luas_Lantai_Fix]]/Table12[[#This Row],[Jumlah_Anggota_Keluarga]]</f>
        <v>20.777777777777779</v>
      </c>
      <c r="AD101" s="39" t="s">
        <v>174</v>
      </c>
      <c r="AE101" s="39" t="s">
        <v>137</v>
      </c>
      <c r="AF101" s="39" t="s">
        <v>149</v>
      </c>
      <c r="AG101" s="25">
        <v>1</v>
      </c>
      <c r="AH101" s="39">
        <v>1</v>
      </c>
      <c r="AI101" s="39">
        <v>1</v>
      </c>
      <c r="AJ101" s="39">
        <v>5</v>
      </c>
      <c r="AK101" s="29">
        <v>5</v>
      </c>
      <c r="AL101" s="39"/>
      <c r="AM101" s="30"/>
      <c r="AN101" s="39">
        <v>2</v>
      </c>
      <c r="AO101" s="39">
        <v>2</v>
      </c>
      <c r="AP101" s="39"/>
      <c r="AQ101" s="39">
        <v>1</v>
      </c>
      <c r="AR101" s="39">
        <v>1</v>
      </c>
      <c r="AS101" s="39"/>
      <c r="AT101" s="39"/>
      <c r="AU101" s="39">
        <v>2</v>
      </c>
      <c r="AV101" s="39">
        <v>5</v>
      </c>
      <c r="AW101" s="39">
        <v>5</v>
      </c>
      <c r="AX101" s="39">
        <v>5</v>
      </c>
      <c r="AY101" s="39">
        <v>5</v>
      </c>
      <c r="AZ101" s="39">
        <v>5</v>
      </c>
      <c r="BA101" s="39">
        <v>5</v>
      </c>
      <c r="BB101" s="39">
        <v>1</v>
      </c>
      <c r="BC101" s="39">
        <v>2</v>
      </c>
      <c r="BD101" s="39"/>
      <c r="BE101" s="39">
        <v>1</v>
      </c>
      <c r="BF101" s="39">
        <v>1</v>
      </c>
      <c r="BG101" s="39">
        <v>2</v>
      </c>
      <c r="BH101" s="39"/>
      <c r="BI101" s="39"/>
      <c r="BJ101" s="39">
        <v>-2.8721800000000002</v>
      </c>
      <c r="BK101" s="39">
        <v>106.45479</v>
      </c>
      <c r="BL101" s="40" t="s">
        <v>546</v>
      </c>
      <c r="BM101" s="41">
        <v>22</v>
      </c>
      <c r="BN101" s="42">
        <v>22</v>
      </c>
    </row>
    <row r="102" spans="1:66" ht="14.5" x14ac:dyDescent="0.35">
      <c r="A102" s="21" t="s">
        <v>140</v>
      </c>
      <c r="B102" s="22">
        <v>2</v>
      </c>
      <c r="C102" s="22" t="str">
        <f t="shared" si="1"/>
        <v>Dusun Air Saman</v>
      </c>
      <c r="D102" s="22">
        <v>2</v>
      </c>
      <c r="E102" s="22" t="s">
        <v>547</v>
      </c>
      <c r="F102" s="22" t="s">
        <v>548</v>
      </c>
      <c r="G102" s="22" t="s">
        <v>549</v>
      </c>
      <c r="H102" s="23">
        <v>2</v>
      </c>
      <c r="I102" s="23">
        <v>1</v>
      </c>
      <c r="J102" s="22" t="s">
        <v>144</v>
      </c>
      <c r="K102" s="22" t="s">
        <v>145</v>
      </c>
      <c r="L102" s="43" t="s">
        <v>128</v>
      </c>
      <c r="M102" s="22" t="s">
        <v>129</v>
      </c>
      <c r="N102" s="22" t="s">
        <v>146</v>
      </c>
      <c r="O102" s="22" t="s">
        <v>147</v>
      </c>
      <c r="P102" s="22" t="s">
        <v>132</v>
      </c>
      <c r="Q102" s="24" t="s">
        <v>133</v>
      </c>
      <c r="R102" s="24">
        <v>7</v>
      </c>
      <c r="S102" s="24" t="s">
        <v>148</v>
      </c>
      <c r="T102" s="25" t="s">
        <v>115</v>
      </c>
      <c r="U102" s="26" t="s">
        <v>116</v>
      </c>
      <c r="V102" s="24" t="s">
        <v>115</v>
      </c>
      <c r="W102" s="24"/>
      <c r="X102" s="27">
        <v>4</v>
      </c>
      <c r="Y102" s="24" t="s">
        <v>117</v>
      </c>
      <c r="Z102" s="24" t="s">
        <v>118</v>
      </c>
      <c r="AA102" s="24">
        <v>84</v>
      </c>
      <c r="AB102" s="28">
        <v>84</v>
      </c>
      <c r="AC102" s="28">
        <f>Table12[[#This Row],[Luas_Lantai_Fix]]/Table12[[#This Row],[Jumlah_Anggota_Keluarga]]</f>
        <v>21</v>
      </c>
      <c r="AD102" s="24" t="s">
        <v>136</v>
      </c>
      <c r="AE102" s="24" t="s">
        <v>137</v>
      </c>
      <c r="AF102" s="24" t="s">
        <v>149</v>
      </c>
      <c r="AG102" s="25">
        <v>1</v>
      </c>
      <c r="AH102" s="24">
        <v>1</v>
      </c>
      <c r="AI102" s="24">
        <v>1</v>
      </c>
      <c r="AJ102" s="24">
        <v>2</v>
      </c>
      <c r="AK102" s="29">
        <v>2</v>
      </c>
      <c r="AL102" s="24"/>
      <c r="AM102" s="30"/>
      <c r="AN102" s="24"/>
      <c r="AO102" s="24"/>
      <c r="AP102" s="24"/>
      <c r="AQ102" s="24">
        <v>1</v>
      </c>
      <c r="AR102" s="24">
        <v>1</v>
      </c>
      <c r="AS102" s="24"/>
      <c r="AT102" s="24"/>
      <c r="AU102" s="24">
        <v>2</v>
      </c>
      <c r="AV102" s="24">
        <v>5</v>
      </c>
      <c r="AW102" s="24">
        <v>5</v>
      </c>
      <c r="AX102" s="24">
        <v>5</v>
      </c>
      <c r="AY102" s="24">
        <v>5</v>
      </c>
      <c r="AZ102" s="24">
        <v>5</v>
      </c>
      <c r="BA102" s="24">
        <v>5</v>
      </c>
      <c r="BB102" s="24">
        <v>1</v>
      </c>
      <c r="BC102" s="24">
        <v>2</v>
      </c>
      <c r="BD102" s="24"/>
      <c r="BE102" s="24">
        <v>1</v>
      </c>
      <c r="BF102" s="24">
        <v>1</v>
      </c>
      <c r="BG102" s="24">
        <v>1</v>
      </c>
      <c r="BH102" s="24">
        <v>1</v>
      </c>
      <c r="BI102" s="24"/>
      <c r="BJ102" s="24">
        <v>-2.8744499999999999</v>
      </c>
      <c r="BK102" s="24">
        <v>106.45537</v>
      </c>
      <c r="BL102" s="31" t="s">
        <v>550</v>
      </c>
      <c r="BM102" s="32">
        <v>22</v>
      </c>
      <c r="BN102" s="33" t="e">
        <v>#REF!</v>
      </c>
    </row>
    <row r="103" spans="1:66" ht="14.5" x14ac:dyDescent="0.35">
      <c r="A103" s="35" t="s">
        <v>166</v>
      </c>
      <c r="B103" s="36">
        <v>4</v>
      </c>
      <c r="C103" s="36" t="str">
        <f t="shared" si="1"/>
        <v>Dusun Air Tebat</v>
      </c>
      <c r="D103" s="36">
        <v>5</v>
      </c>
      <c r="E103" s="36" t="s">
        <v>551</v>
      </c>
      <c r="F103" s="36" t="s">
        <v>552</v>
      </c>
      <c r="G103" s="36" t="s">
        <v>553</v>
      </c>
      <c r="H103" s="37">
        <v>1</v>
      </c>
      <c r="I103" s="37">
        <v>1</v>
      </c>
      <c r="J103" s="36" t="s">
        <v>170</v>
      </c>
      <c r="K103" s="36" t="s">
        <v>171</v>
      </c>
      <c r="L103" s="36" t="s">
        <v>128</v>
      </c>
      <c r="M103" s="36" t="s">
        <v>129</v>
      </c>
      <c r="N103" s="36" t="s">
        <v>172</v>
      </c>
      <c r="O103" s="36" t="s">
        <v>173</v>
      </c>
      <c r="P103" s="36" t="s">
        <v>132</v>
      </c>
      <c r="Q103" s="39" t="s">
        <v>133</v>
      </c>
      <c r="R103" s="39">
        <v>20</v>
      </c>
      <c r="S103" s="39" t="s">
        <v>114</v>
      </c>
      <c r="T103" s="25" t="s">
        <v>115</v>
      </c>
      <c r="U103" s="26" t="s">
        <v>115</v>
      </c>
      <c r="V103" s="39"/>
      <c r="W103" s="39"/>
      <c r="X103" s="27">
        <v>4</v>
      </c>
      <c r="Y103" s="39" t="s">
        <v>117</v>
      </c>
      <c r="Z103" s="39" t="s">
        <v>118</v>
      </c>
      <c r="AA103" s="39">
        <v>84</v>
      </c>
      <c r="AB103" s="28">
        <v>84</v>
      </c>
      <c r="AC103" s="28">
        <f>Table12[[#This Row],[Luas_Lantai_Fix]]/Table12[[#This Row],[Jumlah_Anggota_Keluarga]]</f>
        <v>21</v>
      </c>
      <c r="AD103" s="39" t="s">
        <v>136</v>
      </c>
      <c r="AE103" s="39" t="s">
        <v>137</v>
      </c>
      <c r="AF103" s="39" t="s">
        <v>149</v>
      </c>
      <c r="AG103" s="25">
        <v>1</v>
      </c>
      <c r="AH103" s="39">
        <v>1</v>
      </c>
      <c r="AI103" s="39">
        <v>1</v>
      </c>
      <c r="AJ103" s="39">
        <v>5</v>
      </c>
      <c r="AK103" s="29">
        <v>5</v>
      </c>
      <c r="AL103" s="39"/>
      <c r="AM103" s="30"/>
      <c r="AN103" s="39">
        <v>2</v>
      </c>
      <c r="AO103" s="39">
        <v>2</v>
      </c>
      <c r="AP103" s="39"/>
      <c r="AQ103" s="39">
        <v>1</v>
      </c>
      <c r="AR103" s="39">
        <v>1</v>
      </c>
      <c r="AS103" s="39"/>
      <c r="AT103" s="39"/>
      <c r="AU103" s="39">
        <v>2</v>
      </c>
      <c r="AV103" s="39">
        <v>5</v>
      </c>
      <c r="AW103" s="39">
        <v>5</v>
      </c>
      <c r="AX103" s="39">
        <v>5</v>
      </c>
      <c r="AY103" s="39">
        <v>5</v>
      </c>
      <c r="AZ103" s="39">
        <v>5</v>
      </c>
      <c r="BA103" s="39">
        <v>5</v>
      </c>
      <c r="BB103" s="39">
        <v>1</v>
      </c>
      <c r="BC103" s="39">
        <v>1</v>
      </c>
      <c r="BD103" s="39">
        <v>2</v>
      </c>
      <c r="BE103" s="39">
        <v>2</v>
      </c>
      <c r="BF103" s="39"/>
      <c r="BG103" s="39">
        <v>2</v>
      </c>
      <c r="BH103" s="39"/>
      <c r="BI103" s="39"/>
      <c r="BJ103" s="39">
        <v>-2.8634499999999998</v>
      </c>
      <c r="BK103" s="39">
        <v>106.45513</v>
      </c>
      <c r="BL103" s="40" t="s">
        <v>554</v>
      </c>
      <c r="BM103" s="41">
        <v>22</v>
      </c>
      <c r="BN103" s="42">
        <v>22</v>
      </c>
    </row>
    <row r="104" spans="1:66" ht="14.5" x14ac:dyDescent="0.35">
      <c r="A104" s="21" t="s">
        <v>194</v>
      </c>
      <c r="B104" s="22">
        <v>5</v>
      </c>
      <c r="C104" s="22" t="str">
        <f t="shared" si="1"/>
        <v>Dusun Air Dentelur</v>
      </c>
      <c r="D104" s="22">
        <v>12</v>
      </c>
      <c r="E104" s="22" t="s">
        <v>555</v>
      </c>
      <c r="F104" s="22" t="s">
        <v>556</v>
      </c>
      <c r="G104" s="22" t="s">
        <v>557</v>
      </c>
      <c r="H104" s="23">
        <v>1</v>
      </c>
      <c r="I104" s="23">
        <v>1</v>
      </c>
      <c r="J104" s="22" t="s">
        <v>155</v>
      </c>
      <c r="K104" s="22" t="s">
        <v>156</v>
      </c>
      <c r="L104" s="22" t="s">
        <v>108</v>
      </c>
      <c r="M104" s="22" t="s">
        <v>109</v>
      </c>
      <c r="N104" s="22" t="s">
        <v>157</v>
      </c>
      <c r="O104" s="22" t="s">
        <v>158</v>
      </c>
      <c r="P104" s="22" t="s">
        <v>112</v>
      </c>
      <c r="Q104" s="24" t="s">
        <v>113</v>
      </c>
      <c r="R104" s="24">
        <v>67</v>
      </c>
      <c r="S104" s="24" t="s">
        <v>114</v>
      </c>
      <c r="T104" s="25" t="s">
        <v>115</v>
      </c>
      <c r="U104" s="26" t="s">
        <v>115</v>
      </c>
      <c r="V104" s="24"/>
      <c r="W104" s="24"/>
      <c r="X104" s="27">
        <v>4</v>
      </c>
      <c r="Y104" s="24" t="s">
        <v>117</v>
      </c>
      <c r="Z104" s="24" t="s">
        <v>135</v>
      </c>
      <c r="AA104" s="24">
        <v>84</v>
      </c>
      <c r="AB104" s="28">
        <v>84</v>
      </c>
      <c r="AC104" s="28">
        <f>Table12[[#This Row],[Luas_Lantai_Fix]]/Table12[[#This Row],[Jumlah_Anggota_Keluarga]]</f>
        <v>21</v>
      </c>
      <c r="AD104" s="24" t="s">
        <v>136</v>
      </c>
      <c r="AE104" s="24" t="s">
        <v>137</v>
      </c>
      <c r="AF104" s="24" t="s">
        <v>138</v>
      </c>
      <c r="AG104" s="25">
        <v>1</v>
      </c>
      <c r="AH104" s="24">
        <v>1</v>
      </c>
      <c r="AI104" s="24">
        <v>1</v>
      </c>
      <c r="AJ104" s="24">
        <v>5</v>
      </c>
      <c r="AK104" s="29">
        <v>5</v>
      </c>
      <c r="AL104" s="24"/>
      <c r="AM104" s="30"/>
      <c r="AN104" s="24">
        <v>2</v>
      </c>
      <c r="AO104" s="24">
        <v>2</v>
      </c>
      <c r="AP104" s="24"/>
      <c r="AQ104" s="24">
        <v>1</v>
      </c>
      <c r="AR104" s="24">
        <v>1</v>
      </c>
      <c r="AS104" s="24"/>
      <c r="AT104" s="24"/>
      <c r="AU104" s="24">
        <v>2</v>
      </c>
      <c r="AV104" s="24">
        <v>5</v>
      </c>
      <c r="AW104" s="24">
        <v>5</v>
      </c>
      <c r="AX104" s="24">
        <v>5</v>
      </c>
      <c r="AY104" s="24">
        <v>5</v>
      </c>
      <c r="AZ104" s="24">
        <v>5</v>
      </c>
      <c r="BA104" s="24">
        <v>5</v>
      </c>
      <c r="BB104" s="24">
        <v>1</v>
      </c>
      <c r="BC104" s="24">
        <v>2</v>
      </c>
      <c r="BD104" s="24"/>
      <c r="BE104" s="24">
        <v>2</v>
      </c>
      <c r="BF104" s="24"/>
      <c r="BG104" s="24">
        <v>2</v>
      </c>
      <c r="BH104" s="24"/>
      <c r="BI104" s="24"/>
      <c r="BJ104" s="24">
        <v>-2.8593999999999999</v>
      </c>
      <c r="BK104" s="24">
        <v>106.45220999999999</v>
      </c>
      <c r="BL104" s="31" t="s">
        <v>558</v>
      </c>
      <c r="BM104" s="61">
        <v>22</v>
      </c>
      <c r="BN104" s="33">
        <v>22</v>
      </c>
    </row>
    <row r="105" spans="1:66" ht="14.5" x14ac:dyDescent="0.35">
      <c r="A105" s="86" t="s">
        <v>194</v>
      </c>
      <c r="B105" s="65">
        <v>5</v>
      </c>
      <c r="C105" s="65" t="str">
        <f t="shared" si="1"/>
        <v>Dusun Air Dentelur</v>
      </c>
      <c r="D105" s="65">
        <v>12</v>
      </c>
      <c r="E105" s="65" t="s">
        <v>559</v>
      </c>
      <c r="F105" s="65" t="s">
        <v>560</v>
      </c>
      <c r="G105" s="65" t="s">
        <v>561</v>
      </c>
      <c r="H105" s="65">
        <v>1</v>
      </c>
      <c r="I105" s="65">
        <v>1</v>
      </c>
      <c r="J105" s="65" t="s">
        <v>155</v>
      </c>
      <c r="K105" s="65" t="s">
        <v>156</v>
      </c>
      <c r="L105" s="65" t="s">
        <v>108</v>
      </c>
      <c r="M105" s="65" t="s">
        <v>109</v>
      </c>
      <c r="N105" s="65" t="s">
        <v>157</v>
      </c>
      <c r="O105" s="65" t="s">
        <v>158</v>
      </c>
      <c r="P105" s="65" t="s">
        <v>112</v>
      </c>
      <c r="Q105" s="67" t="s">
        <v>113</v>
      </c>
      <c r="R105" s="67">
        <v>16</v>
      </c>
      <c r="S105" s="67" t="s">
        <v>114</v>
      </c>
      <c r="T105" s="68" t="s">
        <v>115</v>
      </c>
      <c r="U105" s="69" t="s">
        <v>115</v>
      </c>
      <c r="V105" s="87"/>
      <c r="W105" s="87"/>
      <c r="X105" s="71">
        <v>4</v>
      </c>
      <c r="Y105" s="67" t="s">
        <v>117</v>
      </c>
      <c r="Z105" s="67" t="s">
        <v>135</v>
      </c>
      <c r="AA105" s="67">
        <v>84</v>
      </c>
      <c r="AB105" s="28">
        <v>84</v>
      </c>
      <c r="AC105" s="28">
        <f>Table12[[#This Row],[Luas_Lantai_Fix]]/Table12[[#This Row],[Jumlah_Anggota_Keluarga]]</f>
        <v>21</v>
      </c>
      <c r="AD105" s="67" t="s">
        <v>136</v>
      </c>
      <c r="AE105" s="67" t="s">
        <v>137</v>
      </c>
      <c r="AF105" s="67" t="s">
        <v>138</v>
      </c>
      <c r="AG105" s="68">
        <v>1</v>
      </c>
      <c r="AH105" s="67">
        <v>1</v>
      </c>
      <c r="AI105" s="67">
        <v>1</v>
      </c>
      <c r="AJ105" s="67">
        <v>5</v>
      </c>
      <c r="AK105" s="29">
        <v>5</v>
      </c>
      <c r="AL105" s="87"/>
      <c r="AM105" s="30"/>
      <c r="AN105" s="67">
        <v>2</v>
      </c>
      <c r="AO105" s="39">
        <v>2</v>
      </c>
      <c r="AP105" s="87"/>
      <c r="AQ105" s="67">
        <v>1</v>
      </c>
      <c r="AR105" s="39">
        <v>1</v>
      </c>
      <c r="AS105" s="87"/>
      <c r="AT105" s="39"/>
      <c r="AU105" s="67">
        <v>2</v>
      </c>
      <c r="AV105" s="67">
        <v>5</v>
      </c>
      <c r="AW105" s="67">
        <v>5</v>
      </c>
      <c r="AX105" s="67">
        <v>5</v>
      </c>
      <c r="AY105" s="67">
        <v>5</v>
      </c>
      <c r="AZ105" s="67">
        <v>5</v>
      </c>
      <c r="BA105" s="67">
        <v>5</v>
      </c>
      <c r="BB105" s="67">
        <v>1</v>
      </c>
      <c r="BC105" s="67">
        <v>2</v>
      </c>
      <c r="BD105" s="87"/>
      <c r="BE105" s="67">
        <v>2</v>
      </c>
      <c r="BF105" s="87"/>
      <c r="BG105" s="67">
        <v>2</v>
      </c>
      <c r="BH105" s="87"/>
      <c r="BI105" s="87"/>
      <c r="BJ105" s="67">
        <v>-2.8653599999999999</v>
      </c>
      <c r="BK105" s="67">
        <v>106.45447</v>
      </c>
      <c r="BL105" s="72" t="s">
        <v>562</v>
      </c>
      <c r="BM105" s="62">
        <v>22</v>
      </c>
      <c r="BN105" s="42">
        <v>22</v>
      </c>
    </row>
    <row r="106" spans="1:66" ht="14.5" x14ac:dyDescent="0.35">
      <c r="A106" s="21" t="s">
        <v>166</v>
      </c>
      <c r="B106" s="22">
        <v>4</v>
      </c>
      <c r="C106" s="22" t="str">
        <f t="shared" si="1"/>
        <v>Dusun Air Tebat</v>
      </c>
      <c r="D106" s="22">
        <v>5</v>
      </c>
      <c r="E106" s="22" t="s">
        <v>563</v>
      </c>
      <c r="F106" s="22" t="s">
        <v>564</v>
      </c>
      <c r="G106" s="22" t="s">
        <v>565</v>
      </c>
      <c r="H106" s="23">
        <v>1</v>
      </c>
      <c r="I106" s="23">
        <v>1</v>
      </c>
      <c r="J106" s="22" t="s">
        <v>170</v>
      </c>
      <c r="K106" s="22" t="s">
        <v>171</v>
      </c>
      <c r="L106" s="22" t="s">
        <v>128</v>
      </c>
      <c r="M106" s="22" t="s">
        <v>129</v>
      </c>
      <c r="N106" s="22" t="s">
        <v>172</v>
      </c>
      <c r="O106" s="22" t="s">
        <v>173</v>
      </c>
      <c r="P106" s="22" t="s">
        <v>132</v>
      </c>
      <c r="Q106" s="24" t="s">
        <v>133</v>
      </c>
      <c r="R106" s="24">
        <v>1</v>
      </c>
      <c r="S106" s="24">
        <v>6285269063960</v>
      </c>
      <c r="T106" s="25" t="s">
        <v>115</v>
      </c>
      <c r="U106" s="26" t="s">
        <v>115</v>
      </c>
      <c r="V106" s="24"/>
      <c r="W106" s="24"/>
      <c r="X106" s="27">
        <v>3</v>
      </c>
      <c r="Y106" s="24" t="s">
        <v>117</v>
      </c>
      <c r="Z106" s="24" t="s">
        <v>118</v>
      </c>
      <c r="AA106" s="24">
        <v>64</v>
      </c>
      <c r="AB106" s="28">
        <v>64</v>
      </c>
      <c r="AC106" s="28">
        <f>Table12[[#This Row],[Luas_Lantai_Fix]]/Table12[[#This Row],[Jumlah_Anggota_Keluarga]]</f>
        <v>21.333333333333332</v>
      </c>
      <c r="AD106" s="24" t="s">
        <v>136</v>
      </c>
      <c r="AE106" s="24" t="s">
        <v>137</v>
      </c>
      <c r="AF106" s="24" t="s">
        <v>149</v>
      </c>
      <c r="AG106" s="25">
        <v>1</v>
      </c>
      <c r="AH106" s="24">
        <v>1</v>
      </c>
      <c r="AI106" s="24">
        <v>1</v>
      </c>
      <c r="AJ106" s="24">
        <v>5</v>
      </c>
      <c r="AK106" s="29">
        <v>5</v>
      </c>
      <c r="AL106" s="24"/>
      <c r="AM106" s="30"/>
      <c r="AN106" s="24">
        <v>1</v>
      </c>
      <c r="AO106" s="24">
        <v>1</v>
      </c>
      <c r="AP106" s="24"/>
      <c r="AQ106" s="24">
        <v>1</v>
      </c>
      <c r="AR106" s="24">
        <v>1</v>
      </c>
      <c r="AS106" s="24"/>
      <c r="AT106" s="24"/>
      <c r="AU106" s="24">
        <v>2</v>
      </c>
      <c r="AV106" s="24">
        <v>5</v>
      </c>
      <c r="AW106" s="24">
        <v>5</v>
      </c>
      <c r="AX106" s="24">
        <v>5</v>
      </c>
      <c r="AY106" s="24">
        <v>5</v>
      </c>
      <c r="AZ106" s="24">
        <v>5</v>
      </c>
      <c r="BA106" s="24">
        <v>5</v>
      </c>
      <c r="BB106" s="24">
        <v>1</v>
      </c>
      <c r="BC106" s="24">
        <v>1</v>
      </c>
      <c r="BD106" s="24">
        <v>1</v>
      </c>
      <c r="BE106" s="24">
        <v>1</v>
      </c>
      <c r="BF106" s="24">
        <v>2</v>
      </c>
      <c r="BG106" s="24">
        <v>2</v>
      </c>
      <c r="BH106" s="24"/>
      <c r="BI106" s="24"/>
      <c r="BJ106" s="24">
        <v>-2.86517</v>
      </c>
      <c r="BK106" s="24">
        <v>106.45475999999999</v>
      </c>
      <c r="BL106" s="31" t="s">
        <v>566</v>
      </c>
      <c r="BM106" s="32">
        <v>22</v>
      </c>
      <c r="BN106" s="33">
        <v>22</v>
      </c>
    </row>
    <row r="107" spans="1:66" ht="14.5" x14ac:dyDescent="0.35">
      <c r="A107" s="35" t="s">
        <v>228</v>
      </c>
      <c r="B107" s="36">
        <v>4</v>
      </c>
      <c r="C107" s="36" t="str">
        <f t="shared" si="1"/>
        <v>Dusun Air Tebat</v>
      </c>
      <c r="D107" s="36">
        <v>11</v>
      </c>
      <c r="E107" s="36" t="s">
        <v>567</v>
      </c>
      <c r="F107" s="36" t="s">
        <v>568</v>
      </c>
      <c r="G107" s="36" t="s">
        <v>569</v>
      </c>
      <c r="H107" s="37">
        <v>1</v>
      </c>
      <c r="I107" s="37">
        <v>1</v>
      </c>
      <c r="J107" s="36" t="s">
        <v>170</v>
      </c>
      <c r="K107" s="36" t="s">
        <v>171</v>
      </c>
      <c r="L107" s="36" t="s">
        <v>128</v>
      </c>
      <c r="M107" s="36" t="s">
        <v>129</v>
      </c>
      <c r="N107" s="36" t="s">
        <v>172</v>
      </c>
      <c r="O107" s="36" t="s">
        <v>173</v>
      </c>
      <c r="P107" s="36" t="s">
        <v>132</v>
      </c>
      <c r="Q107" s="39" t="s">
        <v>133</v>
      </c>
      <c r="R107" s="39">
        <v>40</v>
      </c>
      <c r="S107" s="39" t="s">
        <v>114</v>
      </c>
      <c r="T107" s="25" t="s">
        <v>115</v>
      </c>
      <c r="U107" s="26" t="s">
        <v>115</v>
      </c>
      <c r="V107" s="39"/>
      <c r="W107" s="39"/>
      <c r="X107" s="27">
        <v>3</v>
      </c>
      <c r="Y107" s="39" t="s">
        <v>117</v>
      </c>
      <c r="Z107" s="39" t="s">
        <v>118</v>
      </c>
      <c r="AA107" s="39">
        <v>64</v>
      </c>
      <c r="AB107" s="28">
        <v>64</v>
      </c>
      <c r="AC107" s="28">
        <f>Table12[[#This Row],[Luas_Lantai_Fix]]/Table12[[#This Row],[Jumlah_Anggota_Keluarga]]</f>
        <v>21.333333333333332</v>
      </c>
      <c r="AD107" s="39" t="s">
        <v>136</v>
      </c>
      <c r="AE107" s="39" t="s">
        <v>137</v>
      </c>
      <c r="AF107" s="39" t="s">
        <v>149</v>
      </c>
      <c r="AG107" s="25">
        <v>1</v>
      </c>
      <c r="AH107" s="39">
        <v>1</v>
      </c>
      <c r="AI107" s="39">
        <v>1</v>
      </c>
      <c r="AJ107" s="39">
        <v>5</v>
      </c>
      <c r="AK107" s="29">
        <v>5</v>
      </c>
      <c r="AL107" s="39"/>
      <c r="AM107" s="30"/>
      <c r="AN107" s="39">
        <v>1</v>
      </c>
      <c r="AO107" s="39">
        <v>1</v>
      </c>
      <c r="AP107" s="39"/>
      <c r="AQ107" s="39">
        <v>1</v>
      </c>
      <c r="AR107" s="39">
        <v>1</v>
      </c>
      <c r="AS107" s="39"/>
      <c r="AT107" s="39"/>
      <c r="AU107" s="39">
        <v>2</v>
      </c>
      <c r="AV107" s="39">
        <v>5</v>
      </c>
      <c r="AW107" s="39">
        <v>5</v>
      </c>
      <c r="AX107" s="39">
        <v>5</v>
      </c>
      <c r="AY107" s="39">
        <v>5</v>
      </c>
      <c r="AZ107" s="39">
        <v>5</v>
      </c>
      <c r="BA107" s="39">
        <v>5</v>
      </c>
      <c r="BB107" s="39">
        <v>1</v>
      </c>
      <c r="BC107" s="39">
        <v>2</v>
      </c>
      <c r="BD107" s="39"/>
      <c r="BE107" s="39">
        <v>2</v>
      </c>
      <c r="BF107" s="39"/>
      <c r="BG107" s="39">
        <v>2</v>
      </c>
      <c r="BH107" s="39"/>
      <c r="BI107" s="39"/>
      <c r="BJ107" s="39">
        <v>-2.8673099999999998</v>
      </c>
      <c r="BK107" s="39">
        <v>106.45531</v>
      </c>
      <c r="BL107" s="40" t="s">
        <v>570</v>
      </c>
      <c r="BM107" s="62">
        <v>22</v>
      </c>
      <c r="BN107" s="42">
        <v>22</v>
      </c>
    </row>
    <row r="108" spans="1:66" ht="14.5" x14ac:dyDescent="0.35">
      <c r="A108" s="88"/>
      <c r="B108" s="89">
        <v>2</v>
      </c>
      <c r="C108" s="89" t="str">
        <f t="shared" si="1"/>
        <v>Dusun Air Saman</v>
      </c>
      <c r="D108" s="89">
        <v>8</v>
      </c>
      <c r="E108" s="89" t="s">
        <v>381</v>
      </c>
      <c r="F108" s="89" t="s">
        <v>571</v>
      </c>
      <c r="G108" s="90"/>
      <c r="H108" s="90"/>
      <c r="I108" s="90"/>
      <c r="J108" s="90"/>
      <c r="K108" s="90"/>
      <c r="L108" s="90"/>
      <c r="M108" s="90"/>
      <c r="N108" s="89" t="s">
        <v>146</v>
      </c>
      <c r="O108" s="89" t="s">
        <v>147</v>
      </c>
      <c r="P108" s="89" t="s">
        <v>132</v>
      </c>
      <c r="Q108" s="91" t="s">
        <v>133</v>
      </c>
      <c r="R108" s="91">
        <v>55</v>
      </c>
      <c r="S108" s="91" t="s">
        <v>148</v>
      </c>
      <c r="T108" s="68" t="s">
        <v>115</v>
      </c>
      <c r="U108" s="69" t="s">
        <v>115</v>
      </c>
      <c r="V108" s="92"/>
      <c r="W108" s="92"/>
      <c r="X108" s="71">
        <v>4</v>
      </c>
      <c r="Y108" s="91" t="s">
        <v>117</v>
      </c>
      <c r="Z108" s="91" t="s">
        <v>572</v>
      </c>
      <c r="AA108" s="91">
        <v>86</v>
      </c>
      <c r="AB108" s="28">
        <v>86</v>
      </c>
      <c r="AC108" s="28">
        <f>Table12[[#This Row],[Luas_Lantai_Fix]]/Table12[[#This Row],[Jumlah_Anggota_Keluarga]]</f>
        <v>21.5</v>
      </c>
      <c r="AD108" s="91" t="s">
        <v>136</v>
      </c>
      <c r="AE108" s="91" t="s">
        <v>137</v>
      </c>
      <c r="AF108" s="91" t="s">
        <v>138</v>
      </c>
      <c r="AG108" s="68">
        <v>1</v>
      </c>
      <c r="AH108" s="91">
        <v>1</v>
      </c>
      <c r="AI108" s="91">
        <v>1</v>
      </c>
      <c r="AJ108" s="91">
        <v>2</v>
      </c>
      <c r="AK108" s="29">
        <v>2</v>
      </c>
      <c r="AL108" s="92"/>
      <c r="AM108" s="30"/>
      <c r="AN108" s="92"/>
      <c r="AO108" s="24"/>
      <c r="AP108" s="92"/>
      <c r="AQ108" s="91">
        <v>1</v>
      </c>
      <c r="AR108" s="24">
        <v>1</v>
      </c>
      <c r="AS108" s="92"/>
      <c r="AT108" s="24"/>
      <c r="AU108" s="91">
        <v>2</v>
      </c>
      <c r="AV108" s="91">
        <v>5</v>
      </c>
      <c r="AW108" s="91">
        <v>5</v>
      </c>
      <c r="AX108" s="91">
        <v>5</v>
      </c>
      <c r="AY108" s="91">
        <v>5</v>
      </c>
      <c r="AZ108" s="91">
        <v>5</v>
      </c>
      <c r="BA108" s="91">
        <v>5</v>
      </c>
      <c r="BB108" s="91">
        <v>1</v>
      </c>
      <c r="BC108" s="91">
        <v>2</v>
      </c>
      <c r="BD108" s="92"/>
      <c r="BE108" s="91">
        <v>2</v>
      </c>
      <c r="BF108" s="92"/>
      <c r="BG108" s="91">
        <v>2</v>
      </c>
      <c r="BH108" s="92"/>
      <c r="BI108" s="92"/>
      <c r="BJ108" s="91">
        <v>-2.87216</v>
      </c>
      <c r="BK108" s="91">
        <v>106.45475999999999</v>
      </c>
      <c r="BL108" s="93" t="s">
        <v>573</v>
      </c>
      <c r="BM108" s="61">
        <v>22</v>
      </c>
      <c r="BN108" s="33">
        <v>22</v>
      </c>
    </row>
    <row r="109" spans="1:66" ht="14.5" x14ac:dyDescent="0.35">
      <c r="A109" s="35" t="s">
        <v>574</v>
      </c>
      <c r="B109" s="36">
        <v>3</v>
      </c>
      <c r="C109" s="36" t="str">
        <f t="shared" si="1"/>
        <v>Dusun Air Besar Tengah</v>
      </c>
      <c r="D109" s="36">
        <v>9</v>
      </c>
      <c r="E109" s="36" t="s">
        <v>575</v>
      </c>
      <c r="F109" s="36" t="s">
        <v>576</v>
      </c>
      <c r="G109" s="36" t="s">
        <v>577</v>
      </c>
      <c r="H109" s="37">
        <v>1</v>
      </c>
      <c r="I109" s="37">
        <v>1</v>
      </c>
      <c r="J109" s="36" t="s">
        <v>106</v>
      </c>
      <c r="K109" s="36" t="s">
        <v>107</v>
      </c>
      <c r="L109" s="36" t="s">
        <v>108</v>
      </c>
      <c r="M109" s="36" t="s">
        <v>109</v>
      </c>
      <c r="N109" s="36" t="s">
        <v>110</v>
      </c>
      <c r="O109" s="36" t="s">
        <v>111</v>
      </c>
      <c r="P109" s="36" t="s">
        <v>112</v>
      </c>
      <c r="Q109" s="39" t="s">
        <v>113</v>
      </c>
      <c r="R109" s="39">
        <v>39</v>
      </c>
      <c r="S109" s="39" t="s">
        <v>114</v>
      </c>
      <c r="T109" s="25" t="s">
        <v>115</v>
      </c>
      <c r="U109" s="26" t="s">
        <v>115</v>
      </c>
      <c r="V109" s="39"/>
      <c r="W109" s="39"/>
      <c r="X109" s="27">
        <v>5</v>
      </c>
      <c r="Y109" s="39" t="s">
        <v>117</v>
      </c>
      <c r="Z109" s="39" t="s">
        <v>118</v>
      </c>
      <c r="AA109" s="39">
        <v>112</v>
      </c>
      <c r="AB109" s="28">
        <v>112</v>
      </c>
      <c r="AC109" s="28">
        <f>Table12[[#This Row],[Luas_Lantai_Fix]]/Table12[[#This Row],[Jumlah_Anggota_Keluarga]]</f>
        <v>22.4</v>
      </c>
      <c r="AD109" s="39" t="s">
        <v>136</v>
      </c>
      <c r="AE109" s="39" t="s">
        <v>137</v>
      </c>
      <c r="AF109" s="39" t="s">
        <v>138</v>
      </c>
      <c r="AG109" s="25">
        <v>1</v>
      </c>
      <c r="AH109" s="39">
        <v>1</v>
      </c>
      <c r="AI109" s="39">
        <v>1</v>
      </c>
      <c r="AJ109" s="39">
        <v>5</v>
      </c>
      <c r="AK109" s="29">
        <v>5</v>
      </c>
      <c r="AL109" s="39"/>
      <c r="AM109" s="30"/>
      <c r="AN109" s="39">
        <v>1</v>
      </c>
      <c r="AO109" s="39">
        <v>1</v>
      </c>
      <c r="AP109" s="39"/>
      <c r="AQ109" s="39">
        <v>1</v>
      </c>
      <c r="AR109" s="39">
        <v>1</v>
      </c>
      <c r="AS109" s="39"/>
      <c r="AT109" s="39"/>
      <c r="AU109" s="39">
        <v>2</v>
      </c>
      <c r="AV109" s="39">
        <v>5</v>
      </c>
      <c r="AW109" s="39">
        <v>5</v>
      </c>
      <c r="AX109" s="39">
        <v>5</v>
      </c>
      <c r="AY109" s="39">
        <v>5</v>
      </c>
      <c r="AZ109" s="39">
        <v>5</v>
      </c>
      <c r="BA109" s="39">
        <v>5</v>
      </c>
      <c r="BB109" s="39">
        <v>1</v>
      </c>
      <c r="BC109" s="39">
        <v>2</v>
      </c>
      <c r="BD109" s="39"/>
      <c r="BE109" s="39">
        <v>2</v>
      </c>
      <c r="BF109" s="39"/>
      <c r="BG109" s="39">
        <v>2</v>
      </c>
      <c r="BH109" s="39"/>
      <c r="BI109" s="39"/>
      <c r="BJ109" s="39">
        <v>-2.8708100000000001</v>
      </c>
      <c r="BK109" s="39">
        <v>106.45489999999999</v>
      </c>
      <c r="BL109" s="40" t="s">
        <v>578</v>
      </c>
      <c r="BM109" s="41">
        <v>22</v>
      </c>
      <c r="BN109" s="42">
        <v>22</v>
      </c>
    </row>
    <row r="110" spans="1:66" ht="14.5" x14ac:dyDescent="0.35">
      <c r="A110" s="21" t="s">
        <v>160</v>
      </c>
      <c r="B110" s="22">
        <v>3</v>
      </c>
      <c r="C110" s="22" t="str">
        <f t="shared" si="1"/>
        <v>Dusun Air Besar Tengah</v>
      </c>
      <c r="D110" s="22">
        <v>9</v>
      </c>
      <c r="E110" s="22" t="s">
        <v>579</v>
      </c>
      <c r="F110" s="22" t="s">
        <v>580</v>
      </c>
      <c r="G110" s="22" t="s">
        <v>581</v>
      </c>
      <c r="H110" s="23">
        <v>1</v>
      </c>
      <c r="I110" s="23">
        <v>1</v>
      </c>
      <c r="J110" s="22" t="s">
        <v>106</v>
      </c>
      <c r="K110" s="22" t="s">
        <v>107</v>
      </c>
      <c r="L110" s="22" t="s">
        <v>108</v>
      </c>
      <c r="M110" s="22" t="s">
        <v>109</v>
      </c>
      <c r="N110" s="22" t="s">
        <v>110</v>
      </c>
      <c r="O110" s="22" t="s">
        <v>111</v>
      </c>
      <c r="P110" s="22" t="s">
        <v>112</v>
      </c>
      <c r="Q110" s="24" t="s">
        <v>113</v>
      </c>
      <c r="R110" s="24">
        <v>44</v>
      </c>
      <c r="S110" s="24" t="s">
        <v>114</v>
      </c>
      <c r="T110" s="25" t="s">
        <v>115</v>
      </c>
      <c r="U110" s="26" t="s">
        <v>115</v>
      </c>
      <c r="V110" s="24"/>
      <c r="W110" s="24"/>
      <c r="X110" s="27">
        <v>5</v>
      </c>
      <c r="Y110" s="24" t="s">
        <v>117</v>
      </c>
      <c r="Z110" s="24" t="s">
        <v>118</v>
      </c>
      <c r="AA110" s="24">
        <v>112</v>
      </c>
      <c r="AB110" s="28">
        <v>112</v>
      </c>
      <c r="AC110" s="28">
        <f>Table12[[#This Row],[Luas_Lantai_Fix]]/Table12[[#This Row],[Jumlah_Anggota_Keluarga]]</f>
        <v>22.4</v>
      </c>
      <c r="AD110" s="24" t="s">
        <v>136</v>
      </c>
      <c r="AE110" s="24" t="s">
        <v>137</v>
      </c>
      <c r="AF110" s="24" t="s">
        <v>138</v>
      </c>
      <c r="AG110" s="25">
        <v>1</v>
      </c>
      <c r="AH110" s="24">
        <v>1</v>
      </c>
      <c r="AI110" s="24">
        <v>1</v>
      </c>
      <c r="AJ110" s="24">
        <v>5</v>
      </c>
      <c r="AK110" s="29">
        <v>5</v>
      </c>
      <c r="AL110" s="24"/>
      <c r="AM110" s="30"/>
      <c r="AN110" s="24">
        <v>1</v>
      </c>
      <c r="AO110" s="24">
        <v>1</v>
      </c>
      <c r="AP110" s="24"/>
      <c r="AQ110" s="24">
        <v>1</v>
      </c>
      <c r="AR110" s="24">
        <v>1</v>
      </c>
      <c r="AS110" s="24"/>
      <c r="AT110" s="24"/>
      <c r="AU110" s="24">
        <v>2</v>
      </c>
      <c r="AV110" s="24">
        <v>5</v>
      </c>
      <c r="AW110" s="24">
        <v>5</v>
      </c>
      <c r="AX110" s="24">
        <v>5</v>
      </c>
      <c r="AY110" s="24">
        <v>5</v>
      </c>
      <c r="AZ110" s="24">
        <v>5</v>
      </c>
      <c r="BA110" s="24">
        <v>5</v>
      </c>
      <c r="BB110" s="24">
        <v>1</v>
      </c>
      <c r="BC110" s="24">
        <v>2</v>
      </c>
      <c r="BD110" s="24"/>
      <c r="BE110" s="24">
        <v>2</v>
      </c>
      <c r="BF110" s="24"/>
      <c r="BG110" s="24">
        <v>2</v>
      </c>
      <c r="BH110" s="24"/>
      <c r="BI110" s="24"/>
      <c r="BJ110" s="24">
        <v>-2.8702800000000002</v>
      </c>
      <c r="BK110" s="24">
        <v>106.45573</v>
      </c>
      <c r="BL110" s="31" t="s">
        <v>582</v>
      </c>
      <c r="BM110" s="32">
        <v>22</v>
      </c>
      <c r="BN110" s="33">
        <v>22</v>
      </c>
    </row>
    <row r="111" spans="1:66" ht="14.5" x14ac:dyDescent="0.35">
      <c r="A111" s="35" t="s">
        <v>437</v>
      </c>
      <c r="B111" s="36">
        <v>3</v>
      </c>
      <c r="C111" s="36" t="str">
        <f t="shared" si="1"/>
        <v>Dusun Air Besar Tengah</v>
      </c>
      <c r="D111" s="36">
        <v>10</v>
      </c>
      <c r="E111" s="36" t="s">
        <v>583</v>
      </c>
      <c r="F111" s="36" t="s">
        <v>584</v>
      </c>
      <c r="G111" s="36" t="s">
        <v>585</v>
      </c>
      <c r="H111" s="37">
        <v>1</v>
      </c>
      <c r="I111" s="37">
        <v>1</v>
      </c>
      <c r="J111" s="36" t="s">
        <v>106</v>
      </c>
      <c r="K111" s="36" t="s">
        <v>107</v>
      </c>
      <c r="L111" s="36" t="s">
        <v>108</v>
      </c>
      <c r="M111" s="36" t="s">
        <v>109</v>
      </c>
      <c r="N111" s="36" t="s">
        <v>110</v>
      </c>
      <c r="O111" s="36" t="s">
        <v>111</v>
      </c>
      <c r="P111" s="36" t="s">
        <v>112</v>
      </c>
      <c r="Q111" s="39" t="s">
        <v>113</v>
      </c>
      <c r="R111" s="39">
        <v>38</v>
      </c>
      <c r="S111" s="39" t="s">
        <v>134</v>
      </c>
      <c r="T111" s="25" t="s">
        <v>115</v>
      </c>
      <c r="U111" s="26" t="s">
        <v>115</v>
      </c>
      <c r="V111" s="39"/>
      <c r="W111" s="39"/>
      <c r="X111" s="27">
        <v>5</v>
      </c>
      <c r="Y111" s="39" t="s">
        <v>117</v>
      </c>
      <c r="Z111" s="39" t="s">
        <v>118</v>
      </c>
      <c r="AA111" s="39">
        <v>112</v>
      </c>
      <c r="AB111" s="28">
        <v>112</v>
      </c>
      <c r="AC111" s="28">
        <f>Table12[[#This Row],[Luas_Lantai_Fix]]/Table12[[#This Row],[Jumlah_Anggota_Keluarga]]</f>
        <v>22.4</v>
      </c>
      <c r="AD111" s="39" t="s">
        <v>136</v>
      </c>
      <c r="AE111" s="39" t="s">
        <v>137</v>
      </c>
      <c r="AF111" s="39" t="s">
        <v>138</v>
      </c>
      <c r="AG111" s="25">
        <v>1</v>
      </c>
      <c r="AH111" s="39">
        <v>1</v>
      </c>
      <c r="AI111" s="39">
        <v>1</v>
      </c>
      <c r="AJ111" s="39">
        <v>5</v>
      </c>
      <c r="AK111" s="29">
        <v>5</v>
      </c>
      <c r="AL111" s="39"/>
      <c r="AM111" s="30"/>
      <c r="AN111" s="39">
        <v>1</v>
      </c>
      <c r="AO111" s="39">
        <v>1</v>
      </c>
      <c r="AP111" s="39"/>
      <c r="AQ111" s="39">
        <v>1</v>
      </c>
      <c r="AR111" s="39">
        <v>1</v>
      </c>
      <c r="AS111" s="39"/>
      <c r="AT111" s="39"/>
      <c r="AU111" s="39">
        <v>2</v>
      </c>
      <c r="AV111" s="39">
        <v>5</v>
      </c>
      <c r="AW111" s="39">
        <v>5</v>
      </c>
      <c r="AX111" s="39">
        <v>5</v>
      </c>
      <c r="AY111" s="39">
        <v>5</v>
      </c>
      <c r="AZ111" s="39">
        <v>5</v>
      </c>
      <c r="BA111" s="39">
        <v>5</v>
      </c>
      <c r="BB111" s="39">
        <v>1</v>
      </c>
      <c r="BC111" s="39">
        <v>2</v>
      </c>
      <c r="BD111" s="39"/>
      <c r="BE111" s="39">
        <v>2</v>
      </c>
      <c r="BF111" s="39"/>
      <c r="BG111" s="39">
        <v>2</v>
      </c>
      <c r="BH111" s="39"/>
      <c r="BI111" s="39"/>
      <c r="BJ111" s="39">
        <v>-2.8683399999999999</v>
      </c>
      <c r="BK111" s="39">
        <v>106.45559</v>
      </c>
      <c r="BL111" s="40" t="s">
        <v>586</v>
      </c>
      <c r="BM111" s="62">
        <v>22</v>
      </c>
      <c r="BN111" s="42">
        <v>22</v>
      </c>
    </row>
    <row r="112" spans="1:66" ht="14.5" x14ac:dyDescent="0.35">
      <c r="A112" s="21" t="s">
        <v>437</v>
      </c>
      <c r="B112" s="22">
        <v>3</v>
      </c>
      <c r="C112" s="22" t="str">
        <f t="shared" si="1"/>
        <v>Dusun Air Besar Tengah</v>
      </c>
      <c r="D112" s="22">
        <v>10</v>
      </c>
      <c r="E112" s="22" t="s">
        <v>587</v>
      </c>
      <c r="F112" s="22">
        <v>190303107170003</v>
      </c>
      <c r="G112" s="22" t="s">
        <v>588</v>
      </c>
      <c r="H112" s="23">
        <v>2</v>
      </c>
      <c r="I112" s="23">
        <v>1</v>
      </c>
      <c r="J112" s="22" t="s">
        <v>106</v>
      </c>
      <c r="K112" s="22" t="s">
        <v>107</v>
      </c>
      <c r="L112" s="22" t="s">
        <v>108</v>
      </c>
      <c r="M112" s="22" t="s">
        <v>109</v>
      </c>
      <c r="N112" s="22" t="s">
        <v>110</v>
      </c>
      <c r="O112" s="22" t="s">
        <v>111</v>
      </c>
      <c r="P112" s="22" t="s">
        <v>112</v>
      </c>
      <c r="Q112" s="24" t="s">
        <v>113</v>
      </c>
      <c r="R112" s="24">
        <v>32</v>
      </c>
      <c r="S112" s="24" t="s">
        <v>114</v>
      </c>
      <c r="T112" s="25" t="s">
        <v>115</v>
      </c>
      <c r="U112" s="26" t="s">
        <v>116</v>
      </c>
      <c r="V112" s="24" t="s">
        <v>115</v>
      </c>
      <c r="W112" s="24"/>
      <c r="X112" s="27">
        <v>4</v>
      </c>
      <c r="Y112" s="24" t="s">
        <v>117</v>
      </c>
      <c r="Z112" s="24" t="s">
        <v>375</v>
      </c>
      <c r="AA112" s="24">
        <v>90</v>
      </c>
      <c r="AB112" s="28">
        <v>90</v>
      </c>
      <c r="AC112" s="28">
        <f>Table12[[#This Row],[Luas_Lantai_Fix]]/Table12[[#This Row],[Jumlah_Anggota_Keluarga]]</f>
        <v>22.5</v>
      </c>
      <c r="AD112" s="24" t="s">
        <v>174</v>
      </c>
      <c r="AE112" s="24" t="s">
        <v>137</v>
      </c>
      <c r="AF112" s="24" t="s">
        <v>138</v>
      </c>
      <c r="AG112" s="25">
        <v>1</v>
      </c>
      <c r="AH112" s="24">
        <v>1</v>
      </c>
      <c r="AI112" s="24">
        <v>1</v>
      </c>
      <c r="AJ112" s="24">
        <v>5</v>
      </c>
      <c r="AK112" s="29">
        <v>5</v>
      </c>
      <c r="AL112" s="24"/>
      <c r="AM112" s="30"/>
      <c r="AN112" s="24">
        <v>1</v>
      </c>
      <c r="AO112" s="24">
        <v>1</v>
      </c>
      <c r="AP112" s="24"/>
      <c r="AQ112" s="24">
        <v>1</v>
      </c>
      <c r="AR112" s="24">
        <v>1</v>
      </c>
      <c r="AS112" s="24"/>
      <c r="AT112" s="24"/>
      <c r="AU112" s="24">
        <v>2</v>
      </c>
      <c r="AV112" s="24">
        <v>5</v>
      </c>
      <c r="AW112" s="24">
        <v>5</v>
      </c>
      <c r="AX112" s="24">
        <v>5</v>
      </c>
      <c r="AY112" s="24">
        <v>5</v>
      </c>
      <c r="AZ112" s="24">
        <v>5</v>
      </c>
      <c r="BA112" s="24">
        <v>5</v>
      </c>
      <c r="BB112" s="24">
        <v>1</v>
      </c>
      <c r="BC112" s="24">
        <v>1</v>
      </c>
      <c r="BD112" s="24">
        <v>1</v>
      </c>
      <c r="BE112" s="24">
        <v>1</v>
      </c>
      <c r="BF112" s="24">
        <v>1</v>
      </c>
      <c r="BG112" s="24">
        <v>2</v>
      </c>
      <c r="BH112" s="24"/>
      <c r="BI112" s="24"/>
      <c r="BJ112" s="24">
        <v>-2.8683299999999998</v>
      </c>
      <c r="BK112" s="24">
        <v>106.4556</v>
      </c>
      <c r="BL112" s="31" t="s">
        <v>589</v>
      </c>
      <c r="BM112" s="61">
        <v>22</v>
      </c>
      <c r="BN112" s="33">
        <v>22</v>
      </c>
    </row>
    <row r="113" spans="1:66" ht="14.5" x14ac:dyDescent="0.35">
      <c r="A113" s="35" t="s">
        <v>203</v>
      </c>
      <c r="B113" s="36">
        <v>3</v>
      </c>
      <c r="C113" s="36" t="str">
        <f t="shared" si="1"/>
        <v>Dusun Air Besar Tengah</v>
      </c>
      <c r="D113" s="36">
        <v>4</v>
      </c>
      <c r="E113" s="36" t="s">
        <v>321</v>
      </c>
      <c r="F113" s="36" t="s">
        <v>590</v>
      </c>
      <c r="G113" s="36" t="s">
        <v>591</v>
      </c>
      <c r="H113" s="37">
        <v>1</v>
      </c>
      <c r="I113" s="37">
        <v>1</v>
      </c>
      <c r="J113" s="36" t="s">
        <v>106</v>
      </c>
      <c r="K113" s="36" t="s">
        <v>107</v>
      </c>
      <c r="L113" s="36" t="s">
        <v>108</v>
      </c>
      <c r="M113" s="36" t="s">
        <v>109</v>
      </c>
      <c r="N113" s="36" t="s">
        <v>110</v>
      </c>
      <c r="O113" s="36" t="s">
        <v>111</v>
      </c>
      <c r="P113" s="36" t="s">
        <v>112</v>
      </c>
      <c r="Q113" s="39" t="s">
        <v>113</v>
      </c>
      <c r="R113" s="39">
        <v>7</v>
      </c>
      <c r="S113" s="39" t="s">
        <v>134</v>
      </c>
      <c r="T113" s="25" t="s">
        <v>115</v>
      </c>
      <c r="U113" s="26" t="s">
        <v>116</v>
      </c>
      <c r="V113" s="39" t="s">
        <v>115</v>
      </c>
      <c r="W113" s="39"/>
      <c r="X113" s="27">
        <v>4</v>
      </c>
      <c r="Y113" s="39" t="s">
        <v>117</v>
      </c>
      <c r="Z113" s="39" t="s">
        <v>118</v>
      </c>
      <c r="AA113" s="39">
        <v>90</v>
      </c>
      <c r="AB113" s="28">
        <v>90</v>
      </c>
      <c r="AC113" s="28">
        <f>Table12[[#This Row],[Luas_Lantai_Fix]]/Table12[[#This Row],[Jumlah_Anggota_Keluarga]]</f>
        <v>22.5</v>
      </c>
      <c r="AD113" s="39" t="s">
        <v>136</v>
      </c>
      <c r="AE113" s="39" t="s">
        <v>137</v>
      </c>
      <c r="AF113" s="39" t="s">
        <v>138</v>
      </c>
      <c r="AG113" s="25">
        <v>1</v>
      </c>
      <c r="AH113" s="39">
        <v>1</v>
      </c>
      <c r="AI113" s="39">
        <v>1</v>
      </c>
      <c r="AJ113" s="39">
        <v>2</v>
      </c>
      <c r="AK113" s="29">
        <v>2</v>
      </c>
      <c r="AL113" s="39"/>
      <c r="AM113" s="30"/>
      <c r="AN113" s="39"/>
      <c r="AO113" s="39"/>
      <c r="AP113" s="39"/>
      <c r="AQ113" s="39">
        <v>1</v>
      </c>
      <c r="AR113" s="39">
        <v>1</v>
      </c>
      <c r="AS113" s="39"/>
      <c r="AT113" s="39"/>
      <c r="AU113" s="39">
        <v>2</v>
      </c>
      <c r="AV113" s="39">
        <v>5</v>
      </c>
      <c r="AW113" s="39">
        <v>5</v>
      </c>
      <c r="AX113" s="39">
        <v>5</v>
      </c>
      <c r="AY113" s="39">
        <v>5</v>
      </c>
      <c r="AZ113" s="39">
        <v>5</v>
      </c>
      <c r="BA113" s="39">
        <v>5</v>
      </c>
      <c r="BB113" s="39">
        <v>1</v>
      </c>
      <c r="BC113" s="39">
        <v>1</v>
      </c>
      <c r="BD113" s="39">
        <v>1</v>
      </c>
      <c r="BE113" s="39">
        <v>1</v>
      </c>
      <c r="BF113" s="39">
        <v>1</v>
      </c>
      <c r="BG113" s="39">
        <v>2</v>
      </c>
      <c r="BH113" s="39"/>
      <c r="BI113" s="39"/>
      <c r="BJ113" s="39">
        <v>-2.8677000000000001</v>
      </c>
      <c r="BK113" s="39">
        <v>106.45492</v>
      </c>
      <c r="BL113" s="40" t="s">
        <v>592</v>
      </c>
      <c r="BM113" s="41">
        <v>22</v>
      </c>
      <c r="BN113" s="42">
        <v>22</v>
      </c>
    </row>
    <row r="114" spans="1:66" ht="14.5" x14ac:dyDescent="0.35">
      <c r="A114" s="21" t="s">
        <v>203</v>
      </c>
      <c r="B114" s="22">
        <v>3</v>
      </c>
      <c r="C114" s="22" t="str">
        <f t="shared" si="1"/>
        <v>Dusun Air Besar Tengah</v>
      </c>
      <c r="D114" s="22">
        <v>4</v>
      </c>
      <c r="E114" s="22" t="s">
        <v>593</v>
      </c>
      <c r="F114" s="22" t="s">
        <v>594</v>
      </c>
      <c r="G114" s="22" t="s">
        <v>595</v>
      </c>
      <c r="H114" s="23">
        <v>1</v>
      </c>
      <c r="I114" s="23">
        <v>1</v>
      </c>
      <c r="J114" s="22" t="s">
        <v>106</v>
      </c>
      <c r="K114" s="22" t="s">
        <v>107</v>
      </c>
      <c r="L114" s="22" t="s">
        <v>108</v>
      </c>
      <c r="M114" s="22" t="s">
        <v>109</v>
      </c>
      <c r="N114" s="22" t="s">
        <v>110</v>
      </c>
      <c r="O114" s="22" t="s">
        <v>111</v>
      </c>
      <c r="P114" s="22" t="s">
        <v>112</v>
      </c>
      <c r="Q114" s="24" t="s">
        <v>113</v>
      </c>
      <c r="R114" s="24">
        <v>9</v>
      </c>
      <c r="S114" s="24" t="s">
        <v>134</v>
      </c>
      <c r="T114" s="25" t="s">
        <v>115</v>
      </c>
      <c r="U114" s="26" t="s">
        <v>115</v>
      </c>
      <c r="V114" s="24"/>
      <c r="W114" s="24"/>
      <c r="X114" s="27">
        <v>4</v>
      </c>
      <c r="Y114" s="24" t="s">
        <v>117</v>
      </c>
      <c r="Z114" s="24" t="s">
        <v>118</v>
      </c>
      <c r="AA114" s="24">
        <v>90</v>
      </c>
      <c r="AB114" s="28">
        <v>90</v>
      </c>
      <c r="AC114" s="28">
        <f>Table12[[#This Row],[Luas_Lantai_Fix]]/Table12[[#This Row],[Jumlah_Anggota_Keluarga]]</f>
        <v>22.5</v>
      </c>
      <c r="AD114" s="24" t="s">
        <v>136</v>
      </c>
      <c r="AE114" s="24" t="s">
        <v>137</v>
      </c>
      <c r="AF114" s="24" t="s">
        <v>149</v>
      </c>
      <c r="AG114" s="25">
        <v>1</v>
      </c>
      <c r="AH114" s="24">
        <v>1</v>
      </c>
      <c r="AI114" s="24">
        <v>1</v>
      </c>
      <c r="AJ114" s="24">
        <v>6</v>
      </c>
      <c r="AK114" s="29">
        <v>6</v>
      </c>
      <c r="AL114" s="24"/>
      <c r="AM114" s="30"/>
      <c r="AN114" s="24">
        <v>1</v>
      </c>
      <c r="AO114" s="24">
        <v>1</v>
      </c>
      <c r="AP114" s="24"/>
      <c r="AQ114" s="24">
        <v>1</v>
      </c>
      <c r="AR114" s="24">
        <v>1</v>
      </c>
      <c r="AS114" s="24"/>
      <c r="AT114" s="24"/>
      <c r="AU114" s="24">
        <v>2</v>
      </c>
      <c r="AV114" s="24">
        <v>5</v>
      </c>
      <c r="AW114" s="24">
        <v>5</v>
      </c>
      <c r="AX114" s="24">
        <v>5</v>
      </c>
      <c r="AY114" s="24">
        <v>5</v>
      </c>
      <c r="AZ114" s="24">
        <v>5</v>
      </c>
      <c r="BA114" s="24">
        <v>5</v>
      </c>
      <c r="BB114" s="24">
        <v>1</v>
      </c>
      <c r="BC114" s="24">
        <v>1</v>
      </c>
      <c r="BD114" s="24">
        <v>1</v>
      </c>
      <c r="BE114" s="24">
        <v>2</v>
      </c>
      <c r="BF114" s="24"/>
      <c r="BG114" s="24">
        <v>2</v>
      </c>
      <c r="BH114" s="24"/>
      <c r="BI114" s="24"/>
      <c r="BJ114" s="24">
        <v>-2.8671000000000002</v>
      </c>
      <c r="BK114" s="24">
        <v>106.45416</v>
      </c>
      <c r="BL114" s="31" t="s">
        <v>596</v>
      </c>
      <c r="BM114" s="32">
        <v>22</v>
      </c>
      <c r="BN114" s="33">
        <v>22</v>
      </c>
    </row>
    <row r="115" spans="1:66" ht="14.5" x14ac:dyDescent="0.35">
      <c r="A115" s="35" t="s">
        <v>166</v>
      </c>
      <c r="B115" s="36">
        <v>4</v>
      </c>
      <c r="C115" s="36" t="str">
        <f t="shared" si="1"/>
        <v>Dusun Air Tebat</v>
      </c>
      <c r="D115" s="36">
        <v>5</v>
      </c>
      <c r="E115" s="36" t="s">
        <v>597</v>
      </c>
      <c r="F115" s="36" t="s">
        <v>598</v>
      </c>
      <c r="G115" s="36" t="s">
        <v>599</v>
      </c>
      <c r="H115" s="37">
        <v>1</v>
      </c>
      <c r="I115" s="37">
        <v>1</v>
      </c>
      <c r="J115" s="36" t="s">
        <v>170</v>
      </c>
      <c r="K115" s="36" t="s">
        <v>171</v>
      </c>
      <c r="L115" s="36" t="s">
        <v>128</v>
      </c>
      <c r="M115" s="36" t="s">
        <v>129</v>
      </c>
      <c r="N115" s="36" t="s">
        <v>172</v>
      </c>
      <c r="O115" s="36" t="s">
        <v>173</v>
      </c>
      <c r="P115" s="36" t="s">
        <v>132</v>
      </c>
      <c r="Q115" s="39" t="s">
        <v>133</v>
      </c>
      <c r="R115" s="39">
        <v>13</v>
      </c>
      <c r="S115" s="39" t="s">
        <v>114</v>
      </c>
      <c r="T115" s="25" t="s">
        <v>115</v>
      </c>
      <c r="U115" s="26" t="s">
        <v>115</v>
      </c>
      <c r="V115" s="39"/>
      <c r="W115" s="39"/>
      <c r="X115" s="27">
        <v>4</v>
      </c>
      <c r="Y115" s="39" t="s">
        <v>117</v>
      </c>
      <c r="Z115" s="39" t="s">
        <v>118</v>
      </c>
      <c r="AA115" s="39">
        <v>90</v>
      </c>
      <c r="AB115" s="28">
        <v>90</v>
      </c>
      <c r="AC115" s="28">
        <f>Table12[[#This Row],[Luas_Lantai_Fix]]/Table12[[#This Row],[Jumlah_Anggota_Keluarga]]</f>
        <v>22.5</v>
      </c>
      <c r="AD115" s="39" t="s">
        <v>174</v>
      </c>
      <c r="AE115" s="39" t="s">
        <v>137</v>
      </c>
      <c r="AF115" s="39" t="s">
        <v>149</v>
      </c>
      <c r="AG115" s="25">
        <v>1</v>
      </c>
      <c r="AH115" s="39">
        <v>1</v>
      </c>
      <c r="AI115" s="39">
        <v>1</v>
      </c>
      <c r="AJ115" s="39">
        <v>5</v>
      </c>
      <c r="AK115" s="29">
        <v>5</v>
      </c>
      <c r="AL115" s="39"/>
      <c r="AM115" s="30"/>
      <c r="AN115" s="39">
        <v>2</v>
      </c>
      <c r="AO115" s="39">
        <v>2</v>
      </c>
      <c r="AP115" s="39"/>
      <c r="AQ115" s="39">
        <v>1</v>
      </c>
      <c r="AR115" s="39">
        <v>1</v>
      </c>
      <c r="AS115" s="39"/>
      <c r="AT115" s="39"/>
      <c r="AU115" s="39">
        <v>2</v>
      </c>
      <c r="AV115" s="39">
        <v>5</v>
      </c>
      <c r="AW115" s="39">
        <v>5</v>
      </c>
      <c r="AX115" s="39">
        <v>5</v>
      </c>
      <c r="AY115" s="39">
        <v>5</v>
      </c>
      <c r="AZ115" s="39">
        <v>5</v>
      </c>
      <c r="BA115" s="39">
        <v>5</v>
      </c>
      <c r="BB115" s="39">
        <v>1</v>
      </c>
      <c r="BC115" s="39">
        <v>1</v>
      </c>
      <c r="BD115" s="39">
        <v>1</v>
      </c>
      <c r="BE115" s="39">
        <v>1</v>
      </c>
      <c r="BF115" s="39">
        <v>1</v>
      </c>
      <c r="BG115" s="39">
        <v>2</v>
      </c>
      <c r="BH115" s="39"/>
      <c r="BI115" s="39"/>
      <c r="BJ115" s="39">
        <v>-2.8650500000000001</v>
      </c>
      <c r="BK115" s="39">
        <v>106.45412</v>
      </c>
      <c r="BL115" s="40" t="s">
        <v>600</v>
      </c>
      <c r="BM115" s="41">
        <v>22</v>
      </c>
      <c r="BN115" s="42">
        <v>22</v>
      </c>
    </row>
    <row r="116" spans="1:66" ht="14.5" x14ac:dyDescent="0.35">
      <c r="A116" s="21" t="s">
        <v>166</v>
      </c>
      <c r="B116" s="22">
        <v>4</v>
      </c>
      <c r="C116" s="22" t="str">
        <f t="shared" si="1"/>
        <v>Dusun Air Tebat</v>
      </c>
      <c r="D116" s="22">
        <v>5</v>
      </c>
      <c r="E116" s="22" t="s">
        <v>601</v>
      </c>
      <c r="F116" s="22" t="s">
        <v>602</v>
      </c>
      <c r="G116" s="22" t="s">
        <v>603</v>
      </c>
      <c r="H116" s="23">
        <v>1</v>
      </c>
      <c r="I116" s="23">
        <v>1</v>
      </c>
      <c r="J116" s="22" t="s">
        <v>170</v>
      </c>
      <c r="K116" s="22" t="s">
        <v>171</v>
      </c>
      <c r="L116" s="22" t="s">
        <v>128</v>
      </c>
      <c r="M116" s="22" t="s">
        <v>129</v>
      </c>
      <c r="N116" s="22" t="s">
        <v>172</v>
      </c>
      <c r="O116" s="22" t="s">
        <v>173</v>
      </c>
      <c r="P116" s="22" t="s">
        <v>132</v>
      </c>
      <c r="Q116" s="24" t="s">
        <v>133</v>
      </c>
      <c r="R116" s="24">
        <v>36</v>
      </c>
      <c r="S116" s="24" t="s">
        <v>114</v>
      </c>
      <c r="T116" s="25" t="s">
        <v>115</v>
      </c>
      <c r="U116" s="26" t="s">
        <v>115</v>
      </c>
      <c r="V116" s="24"/>
      <c r="W116" s="24"/>
      <c r="X116" s="27">
        <v>4</v>
      </c>
      <c r="Y116" s="24" t="s">
        <v>117</v>
      </c>
      <c r="Z116" s="24" t="s">
        <v>118</v>
      </c>
      <c r="AA116" s="24">
        <v>90</v>
      </c>
      <c r="AB116" s="28">
        <v>90</v>
      </c>
      <c r="AC116" s="28">
        <f>Table12[[#This Row],[Luas_Lantai_Fix]]/Table12[[#This Row],[Jumlah_Anggota_Keluarga]]</f>
        <v>22.5</v>
      </c>
      <c r="AD116" s="24" t="s">
        <v>136</v>
      </c>
      <c r="AE116" s="24" t="s">
        <v>137</v>
      </c>
      <c r="AF116" s="24" t="s">
        <v>138</v>
      </c>
      <c r="AG116" s="25">
        <v>1</v>
      </c>
      <c r="AH116" s="24">
        <v>1</v>
      </c>
      <c r="AI116" s="24">
        <v>1</v>
      </c>
      <c r="AJ116" s="24">
        <v>5</v>
      </c>
      <c r="AK116" s="29">
        <v>5</v>
      </c>
      <c r="AL116" s="24"/>
      <c r="AM116" s="30"/>
      <c r="AN116" s="24">
        <v>2</v>
      </c>
      <c r="AO116" s="24">
        <v>2</v>
      </c>
      <c r="AP116" s="24"/>
      <c r="AQ116" s="24">
        <v>1</v>
      </c>
      <c r="AR116" s="24">
        <v>1</v>
      </c>
      <c r="AS116" s="24"/>
      <c r="AT116" s="24"/>
      <c r="AU116" s="24">
        <v>2</v>
      </c>
      <c r="AV116" s="24">
        <v>5</v>
      </c>
      <c r="AW116" s="24">
        <v>5</v>
      </c>
      <c r="AX116" s="24">
        <v>5</v>
      </c>
      <c r="AY116" s="24">
        <v>5</v>
      </c>
      <c r="AZ116" s="24">
        <v>5</v>
      </c>
      <c r="BA116" s="24">
        <v>5</v>
      </c>
      <c r="BB116" s="24">
        <v>1</v>
      </c>
      <c r="BC116" s="24">
        <v>2</v>
      </c>
      <c r="BD116" s="24"/>
      <c r="BE116" s="24">
        <v>2</v>
      </c>
      <c r="BF116" s="24"/>
      <c r="BG116" s="24">
        <v>2</v>
      </c>
      <c r="BH116" s="24"/>
      <c r="BI116" s="24"/>
      <c r="BJ116" s="24">
        <v>-2.86694</v>
      </c>
      <c r="BK116" s="24">
        <v>106.45395000000001</v>
      </c>
      <c r="BL116" s="31" t="s">
        <v>604</v>
      </c>
      <c r="BM116" s="32">
        <v>22</v>
      </c>
      <c r="BN116" s="33">
        <v>22</v>
      </c>
    </row>
    <row r="117" spans="1:66" ht="14.5" x14ac:dyDescent="0.35">
      <c r="A117" s="35" t="s">
        <v>151</v>
      </c>
      <c r="B117" s="36">
        <v>5</v>
      </c>
      <c r="C117" s="36" t="str">
        <f t="shared" si="1"/>
        <v>Dusun Air Dentelur</v>
      </c>
      <c r="D117" s="36">
        <v>6</v>
      </c>
      <c r="E117" s="36" t="s">
        <v>605</v>
      </c>
      <c r="F117" s="36" t="s">
        <v>606</v>
      </c>
      <c r="G117" s="36" t="s">
        <v>607</v>
      </c>
      <c r="H117" s="37">
        <v>2</v>
      </c>
      <c r="I117" s="37">
        <v>1</v>
      </c>
      <c r="J117" s="36" t="s">
        <v>155</v>
      </c>
      <c r="K117" s="36" t="s">
        <v>156</v>
      </c>
      <c r="L117" s="36" t="s">
        <v>108</v>
      </c>
      <c r="M117" s="36" t="s">
        <v>109</v>
      </c>
      <c r="N117" s="36" t="s">
        <v>157</v>
      </c>
      <c r="O117" s="36" t="s">
        <v>158</v>
      </c>
      <c r="P117" s="36" t="s">
        <v>112</v>
      </c>
      <c r="Q117" s="39" t="s">
        <v>113</v>
      </c>
      <c r="R117" s="39">
        <v>9</v>
      </c>
      <c r="S117" s="39" t="s">
        <v>114</v>
      </c>
      <c r="T117" s="25" t="s">
        <v>115</v>
      </c>
      <c r="U117" s="26" t="s">
        <v>115</v>
      </c>
      <c r="V117" s="39"/>
      <c r="W117" s="39"/>
      <c r="X117" s="27">
        <v>4</v>
      </c>
      <c r="Y117" s="39" t="s">
        <v>117</v>
      </c>
      <c r="Z117" s="39" t="s">
        <v>118</v>
      </c>
      <c r="AA117" s="39">
        <v>90</v>
      </c>
      <c r="AB117" s="28">
        <v>90</v>
      </c>
      <c r="AC117" s="28">
        <f>Table12[[#This Row],[Luas_Lantai_Fix]]/Table12[[#This Row],[Jumlah_Anggota_Keluarga]]</f>
        <v>22.5</v>
      </c>
      <c r="AD117" s="39" t="s">
        <v>174</v>
      </c>
      <c r="AE117" s="39" t="s">
        <v>137</v>
      </c>
      <c r="AF117" s="39" t="s">
        <v>138</v>
      </c>
      <c r="AG117" s="25">
        <v>1</v>
      </c>
      <c r="AH117" s="39">
        <v>1</v>
      </c>
      <c r="AI117" s="39">
        <v>1</v>
      </c>
      <c r="AJ117" s="39">
        <v>5</v>
      </c>
      <c r="AK117" s="29">
        <v>5</v>
      </c>
      <c r="AL117" s="39"/>
      <c r="AM117" s="30"/>
      <c r="AN117" s="39">
        <v>2</v>
      </c>
      <c r="AO117" s="39">
        <v>2</v>
      </c>
      <c r="AP117" s="39"/>
      <c r="AQ117" s="39">
        <v>1</v>
      </c>
      <c r="AR117" s="39">
        <v>1</v>
      </c>
      <c r="AS117" s="39"/>
      <c r="AT117" s="39"/>
      <c r="AU117" s="39">
        <v>2</v>
      </c>
      <c r="AV117" s="39">
        <v>5</v>
      </c>
      <c r="AW117" s="39">
        <v>5</v>
      </c>
      <c r="AX117" s="39">
        <v>5</v>
      </c>
      <c r="AY117" s="39">
        <v>5</v>
      </c>
      <c r="AZ117" s="39">
        <v>5</v>
      </c>
      <c r="BA117" s="39">
        <v>5</v>
      </c>
      <c r="BB117" s="39">
        <v>1</v>
      </c>
      <c r="BC117" s="39">
        <v>1</v>
      </c>
      <c r="BD117" s="39">
        <v>1</v>
      </c>
      <c r="BE117" s="39">
        <v>2</v>
      </c>
      <c r="BF117" s="39"/>
      <c r="BG117" s="39">
        <v>2</v>
      </c>
      <c r="BH117" s="39"/>
      <c r="BI117" s="39"/>
      <c r="BJ117" s="39">
        <v>-2.86497</v>
      </c>
      <c r="BK117" s="39">
        <v>106.45352</v>
      </c>
      <c r="BL117" s="40" t="s">
        <v>608</v>
      </c>
      <c r="BM117" s="41">
        <v>22</v>
      </c>
      <c r="BN117" s="42">
        <v>22</v>
      </c>
    </row>
    <row r="118" spans="1:66" ht="14.5" x14ac:dyDescent="0.35">
      <c r="A118" s="21" t="s">
        <v>151</v>
      </c>
      <c r="B118" s="22">
        <v>5</v>
      </c>
      <c r="C118" s="22" t="str">
        <f t="shared" si="1"/>
        <v>Dusun Air Dentelur</v>
      </c>
      <c r="D118" s="22">
        <v>6</v>
      </c>
      <c r="E118" s="22" t="s">
        <v>583</v>
      </c>
      <c r="F118" s="22" t="s">
        <v>609</v>
      </c>
      <c r="G118" s="22" t="s">
        <v>610</v>
      </c>
      <c r="H118" s="23">
        <v>1</v>
      </c>
      <c r="I118" s="23">
        <v>1</v>
      </c>
      <c r="J118" s="22" t="s">
        <v>155</v>
      </c>
      <c r="K118" s="22" t="s">
        <v>156</v>
      </c>
      <c r="L118" s="22" t="s">
        <v>108</v>
      </c>
      <c r="M118" s="22" t="s">
        <v>109</v>
      </c>
      <c r="N118" s="22" t="s">
        <v>157</v>
      </c>
      <c r="O118" s="22" t="s">
        <v>158</v>
      </c>
      <c r="P118" s="22" t="s">
        <v>112</v>
      </c>
      <c r="Q118" s="24" t="s">
        <v>113</v>
      </c>
      <c r="R118" s="24">
        <v>16</v>
      </c>
      <c r="S118" s="24" t="s">
        <v>114</v>
      </c>
      <c r="T118" s="25" t="s">
        <v>115</v>
      </c>
      <c r="U118" s="26" t="s">
        <v>115</v>
      </c>
      <c r="V118" s="24"/>
      <c r="W118" s="24"/>
      <c r="X118" s="27">
        <v>4</v>
      </c>
      <c r="Y118" s="24" t="s">
        <v>117</v>
      </c>
      <c r="Z118" s="24" t="s">
        <v>118</v>
      </c>
      <c r="AA118" s="24">
        <v>90</v>
      </c>
      <c r="AB118" s="28">
        <v>90</v>
      </c>
      <c r="AC118" s="28">
        <f>Table12[[#This Row],[Luas_Lantai_Fix]]/Table12[[#This Row],[Jumlah_Anggota_Keluarga]]</f>
        <v>22.5</v>
      </c>
      <c r="AD118" s="24" t="s">
        <v>136</v>
      </c>
      <c r="AE118" s="24" t="s">
        <v>137</v>
      </c>
      <c r="AF118" s="24" t="s">
        <v>138</v>
      </c>
      <c r="AG118" s="25">
        <v>1</v>
      </c>
      <c r="AH118" s="24">
        <v>1</v>
      </c>
      <c r="AI118" s="24">
        <v>1</v>
      </c>
      <c r="AJ118" s="24">
        <v>6</v>
      </c>
      <c r="AK118" s="29">
        <v>6</v>
      </c>
      <c r="AL118" s="24"/>
      <c r="AM118" s="30"/>
      <c r="AN118" s="24">
        <v>1</v>
      </c>
      <c r="AO118" s="24">
        <v>1</v>
      </c>
      <c r="AP118" s="24"/>
      <c r="AQ118" s="24">
        <v>2</v>
      </c>
      <c r="AR118" s="24">
        <v>2</v>
      </c>
      <c r="AS118" s="24">
        <v>3</v>
      </c>
      <c r="AT118" s="24">
        <v>3</v>
      </c>
      <c r="AU118" s="24">
        <v>2</v>
      </c>
      <c r="AV118" s="24">
        <v>5</v>
      </c>
      <c r="AW118" s="24">
        <v>5</v>
      </c>
      <c r="AX118" s="24">
        <v>5</v>
      </c>
      <c r="AY118" s="24">
        <v>5</v>
      </c>
      <c r="AZ118" s="24">
        <v>5</v>
      </c>
      <c r="BA118" s="24">
        <v>6</v>
      </c>
      <c r="BB118" s="24">
        <v>1</v>
      </c>
      <c r="BC118" s="24">
        <v>2</v>
      </c>
      <c r="BD118" s="24"/>
      <c r="BE118" s="24">
        <v>2</v>
      </c>
      <c r="BF118" s="24"/>
      <c r="BG118" s="24">
        <v>2</v>
      </c>
      <c r="BH118" s="24"/>
      <c r="BI118" s="24"/>
      <c r="BJ118" s="24">
        <v>-2.86497</v>
      </c>
      <c r="BK118" s="24">
        <v>106.45353</v>
      </c>
      <c r="BL118" s="31" t="s">
        <v>611</v>
      </c>
      <c r="BM118" s="32">
        <v>22</v>
      </c>
      <c r="BN118" s="33">
        <v>22</v>
      </c>
    </row>
    <row r="119" spans="1:66" ht="14.5" x14ac:dyDescent="0.35">
      <c r="A119" s="35" t="s">
        <v>181</v>
      </c>
      <c r="B119" s="36">
        <v>2</v>
      </c>
      <c r="C119" s="36" t="str">
        <f t="shared" si="1"/>
        <v>Dusun Air Saman</v>
      </c>
      <c r="D119" s="36">
        <v>8</v>
      </c>
      <c r="E119" s="36" t="s">
        <v>612</v>
      </c>
      <c r="F119" s="36" t="s">
        <v>613</v>
      </c>
      <c r="G119" s="36" t="s">
        <v>614</v>
      </c>
      <c r="H119" s="37">
        <v>1</v>
      </c>
      <c r="I119" s="37">
        <v>1</v>
      </c>
      <c r="J119" s="36" t="s">
        <v>144</v>
      </c>
      <c r="K119" s="36" t="s">
        <v>145</v>
      </c>
      <c r="L119" s="38" t="s">
        <v>128</v>
      </c>
      <c r="M119" s="36" t="s">
        <v>129</v>
      </c>
      <c r="N119" s="36" t="s">
        <v>146</v>
      </c>
      <c r="O119" s="36" t="s">
        <v>147</v>
      </c>
      <c r="P119" s="36" t="s">
        <v>132</v>
      </c>
      <c r="Q119" s="39" t="s">
        <v>133</v>
      </c>
      <c r="R119" s="39">
        <v>14</v>
      </c>
      <c r="S119" s="39" t="s">
        <v>148</v>
      </c>
      <c r="T119" s="25" t="s">
        <v>115</v>
      </c>
      <c r="U119" s="26" t="s">
        <v>115</v>
      </c>
      <c r="V119" s="39"/>
      <c r="W119" s="39"/>
      <c r="X119" s="27">
        <v>4</v>
      </c>
      <c r="Y119" s="39" t="s">
        <v>117</v>
      </c>
      <c r="Z119" s="39" t="s">
        <v>118</v>
      </c>
      <c r="AA119" s="39">
        <v>90</v>
      </c>
      <c r="AB119" s="28">
        <v>90</v>
      </c>
      <c r="AC119" s="28">
        <f>Table12[[#This Row],[Luas_Lantai_Fix]]/Table12[[#This Row],[Jumlah_Anggota_Keluarga]]</f>
        <v>22.5</v>
      </c>
      <c r="AD119" s="39" t="s">
        <v>136</v>
      </c>
      <c r="AE119" s="39" t="s">
        <v>137</v>
      </c>
      <c r="AF119" s="39" t="s">
        <v>138</v>
      </c>
      <c r="AG119" s="25">
        <v>1</v>
      </c>
      <c r="AH119" s="39">
        <v>1</v>
      </c>
      <c r="AI119" s="39">
        <v>1</v>
      </c>
      <c r="AJ119" s="39">
        <v>2</v>
      </c>
      <c r="AK119" s="29">
        <v>2</v>
      </c>
      <c r="AL119" s="39"/>
      <c r="AM119" s="30"/>
      <c r="AN119" s="39"/>
      <c r="AO119" s="39"/>
      <c r="AP119" s="39"/>
      <c r="AQ119" s="39">
        <v>1</v>
      </c>
      <c r="AR119" s="39">
        <v>1</v>
      </c>
      <c r="AS119" s="39"/>
      <c r="AT119" s="39"/>
      <c r="AU119" s="39">
        <v>2</v>
      </c>
      <c r="AV119" s="39">
        <v>5</v>
      </c>
      <c r="AW119" s="39">
        <v>5</v>
      </c>
      <c r="AX119" s="39">
        <v>5</v>
      </c>
      <c r="AY119" s="39">
        <v>5</v>
      </c>
      <c r="AZ119" s="39">
        <v>5</v>
      </c>
      <c r="BA119" s="39">
        <v>5</v>
      </c>
      <c r="BB119" s="39">
        <v>1</v>
      </c>
      <c r="BC119" s="39">
        <v>2</v>
      </c>
      <c r="BD119" s="39"/>
      <c r="BE119" s="39">
        <v>2</v>
      </c>
      <c r="BF119" s="39"/>
      <c r="BG119" s="39">
        <v>2</v>
      </c>
      <c r="BH119" s="39"/>
      <c r="BI119" s="39"/>
      <c r="BJ119" s="39">
        <v>-2.8730500000000001</v>
      </c>
      <c r="BK119" s="39">
        <v>106.45513</v>
      </c>
      <c r="BL119" s="40" t="s">
        <v>615</v>
      </c>
      <c r="BM119" s="41">
        <v>22</v>
      </c>
      <c r="BN119" s="42">
        <v>22</v>
      </c>
    </row>
    <row r="120" spans="1:66" ht="14.5" x14ac:dyDescent="0.35">
      <c r="A120" s="21" t="s">
        <v>228</v>
      </c>
      <c r="B120" s="22">
        <v>4</v>
      </c>
      <c r="C120" s="22" t="str">
        <f t="shared" si="1"/>
        <v>Dusun Air Tebat</v>
      </c>
      <c r="D120" s="22">
        <v>11</v>
      </c>
      <c r="E120" s="22" t="s">
        <v>513</v>
      </c>
      <c r="F120" s="22" t="s">
        <v>616</v>
      </c>
      <c r="G120" s="22" t="s">
        <v>617</v>
      </c>
      <c r="H120" s="23">
        <v>1</v>
      </c>
      <c r="I120" s="23">
        <v>1</v>
      </c>
      <c r="J120" s="22" t="s">
        <v>170</v>
      </c>
      <c r="K120" s="22" t="s">
        <v>171</v>
      </c>
      <c r="L120" s="22" t="s">
        <v>128</v>
      </c>
      <c r="M120" s="22" t="s">
        <v>129</v>
      </c>
      <c r="N120" s="22" t="s">
        <v>172</v>
      </c>
      <c r="O120" s="22" t="s">
        <v>173</v>
      </c>
      <c r="P120" s="22" t="s">
        <v>132</v>
      </c>
      <c r="Q120" s="24" t="s">
        <v>133</v>
      </c>
      <c r="R120" s="24">
        <v>25</v>
      </c>
      <c r="S120" s="24" t="s">
        <v>114</v>
      </c>
      <c r="T120" s="25" t="s">
        <v>115</v>
      </c>
      <c r="U120" s="26" t="s">
        <v>116</v>
      </c>
      <c r="V120" s="24" t="s">
        <v>115</v>
      </c>
      <c r="W120" s="24"/>
      <c r="X120" s="27">
        <v>4</v>
      </c>
      <c r="Y120" s="24" t="s">
        <v>117</v>
      </c>
      <c r="Z120" s="24" t="s">
        <v>118</v>
      </c>
      <c r="AA120" s="24">
        <v>90</v>
      </c>
      <c r="AB120" s="28">
        <v>90</v>
      </c>
      <c r="AC120" s="28">
        <f>Table12[[#This Row],[Luas_Lantai_Fix]]/Table12[[#This Row],[Jumlah_Anggota_Keluarga]]</f>
        <v>22.5</v>
      </c>
      <c r="AD120" s="24" t="s">
        <v>136</v>
      </c>
      <c r="AE120" s="24" t="s">
        <v>137</v>
      </c>
      <c r="AF120" s="24" t="s">
        <v>149</v>
      </c>
      <c r="AG120" s="25">
        <v>1</v>
      </c>
      <c r="AH120" s="24">
        <v>1</v>
      </c>
      <c r="AI120" s="24">
        <v>1</v>
      </c>
      <c r="AJ120" s="24">
        <v>5</v>
      </c>
      <c r="AK120" s="29">
        <v>5</v>
      </c>
      <c r="AL120" s="24"/>
      <c r="AM120" s="30"/>
      <c r="AN120" s="24">
        <v>2</v>
      </c>
      <c r="AO120" s="24">
        <v>2</v>
      </c>
      <c r="AP120" s="24"/>
      <c r="AQ120" s="24">
        <v>1</v>
      </c>
      <c r="AR120" s="24">
        <v>1</v>
      </c>
      <c r="AS120" s="24"/>
      <c r="AT120" s="24"/>
      <c r="AU120" s="24">
        <v>2</v>
      </c>
      <c r="AV120" s="24">
        <v>5</v>
      </c>
      <c r="AW120" s="24">
        <v>5</v>
      </c>
      <c r="AX120" s="24">
        <v>5</v>
      </c>
      <c r="AY120" s="24">
        <v>5</v>
      </c>
      <c r="AZ120" s="24">
        <v>5</v>
      </c>
      <c r="BA120" s="24">
        <v>5</v>
      </c>
      <c r="BB120" s="24">
        <v>1</v>
      </c>
      <c r="BC120" s="24">
        <v>1</v>
      </c>
      <c r="BD120" s="24">
        <v>1</v>
      </c>
      <c r="BE120" s="24">
        <v>1</v>
      </c>
      <c r="BF120" s="24">
        <v>1</v>
      </c>
      <c r="BG120" s="24">
        <v>2</v>
      </c>
      <c r="BH120" s="24"/>
      <c r="BI120" s="24"/>
      <c r="BJ120" s="24">
        <v>-2.8666200000000002</v>
      </c>
      <c r="BK120" s="24">
        <v>106.45489999999999</v>
      </c>
      <c r="BL120" s="31" t="s">
        <v>618</v>
      </c>
      <c r="BM120" s="61">
        <v>22</v>
      </c>
      <c r="BN120" s="33">
        <v>22</v>
      </c>
    </row>
    <row r="121" spans="1:66" ht="14.5" x14ac:dyDescent="0.35">
      <c r="A121" s="35" t="s">
        <v>228</v>
      </c>
      <c r="B121" s="36">
        <v>4</v>
      </c>
      <c r="C121" s="36" t="str">
        <f t="shared" si="1"/>
        <v>Dusun Air Tebat</v>
      </c>
      <c r="D121" s="36">
        <v>11</v>
      </c>
      <c r="E121" s="36" t="s">
        <v>619</v>
      </c>
      <c r="F121" s="36" t="s">
        <v>620</v>
      </c>
      <c r="G121" s="36" t="s">
        <v>621</v>
      </c>
      <c r="H121" s="37">
        <v>1</v>
      </c>
      <c r="I121" s="37">
        <v>1</v>
      </c>
      <c r="J121" s="36" t="s">
        <v>170</v>
      </c>
      <c r="K121" s="36" t="s">
        <v>171</v>
      </c>
      <c r="L121" s="36" t="s">
        <v>128</v>
      </c>
      <c r="M121" s="36" t="s">
        <v>129</v>
      </c>
      <c r="N121" s="36" t="s">
        <v>172</v>
      </c>
      <c r="O121" s="36" t="s">
        <v>173</v>
      </c>
      <c r="P121" s="36" t="s">
        <v>132</v>
      </c>
      <c r="Q121" s="39" t="s">
        <v>133</v>
      </c>
      <c r="R121" s="39">
        <v>38</v>
      </c>
      <c r="S121" s="39" t="s">
        <v>114</v>
      </c>
      <c r="T121" s="25" t="s">
        <v>115</v>
      </c>
      <c r="U121" s="26" t="s">
        <v>115</v>
      </c>
      <c r="V121" s="39"/>
      <c r="W121" s="39"/>
      <c r="X121" s="27">
        <v>4</v>
      </c>
      <c r="Y121" s="39" t="s">
        <v>117</v>
      </c>
      <c r="Z121" s="39" t="s">
        <v>118</v>
      </c>
      <c r="AA121" s="39">
        <v>90</v>
      </c>
      <c r="AB121" s="28">
        <v>90</v>
      </c>
      <c r="AC121" s="28">
        <f>Table12[[#This Row],[Luas_Lantai_Fix]]/Table12[[#This Row],[Jumlah_Anggota_Keluarga]]</f>
        <v>22.5</v>
      </c>
      <c r="AD121" s="39" t="s">
        <v>136</v>
      </c>
      <c r="AE121" s="39" t="s">
        <v>137</v>
      </c>
      <c r="AF121" s="39" t="s">
        <v>138</v>
      </c>
      <c r="AG121" s="25">
        <v>1</v>
      </c>
      <c r="AH121" s="39">
        <v>1</v>
      </c>
      <c r="AI121" s="39">
        <v>1</v>
      </c>
      <c r="AJ121" s="39">
        <v>5</v>
      </c>
      <c r="AK121" s="29">
        <v>5</v>
      </c>
      <c r="AL121" s="39"/>
      <c r="AM121" s="30"/>
      <c r="AN121" s="39">
        <v>2</v>
      </c>
      <c r="AO121" s="39">
        <v>2</v>
      </c>
      <c r="AP121" s="39"/>
      <c r="AQ121" s="39">
        <v>1</v>
      </c>
      <c r="AR121" s="39">
        <v>1</v>
      </c>
      <c r="AS121" s="39"/>
      <c r="AT121" s="39"/>
      <c r="AU121" s="39">
        <v>2</v>
      </c>
      <c r="AV121" s="39">
        <v>5</v>
      </c>
      <c r="AW121" s="39">
        <v>5</v>
      </c>
      <c r="AX121" s="39">
        <v>5</v>
      </c>
      <c r="AY121" s="39">
        <v>5</v>
      </c>
      <c r="AZ121" s="39">
        <v>5</v>
      </c>
      <c r="BA121" s="39">
        <v>5</v>
      </c>
      <c r="BB121" s="39">
        <v>1</v>
      </c>
      <c r="BC121" s="39">
        <v>2</v>
      </c>
      <c r="BD121" s="39"/>
      <c r="BE121" s="39">
        <v>2</v>
      </c>
      <c r="BF121" s="39"/>
      <c r="BG121" s="39">
        <v>2</v>
      </c>
      <c r="BH121" s="39"/>
      <c r="BI121" s="39"/>
      <c r="BJ121" s="39">
        <v>-2.8666200000000002</v>
      </c>
      <c r="BK121" s="39">
        <v>106.45489999999999</v>
      </c>
      <c r="BL121" s="40" t="s">
        <v>622</v>
      </c>
      <c r="BM121" s="62">
        <v>22</v>
      </c>
      <c r="BN121" s="42">
        <v>22</v>
      </c>
    </row>
    <row r="122" spans="1:66" ht="14.5" x14ac:dyDescent="0.35">
      <c r="A122" s="21" t="s">
        <v>228</v>
      </c>
      <c r="B122" s="22">
        <v>4</v>
      </c>
      <c r="C122" s="22" t="str">
        <f t="shared" si="1"/>
        <v>Dusun Air Tebat</v>
      </c>
      <c r="D122" s="22">
        <v>11</v>
      </c>
      <c r="E122" s="22" t="s">
        <v>623</v>
      </c>
      <c r="F122" s="22" t="s">
        <v>624</v>
      </c>
      <c r="G122" s="22" t="s">
        <v>625</v>
      </c>
      <c r="H122" s="23">
        <v>1</v>
      </c>
      <c r="I122" s="23">
        <v>1</v>
      </c>
      <c r="J122" s="22" t="s">
        <v>170</v>
      </c>
      <c r="K122" s="22" t="s">
        <v>171</v>
      </c>
      <c r="L122" s="22" t="s">
        <v>128</v>
      </c>
      <c r="M122" s="22" t="s">
        <v>129</v>
      </c>
      <c r="N122" s="22" t="s">
        <v>172</v>
      </c>
      <c r="O122" s="22" t="s">
        <v>173</v>
      </c>
      <c r="P122" s="22" t="s">
        <v>132</v>
      </c>
      <c r="Q122" s="24" t="s">
        <v>133</v>
      </c>
      <c r="R122" s="24">
        <v>52</v>
      </c>
      <c r="S122" s="24" t="s">
        <v>114</v>
      </c>
      <c r="T122" s="25" t="s">
        <v>115</v>
      </c>
      <c r="U122" s="26" t="s">
        <v>115</v>
      </c>
      <c r="V122" s="24"/>
      <c r="W122" s="24"/>
      <c r="X122" s="27">
        <v>4</v>
      </c>
      <c r="Y122" s="24" t="s">
        <v>117</v>
      </c>
      <c r="Z122" s="24" t="s">
        <v>118</v>
      </c>
      <c r="AA122" s="24">
        <v>90</v>
      </c>
      <c r="AB122" s="28">
        <v>90</v>
      </c>
      <c r="AC122" s="28">
        <f>Table12[[#This Row],[Luas_Lantai_Fix]]/Table12[[#This Row],[Jumlah_Anggota_Keluarga]]</f>
        <v>22.5</v>
      </c>
      <c r="AD122" s="24" t="s">
        <v>174</v>
      </c>
      <c r="AE122" s="24" t="s">
        <v>137</v>
      </c>
      <c r="AF122" s="24" t="s">
        <v>149</v>
      </c>
      <c r="AG122" s="25">
        <v>1</v>
      </c>
      <c r="AH122" s="24">
        <v>1</v>
      </c>
      <c r="AI122" s="24">
        <v>1</v>
      </c>
      <c r="AJ122" s="24">
        <v>5</v>
      </c>
      <c r="AK122" s="29">
        <v>5</v>
      </c>
      <c r="AL122" s="24"/>
      <c r="AM122" s="30"/>
      <c r="AN122" s="24">
        <v>2</v>
      </c>
      <c r="AO122" s="24">
        <v>2</v>
      </c>
      <c r="AP122" s="24"/>
      <c r="AQ122" s="24">
        <v>1</v>
      </c>
      <c r="AR122" s="24">
        <v>1</v>
      </c>
      <c r="AS122" s="24"/>
      <c r="AT122" s="24"/>
      <c r="AU122" s="24">
        <v>2</v>
      </c>
      <c r="AV122" s="24">
        <v>5</v>
      </c>
      <c r="AW122" s="24">
        <v>5</v>
      </c>
      <c r="AX122" s="24">
        <v>5</v>
      </c>
      <c r="AY122" s="24">
        <v>5</v>
      </c>
      <c r="AZ122" s="24">
        <v>5</v>
      </c>
      <c r="BA122" s="24">
        <v>5</v>
      </c>
      <c r="BB122" s="24">
        <v>1</v>
      </c>
      <c r="BC122" s="24">
        <v>2</v>
      </c>
      <c r="BD122" s="24"/>
      <c r="BE122" s="24">
        <v>2</v>
      </c>
      <c r="BF122" s="24"/>
      <c r="BG122" s="24">
        <v>2</v>
      </c>
      <c r="BH122" s="24"/>
      <c r="BI122" s="24"/>
      <c r="BJ122" s="24">
        <v>-2.86557</v>
      </c>
      <c r="BK122" s="24">
        <v>106.45402</v>
      </c>
      <c r="BL122" s="31" t="s">
        <v>626</v>
      </c>
      <c r="BM122" s="61">
        <v>22</v>
      </c>
      <c r="BN122" s="33">
        <v>22</v>
      </c>
    </row>
    <row r="123" spans="1:66" ht="14.5" x14ac:dyDescent="0.35">
      <c r="A123" s="35" t="s">
        <v>228</v>
      </c>
      <c r="B123" s="36">
        <v>4</v>
      </c>
      <c r="C123" s="36" t="str">
        <f t="shared" si="1"/>
        <v>Dusun Air Tebat</v>
      </c>
      <c r="D123" s="36">
        <v>11</v>
      </c>
      <c r="E123" s="36" t="s">
        <v>627</v>
      </c>
      <c r="F123" s="36" t="s">
        <v>628</v>
      </c>
      <c r="G123" s="36" t="s">
        <v>629</v>
      </c>
      <c r="H123" s="37">
        <v>1</v>
      </c>
      <c r="I123" s="37">
        <v>1</v>
      </c>
      <c r="J123" s="36" t="s">
        <v>170</v>
      </c>
      <c r="K123" s="36" t="s">
        <v>171</v>
      </c>
      <c r="L123" s="36" t="s">
        <v>128</v>
      </c>
      <c r="M123" s="36" t="s">
        <v>129</v>
      </c>
      <c r="N123" s="36" t="s">
        <v>172</v>
      </c>
      <c r="O123" s="36" t="s">
        <v>173</v>
      </c>
      <c r="P123" s="36" t="s">
        <v>132</v>
      </c>
      <c r="Q123" s="39" t="s">
        <v>133</v>
      </c>
      <c r="R123" s="39">
        <v>57</v>
      </c>
      <c r="S123" s="39" t="s">
        <v>114</v>
      </c>
      <c r="T123" s="25" t="s">
        <v>115</v>
      </c>
      <c r="U123" s="26" t="s">
        <v>115</v>
      </c>
      <c r="V123" s="39"/>
      <c r="W123" s="39"/>
      <c r="X123" s="27">
        <v>4</v>
      </c>
      <c r="Y123" s="39" t="s">
        <v>117</v>
      </c>
      <c r="Z123" s="39" t="s">
        <v>118</v>
      </c>
      <c r="AA123" s="39">
        <v>90</v>
      </c>
      <c r="AB123" s="28">
        <v>90</v>
      </c>
      <c r="AC123" s="28">
        <f>Table12[[#This Row],[Luas_Lantai_Fix]]/Table12[[#This Row],[Jumlah_Anggota_Keluarga]]</f>
        <v>22.5</v>
      </c>
      <c r="AD123" s="39" t="s">
        <v>136</v>
      </c>
      <c r="AE123" s="39" t="s">
        <v>137</v>
      </c>
      <c r="AF123" s="39" t="s">
        <v>138</v>
      </c>
      <c r="AG123" s="25">
        <v>1</v>
      </c>
      <c r="AH123" s="39">
        <v>1</v>
      </c>
      <c r="AI123" s="39">
        <v>1</v>
      </c>
      <c r="AJ123" s="39">
        <v>5</v>
      </c>
      <c r="AK123" s="29">
        <v>5</v>
      </c>
      <c r="AL123" s="39"/>
      <c r="AM123" s="30"/>
      <c r="AN123" s="39">
        <v>2</v>
      </c>
      <c r="AO123" s="39">
        <v>2</v>
      </c>
      <c r="AP123" s="39"/>
      <c r="AQ123" s="39">
        <v>1</v>
      </c>
      <c r="AR123" s="39">
        <v>1</v>
      </c>
      <c r="AS123" s="39"/>
      <c r="AT123" s="39"/>
      <c r="AU123" s="39">
        <v>2</v>
      </c>
      <c r="AV123" s="39">
        <v>5</v>
      </c>
      <c r="AW123" s="39">
        <v>5</v>
      </c>
      <c r="AX123" s="39">
        <v>5</v>
      </c>
      <c r="AY123" s="39">
        <v>5</v>
      </c>
      <c r="AZ123" s="39">
        <v>5</v>
      </c>
      <c r="BA123" s="39">
        <v>5</v>
      </c>
      <c r="BB123" s="39">
        <v>1</v>
      </c>
      <c r="BC123" s="39">
        <v>2</v>
      </c>
      <c r="BD123" s="39"/>
      <c r="BE123" s="39">
        <v>2</v>
      </c>
      <c r="BF123" s="39"/>
      <c r="BG123" s="39">
        <v>2</v>
      </c>
      <c r="BH123" s="39"/>
      <c r="BI123" s="39"/>
      <c r="BJ123" s="39">
        <v>-2.8658299999999999</v>
      </c>
      <c r="BK123" s="39">
        <v>106.45505</v>
      </c>
      <c r="BL123" s="40" t="s">
        <v>630</v>
      </c>
      <c r="BM123" s="62">
        <v>22</v>
      </c>
      <c r="BN123" s="42">
        <v>22</v>
      </c>
    </row>
    <row r="124" spans="1:66" ht="14.5" x14ac:dyDescent="0.35">
      <c r="A124" s="21" t="s">
        <v>194</v>
      </c>
      <c r="B124" s="22">
        <v>5</v>
      </c>
      <c r="C124" s="22" t="str">
        <f t="shared" si="1"/>
        <v>Dusun Air Dentelur</v>
      </c>
      <c r="D124" s="22">
        <v>12</v>
      </c>
      <c r="E124" s="22" t="s">
        <v>631</v>
      </c>
      <c r="F124" s="22" t="s">
        <v>632</v>
      </c>
      <c r="G124" s="22" t="s">
        <v>633</v>
      </c>
      <c r="H124" s="23">
        <v>2</v>
      </c>
      <c r="I124" s="23">
        <v>1</v>
      </c>
      <c r="J124" s="22" t="s">
        <v>155</v>
      </c>
      <c r="K124" s="22" t="s">
        <v>156</v>
      </c>
      <c r="L124" s="22" t="s">
        <v>108</v>
      </c>
      <c r="M124" s="22" t="s">
        <v>109</v>
      </c>
      <c r="N124" s="22" t="s">
        <v>157</v>
      </c>
      <c r="O124" s="22" t="s">
        <v>158</v>
      </c>
      <c r="P124" s="22" t="s">
        <v>112</v>
      </c>
      <c r="Q124" s="24" t="s">
        <v>113</v>
      </c>
      <c r="R124" s="24">
        <v>1</v>
      </c>
      <c r="S124" s="24" t="s">
        <v>114</v>
      </c>
      <c r="T124" s="25" t="s">
        <v>115</v>
      </c>
      <c r="U124" s="26" t="s">
        <v>116</v>
      </c>
      <c r="V124" s="24" t="s">
        <v>115</v>
      </c>
      <c r="W124" s="24"/>
      <c r="X124" s="27">
        <v>4</v>
      </c>
      <c r="Y124" s="24" t="s">
        <v>117</v>
      </c>
      <c r="Z124" s="24" t="s">
        <v>118</v>
      </c>
      <c r="AA124" s="24">
        <v>90</v>
      </c>
      <c r="AB124" s="28">
        <v>90</v>
      </c>
      <c r="AC124" s="28">
        <f>Table12[[#This Row],[Luas_Lantai_Fix]]/Table12[[#This Row],[Jumlah_Anggota_Keluarga]]</f>
        <v>22.5</v>
      </c>
      <c r="AD124" s="24" t="s">
        <v>174</v>
      </c>
      <c r="AE124" s="24" t="s">
        <v>137</v>
      </c>
      <c r="AF124" s="24" t="s">
        <v>149</v>
      </c>
      <c r="AG124" s="25">
        <v>1</v>
      </c>
      <c r="AH124" s="24">
        <v>1</v>
      </c>
      <c r="AI124" s="24">
        <v>1</v>
      </c>
      <c r="AJ124" s="24">
        <v>1</v>
      </c>
      <c r="AK124" s="29">
        <v>1</v>
      </c>
      <c r="AL124" s="24"/>
      <c r="AM124" s="30"/>
      <c r="AN124" s="24"/>
      <c r="AO124" s="24"/>
      <c r="AP124" s="24"/>
      <c r="AQ124" s="24">
        <v>1</v>
      </c>
      <c r="AR124" s="24">
        <v>1</v>
      </c>
      <c r="AS124" s="24"/>
      <c r="AT124" s="24"/>
      <c r="AU124" s="24">
        <v>2</v>
      </c>
      <c r="AV124" s="24">
        <v>5</v>
      </c>
      <c r="AW124" s="24">
        <v>5</v>
      </c>
      <c r="AX124" s="24">
        <v>5</v>
      </c>
      <c r="AY124" s="24">
        <v>5</v>
      </c>
      <c r="AZ124" s="24">
        <v>5</v>
      </c>
      <c r="BA124" s="24">
        <v>5</v>
      </c>
      <c r="BB124" s="24">
        <v>1</v>
      </c>
      <c r="BC124" s="24">
        <v>1</v>
      </c>
      <c r="BD124" s="24">
        <v>1</v>
      </c>
      <c r="BE124" s="24">
        <v>1</v>
      </c>
      <c r="BF124" s="24">
        <v>1</v>
      </c>
      <c r="BG124" s="24">
        <v>2</v>
      </c>
      <c r="BH124" s="24"/>
      <c r="BI124" s="24"/>
      <c r="BJ124" s="24">
        <v>-2.8652799999999998</v>
      </c>
      <c r="BK124" s="24">
        <v>106.45438</v>
      </c>
      <c r="BL124" s="31" t="s">
        <v>634</v>
      </c>
      <c r="BM124" s="61">
        <v>22</v>
      </c>
      <c r="BN124" s="33">
        <v>22</v>
      </c>
    </row>
    <row r="125" spans="1:66" ht="14.5" x14ac:dyDescent="0.35">
      <c r="A125" s="35" t="s">
        <v>194</v>
      </c>
      <c r="B125" s="36">
        <v>5</v>
      </c>
      <c r="C125" s="36" t="str">
        <f t="shared" si="1"/>
        <v>Dusun Air Dentelur</v>
      </c>
      <c r="D125" s="36">
        <v>12</v>
      </c>
      <c r="E125" s="36" t="s">
        <v>635</v>
      </c>
      <c r="F125" s="36" t="s">
        <v>636</v>
      </c>
      <c r="G125" s="36" t="s">
        <v>637</v>
      </c>
      <c r="H125" s="37">
        <v>1</v>
      </c>
      <c r="I125" s="37">
        <v>1</v>
      </c>
      <c r="J125" s="36" t="s">
        <v>155</v>
      </c>
      <c r="K125" s="36" t="s">
        <v>156</v>
      </c>
      <c r="L125" s="36" t="s">
        <v>108</v>
      </c>
      <c r="M125" s="36" t="s">
        <v>109</v>
      </c>
      <c r="N125" s="36" t="s">
        <v>157</v>
      </c>
      <c r="O125" s="36" t="s">
        <v>158</v>
      </c>
      <c r="P125" s="36" t="s">
        <v>112</v>
      </c>
      <c r="Q125" s="39" t="s">
        <v>113</v>
      </c>
      <c r="R125" s="39">
        <v>12</v>
      </c>
      <c r="S125" s="39" t="s">
        <v>114</v>
      </c>
      <c r="T125" s="25" t="s">
        <v>115</v>
      </c>
      <c r="U125" s="26" t="s">
        <v>115</v>
      </c>
      <c r="V125" s="39"/>
      <c r="W125" s="39"/>
      <c r="X125" s="27">
        <v>4</v>
      </c>
      <c r="Y125" s="39" t="s">
        <v>117</v>
      </c>
      <c r="Z125" s="39" t="s">
        <v>316</v>
      </c>
      <c r="AA125" s="39">
        <v>90</v>
      </c>
      <c r="AB125" s="28">
        <v>90</v>
      </c>
      <c r="AC125" s="28">
        <f>Table12[[#This Row],[Luas_Lantai_Fix]]/Table12[[#This Row],[Jumlah_Anggota_Keluarga]]</f>
        <v>22.5</v>
      </c>
      <c r="AD125" s="39" t="s">
        <v>136</v>
      </c>
      <c r="AE125" s="39" t="s">
        <v>137</v>
      </c>
      <c r="AF125" s="39" t="s">
        <v>138</v>
      </c>
      <c r="AG125" s="25">
        <v>1</v>
      </c>
      <c r="AH125" s="39">
        <v>1</v>
      </c>
      <c r="AI125" s="39">
        <v>1</v>
      </c>
      <c r="AJ125" s="39">
        <v>5</v>
      </c>
      <c r="AK125" s="29">
        <v>5</v>
      </c>
      <c r="AL125" s="39"/>
      <c r="AM125" s="30"/>
      <c r="AN125" s="39">
        <v>2</v>
      </c>
      <c r="AO125" s="39">
        <v>2</v>
      </c>
      <c r="AP125" s="39"/>
      <c r="AQ125" s="39">
        <v>1</v>
      </c>
      <c r="AR125" s="39">
        <v>1</v>
      </c>
      <c r="AS125" s="39"/>
      <c r="AT125" s="39"/>
      <c r="AU125" s="39">
        <v>2</v>
      </c>
      <c r="AV125" s="39">
        <v>5</v>
      </c>
      <c r="AW125" s="39">
        <v>5</v>
      </c>
      <c r="AX125" s="39">
        <v>5</v>
      </c>
      <c r="AY125" s="39">
        <v>5</v>
      </c>
      <c r="AZ125" s="39">
        <v>5</v>
      </c>
      <c r="BA125" s="39">
        <v>5</v>
      </c>
      <c r="BB125" s="39">
        <v>1</v>
      </c>
      <c r="BC125" s="39">
        <v>2</v>
      </c>
      <c r="BD125" s="39"/>
      <c r="BE125" s="39">
        <v>2</v>
      </c>
      <c r="BF125" s="39"/>
      <c r="BG125" s="39">
        <v>2</v>
      </c>
      <c r="BH125" s="39"/>
      <c r="BI125" s="39"/>
      <c r="BJ125" s="39">
        <v>-2.8653599999999999</v>
      </c>
      <c r="BK125" s="39">
        <v>106.45446</v>
      </c>
      <c r="BL125" s="40" t="s">
        <v>638</v>
      </c>
      <c r="BM125" s="62">
        <v>22</v>
      </c>
      <c r="BN125" s="42">
        <v>22</v>
      </c>
    </row>
    <row r="126" spans="1:66" ht="14.5" x14ac:dyDescent="0.35">
      <c r="A126" s="21" t="s">
        <v>437</v>
      </c>
      <c r="B126" s="22">
        <v>3</v>
      </c>
      <c r="C126" s="22" t="str">
        <f t="shared" si="1"/>
        <v>Dusun Air Besar Tengah</v>
      </c>
      <c r="D126" s="22">
        <v>10</v>
      </c>
      <c r="E126" s="22" t="s">
        <v>639</v>
      </c>
      <c r="F126" s="22" t="s">
        <v>640</v>
      </c>
      <c r="G126" s="22" t="s">
        <v>641</v>
      </c>
      <c r="H126" s="23">
        <v>1</v>
      </c>
      <c r="I126" s="23">
        <v>1</v>
      </c>
      <c r="J126" s="22" t="s">
        <v>106</v>
      </c>
      <c r="K126" s="22" t="s">
        <v>107</v>
      </c>
      <c r="L126" s="43" t="s">
        <v>108</v>
      </c>
      <c r="M126" s="22" t="s">
        <v>109</v>
      </c>
      <c r="N126" s="22" t="s">
        <v>110</v>
      </c>
      <c r="O126" s="22" t="s">
        <v>111</v>
      </c>
      <c r="P126" s="22" t="s">
        <v>112</v>
      </c>
      <c r="Q126" s="24" t="s">
        <v>113</v>
      </c>
      <c r="R126" s="24">
        <v>13</v>
      </c>
      <c r="S126" s="24" t="s">
        <v>134</v>
      </c>
      <c r="T126" s="25" t="s">
        <v>115</v>
      </c>
      <c r="U126" s="26" t="s">
        <v>116</v>
      </c>
      <c r="V126" s="24" t="s">
        <v>115</v>
      </c>
      <c r="W126" s="24"/>
      <c r="X126" s="27">
        <v>7</v>
      </c>
      <c r="Y126" s="24" t="s">
        <v>117</v>
      </c>
      <c r="Z126" s="24" t="s">
        <v>118</v>
      </c>
      <c r="AA126" s="24">
        <v>160</v>
      </c>
      <c r="AB126" s="28">
        <v>160</v>
      </c>
      <c r="AC126" s="28">
        <f>Table12[[#This Row],[Luas_Lantai_Fix]]/Table12[[#This Row],[Jumlah_Anggota_Keluarga]]</f>
        <v>22.857142857142858</v>
      </c>
      <c r="AD126" s="24" t="s">
        <v>136</v>
      </c>
      <c r="AE126" s="24" t="s">
        <v>137</v>
      </c>
      <c r="AF126" s="24" t="s">
        <v>138</v>
      </c>
      <c r="AG126" s="25">
        <v>1</v>
      </c>
      <c r="AH126" s="24">
        <v>1</v>
      </c>
      <c r="AI126" s="24">
        <v>1</v>
      </c>
      <c r="AJ126" s="24">
        <v>5</v>
      </c>
      <c r="AK126" s="29">
        <v>5</v>
      </c>
      <c r="AL126" s="24"/>
      <c r="AM126" s="30"/>
      <c r="AN126" s="24">
        <v>1</v>
      </c>
      <c r="AO126" s="24">
        <v>1</v>
      </c>
      <c r="AP126" s="24"/>
      <c r="AQ126" s="24">
        <v>1</v>
      </c>
      <c r="AR126" s="24">
        <v>1</v>
      </c>
      <c r="AS126" s="24"/>
      <c r="AT126" s="24"/>
      <c r="AU126" s="24">
        <v>2</v>
      </c>
      <c r="AV126" s="24">
        <v>5</v>
      </c>
      <c r="AW126" s="24">
        <v>5</v>
      </c>
      <c r="AX126" s="24">
        <v>5</v>
      </c>
      <c r="AY126" s="24">
        <v>5</v>
      </c>
      <c r="AZ126" s="24">
        <v>5</v>
      </c>
      <c r="BA126" s="24">
        <v>5</v>
      </c>
      <c r="BB126" s="24">
        <v>1</v>
      </c>
      <c r="BC126" s="24">
        <v>2</v>
      </c>
      <c r="BD126" s="24"/>
      <c r="BE126" s="24">
        <v>2</v>
      </c>
      <c r="BF126" s="24"/>
      <c r="BG126" s="24">
        <v>2</v>
      </c>
      <c r="BH126" s="24"/>
      <c r="BI126" s="24"/>
      <c r="BJ126" s="24">
        <v>-2.8680099999999999</v>
      </c>
      <c r="BK126" s="24">
        <v>106.45511</v>
      </c>
      <c r="BL126" s="31" t="s">
        <v>642</v>
      </c>
      <c r="BM126" s="32">
        <v>22</v>
      </c>
      <c r="BN126" s="33">
        <v>22</v>
      </c>
    </row>
    <row r="127" spans="1:66" ht="14.5" x14ac:dyDescent="0.35">
      <c r="A127" s="74" t="s">
        <v>122</v>
      </c>
      <c r="B127" s="75">
        <v>1</v>
      </c>
      <c r="C127" s="75" t="str">
        <f t="shared" si="1"/>
        <v>Dusun Air Tembuni</v>
      </c>
      <c r="D127" s="75">
        <v>7</v>
      </c>
      <c r="E127" s="75" t="s">
        <v>643</v>
      </c>
      <c r="F127" s="75" t="s">
        <v>644</v>
      </c>
      <c r="G127" s="75" t="s">
        <v>645</v>
      </c>
      <c r="H127" s="76">
        <v>1</v>
      </c>
      <c r="I127" s="76">
        <v>1</v>
      </c>
      <c r="J127" s="75" t="s">
        <v>126</v>
      </c>
      <c r="K127" s="75" t="s">
        <v>127</v>
      </c>
      <c r="L127" s="77" t="s">
        <v>128</v>
      </c>
      <c r="M127" s="75" t="s">
        <v>129</v>
      </c>
      <c r="N127" s="75" t="s">
        <v>130</v>
      </c>
      <c r="O127" s="75" t="s">
        <v>131</v>
      </c>
      <c r="P127" s="75" t="s">
        <v>132</v>
      </c>
      <c r="Q127" s="78" t="s">
        <v>133</v>
      </c>
      <c r="R127" s="78">
        <v>66</v>
      </c>
      <c r="S127" s="78" t="s">
        <v>134</v>
      </c>
      <c r="T127" s="25" t="s">
        <v>115</v>
      </c>
      <c r="U127" s="79" t="s">
        <v>115</v>
      </c>
      <c r="V127" s="78"/>
      <c r="W127" s="78"/>
      <c r="X127" s="80">
        <v>3</v>
      </c>
      <c r="Y127" s="78" t="s">
        <v>117</v>
      </c>
      <c r="Z127" s="78" t="s">
        <v>118</v>
      </c>
      <c r="AA127" s="78">
        <v>70</v>
      </c>
      <c r="AB127" s="28">
        <v>70</v>
      </c>
      <c r="AC127" s="81">
        <f>Table12[[#This Row],[Luas_Lantai_Fix]]/Table12[[#This Row],[Jumlah_Anggota_Keluarga]]</f>
        <v>23.333333333333332</v>
      </c>
      <c r="AD127" s="78" t="s">
        <v>136</v>
      </c>
      <c r="AE127" s="78" t="s">
        <v>137</v>
      </c>
      <c r="AF127" s="78" t="s">
        <v>138</v>
      </c>
      <c r="AG127" s="25">
        <v>2</v>
      </c>
      <c r="AH127" s="78">
        <v>1</v>
      </c>
      <c r="AI127" s="78">
        <v>1</v>
      </c>
      <c r="AJ127" s="78">
        <v>5</v>
      </c>
      <c r="AK127" s="29">
        <v>5</v>
      </c>
      <c r="AL127" s="78"/>
      <c r="AM127" s="30"/>
      <c r="AN127" s="78">
        <v>2</v>
      </c>
      <c r="AO127" s="39">
        <v>2</v>
      </c>
      <c r="AP127" s="78"/>
      <c r="AQ127" s="78">
        <v>2</v>
      </c>
      <c r="AR127" s="39">
        <v>1</v>
      </c>
      <c r="AS127" s="78"/>
      <c r="AT127" s="39"/>
      <c r="AU127" s="78">
        <v>2</v>
      </c>
      <c r="AV127" s="78">
        <v>5</v>
      </c>
      <c r="AW127" s="78">
        <v>5</v>
      </c>
      <c r="AX127" s="78">
        <v>5</v>
      </c>
      <c r="AY127" s="78">
        <v>5</v>
      </c>
      <c r="AZ127" s="78">
        <v>5</v>
      </c>
      <c r="BA127" s="78">
        <v>5</v>
      </c>
      <c r="BB127" s="78">
        <v>1</v>
      </c>
      <c r="BC127" s="78">
        <v>2</v>
      </c>
      <c r="BD127" s="78"/>
      <c r="BE127" s="78">
        <v>2</v>
      </c>
      <c r="BF127" s="78"/>
      <c r="BG127" s="78">
        <v>2</v>
      </c>
      <c r="BH127" s="78"/>
      <c r="BI127" s="78"/>
      <c r="BJ127" s="78">
        <v>-2.8757100000000002</v>
      </c>
      <c r="BK127" s="78">
        <v>106.45671</v>
      </c>
      <c r="BL127" s="82" t="s">
        <v>646</v>
      </c>
      <c r="BM127" s="83">
        <v>22</v>
      </c>
      <c r="BN127" s="84">
        <v>22</v>
      </c>
    </row>
    <row r="128" spans="1:66" ht="14.5" x14ac:dyDescent="0.35">
      <c r="A128" s="21" t="s">
        <v>102</v>
      </c>
      <c r="B128" s="22">
        <v>3</v>
      </c>
      <c r="C128" s="22" t="str">
        <f t="shared" si="1"/>
        <v>Dusun Air Besar Tengah</v>
      </c>
      <c r="D128" s="22">
        <v>3</v>
      </c>
      <c r="E128" s="22" t="s">
        <v>647</v>
      </c>
      <c r="F128" s="22" t="s">
        <v>648</v>
      </c>
      <c r="G128" s="22" t="s">
        <v>649</v>
      </c>
      <c r="H128" s="23">
        <v>1</v>
      </c>
      <c r="I128" s="23">
        <v>1</v>
      </c>
      <c r="J128" s="22" t="s">
        <v>106</v>
      </c>
      <c r="K128" s="22" t="s">
        <v>107</v>
      </c>
      <c r="L128" s="22" t="s">
        <v>108</v>
      </c>
      <c r="M128" s="22" t="s">
        <v>109</v>
      </c>
      <c r="N128" s="22" t="s">
        <v>110</v>
      </c>
      <c r="O128" s="22" t="s">
        <v>111</v>
      </c>
      <c r="P128" s="22" t="s">
        <v>112</v>
      </c>
      <c r="Q128" s="24" t="s">
        <v>113</v>
      </c>
      <c r="R128" s="24">
        <v>2</v>
      </c>
      <c r="S128" s="24"/>
      <c r="T128" s="25" t="s">
        <v>115</v>
      </c>
      <c r="U128" s="26" t="s">
        <v>116</v>
      </c>
      <c r="V128" s="24" t="s">
        <v>115</v>
      </c>
      <c r="W128" s="24"/>
      <c r="X128" s="27">
        <v>6</v>
      </c>
      <c r="Y128" s="24" t="s">
        <v>117</v>
      </c>
      <c r="Z128" s="24" t="s">
        <v>118</v>
      </c>
      <c r="AA128" s="24">
        <v>140</v>
      </c>
      <c r="AB128" s="28">
        <v>140</v>
      </c>
      <c r="AC128" s="28">
        <f>Table12[[#This Row],[Luas_Lantai_Fix]]/Table12[[#This Row],[Jumlah_Anggota_Keluarga]]</f>
        <v>23.333333333333332</v>
      </c>
      <c r="AD128" s="24" t="s">
        <v>174</v>
      </c>
      <c r="AE128" s="24" t="s">
        <v>137</v>
      </c>
      <c r="AF128" s="24" t="s">
        <v>138</v>
      </c>
      <c r="AG128" s="25">
        <v>1</v>
      </c>
      <c r="AH128" s="24">
        <v>1</v>
      </c>
      <c r="AI128" s="24">
        <v>1</v>
      </c>
      <c r="AJ128" s="24">
        <v>2</v>
      </c>
      <c r="AK128" s="29">
        <v>2</v>
      </c>
      <c r="AL128" s="24"/>
      <c r="AM128" s="30"/>
      <c r="AN128" s="24"/>
      <c r="AO128" s="24"/>
      <c r="AP128" s="24"/>
      <c r="AQ128" s="24">
        <v>1</v>
      </c>
      <c r="AR128" s="24">
        <v>1</v>
      </c>
      <c r="AS128" s="24"/>
      <c r="AT128" s="24"/>
      <c r="AU128" s="24">
        <v>2</v>
      </c>
      <c r="AV128" s="24">
        <v>5</v>
      </c>
      <c r="AW128" s="24">
        <v>5</v>
      </c>
      <c r="AX128" s="24">
        <v>5</v>
      </c>
      <c r="AY128" s="24">
        <v>5</v>
      </c>
      <c r="AZ128" s="24">
        <v>5</v>
      </c>
      <c r="BA128" s="24">
        <v>5</v>
      </c>
      <c r="BB128" s="24">
        <v>1</v>
      </c>
      <c r="BC128" s="24">
        <v>2</v>
      </c>
      <c r="BD128" s="24"/>
      <c r="BE128" s="24">
        <v>2</v>
      </c>
      <c r="BF128" s="24"/>
      <c r="BG128" s="24">
        <v>2</v>
      </c>
      <c r="BH128" s="24"/>
      <c r="BI128" s="24"/>
      <c r="BJ128" s="24">
        <v>-2.8742399999999999</v>
      </c>
      <c r="BK128" s="24">
        <v>106.45514</v>
      </c>
      <c r="BL128" s="31" t="s">
        <v>650</v>
      </c>
      <c r="BM128" s="32">
        <v>22</v>
      </c>
      <c r="BN128" s="33">
        <v>22</v>
      </c>
    </row>
    <row r="129" spans="1:66" ht="14.5" x14ac:dyDescent="0.35">
      <c r="A129" s="35" t="s">
        <v>160</v>
      </c>
      <c r="B129" s="36">
        <v>3</v>
      </c>
      <c r="C129" s="36" t="str">
        <f t="shared" si="1"/>
        <v>Dusun Air Besar Tengah</v>
      </c>
      <c r="D129" s="36">
        <v>9</v>
      </c>
      <c r="E129" s="36" t="s">
        <v>651</v>
      </c>
      <c r="F129" s="73">
        <v>1903010000000000</v>
      </c>
      <c r="G129" s="36" t="s">
        <v>652</v>
      </c>
      <c r="H129" s="37">
        <v>1</v>
      </c>
      <c r="I129" s="37">
        <v>1</v>
      </c>
      <c r="J129" s="36" t="s">
        <v>106</v>
      </c>
      <c r="K129" s="36" t="s">
        <v>107</v>
      </c>
      <c r="L129" s="38" t="s">
        <v>108</v>
      </c>
      <c r="M129" s="36" t="s">
        <v>109</v>
      </c>
      <c r="N129" s="36" t="s">
        <v>110</v>
      </c>
      <c r="O129" s="36" t="s">
        <v>111</v>
      </c>
      <c r="P129" s="36" t="s">
        <v>112</v>
      </c>
      <c r="Q129" s="39" t="s">
        <v>113</v>
      </c>
      <c r="R129" s="39">
        <v>2</v>
      </c>
      <c r="S129" s="39" t="s">
        <v>114</v>
      </c>
      <c r="T129" s="25" t="s">
        <v>115</v>
      </c>
      <c r="U129" s="26" t="s">
        <v>115</v>
      </c>
      <c r="V129" s="39"/>
      <c r="W129" s="39"/>
      <c r="X129" s="27">
        <v>6</v>
      </c>
      <c r="Y129" s="39" t="s">
        <v>117</v>
      </c>
      <c r="Z129" s="39" t="s">
        <v>118</v>
      </c>
      <c r="AA129" s="39">
        <v>140</v>
      </c>
      <c r="AB129" s="28">
        <v>140</v>
      </c>
      <c r="AC129" s="28">
        <f>Table12[[#This Row],[Luas_Lantai_Fix]]/Table12[[#This Row],[Jumlah_Anggota_Keluarga]]</f>
        <v>23.333333333333332</v>
      </c>
      <c r="AD129" s="39" t="s">
        <v>174</v>
      </c>
      <c r="AE129" s="39" t="s">
        <v>137</v>
      </c>
      <c r="AF129" s="39" t="s">
        <v>138</v>
      </c>
      <c r="AG129" s="25">
        <v>1</v>
      </c>
      <c r="AH129" s="39">
        <v>1</v>
      </c>
      <c r="AI129" s="39">
        <v>1</v>
      </c>
      <c r="AJ129" s="39">
        <v>5</v>
      </c>
      <c r="AK129" s="29">
        <v>5</v>
      </c>
      <c r="AL129" s="39"/>
      <c r="AM129" s="30"/>
      <c r="AN129" s="39">
        <v>1</v>
      </c>
      <c r="AO129" s="39">
        <v>1</v>
      </c>
      <c r="AP129" s="39"/>
      <c r="AQ129" s="39">
        <v>1</v>
      </c>
      <c r="AR129" s="39">
        <v>1</v>
      </c>
      <c r="AS129" s="39"/>
      <c r="AT129" s="39"/>
      <c r="AU129" s="39">
        <v>2</v>
      </c>
      <c r="AV129" s="39">
        <v>5</v>
      </c>
      <c r="AW129" s="39">
        <v>5</v>
      </c>
      <c r="AX129" s="39">
        <v>5</v>
      </c>
      <c r="AY129" s="39">
        <v>5</v>
      </c>
      <c r="AZ129" s="39">
        <v>5</v>
      </c>
      <c r="BA129" s="39">
        <v>5</v>
      </c>
      <c r="BB129" s="39">
        <v>1</v>
      </c>
      <c r="BC129" s="39">
        <v>2</v>
      </c>
      <c r="BD129" s="39"/>
      <c r="BE129" s="39">
        <v>1</v>
      </c>
      <c r="BF129" s="39">
        <v>1</v>
      </c>
      <c r="BG129" s="39">
        <v>2</v>
      </c>
      <c r="BH129" s="39"/>
      <c r="BI129" s="39"/>
      <c r="BJ129" s="39">
        <v>-2.87426</v>
      </c>
      <c r="BK129" s="39">
        <v>106.45519</v>
      </c>
      <c r="BL129" s="40" t="s">
        <v>653</v>
      </c>
      <c r="BM129" s="41">
        <v>22</v>
      </c>
      <c r="BN129" s="42">
        <v>22</v>
      </c>
    </row>
    <row r="130" spans="1:66" ht="14.5" x14ac:dyDescent="0.35">
      <c r="A130" s="21" t="s">
        <v>437</v>
      </c>
      <c r="B130" s="22">
        <v>3</v>
      </c>
      <c r="C130" s="22" t="str">
        <f t="shared" ref="C130:C193" si="2">IF(B130=1,"Dusun Air Tembuni",
 IF(B130=2,"Dusun Air Saman",
 IF(B130=3,"Dusun Air Besar Tengah",
 IF(B130=4,"Dusun Air Tebat",
 IF(B130=5,"Dusun Air Dentelur",
 "Tidak Dikenal")))))</f>
        <v>Dusun Air Besar Tengah</v>
      </c>
      <c r="D130" s="22">
        <v>10</v>
      </c>
      <c r="E130" s="22" t="s">
        <v>654</v>
      </c>
      <c r="F130" s="22" t="s">
        <v>655</v>
      </c>
      <c r="G130" s="22" t="s">
        <v>656</v>
      </c>
      <c r="H130" s="23">
        <v>1</v>
      </c>
      <c r="I130" s="23">
        <v>1</v>
      </c>
      <c r="J130" s="22" t="s">
        <v>106</v>
      </c>
      <c r="K130" s="22" t="s">
        <v>107</v>
      </c>
      <c r="L130" s="22" t="s">
        <v>108</v>
      </c>
      <c r="M130" s="22" t="s">
        <v>109</v>
      </c>
      <c r="N130" s="22" t="s">
        <v>110</v>
      </c>
      <c r="O130" s="22" t="s">
        <v>111</v>
      </c>
      <c r="P130" s="22" t="s">
        <v>112</v>
      </c>
      <c r="Q130" s="24" t="s">
        <v>113</v>
      </c>
      <c r="R130" s="24">
        <v>51</v>
      </c>
      <c r="S130" s="24" t="s">
        <v>114</v>
      </c>
      <c r="T130" s="25" t="s">
        <v>115</v>
      </c>
      <c r="U130" s="26" t="s">
        <v>116</v>
      </c>
      <c r="V130" s="24" t="s">
        <v>115</v>
      </c>
      <c r="W130" s="24"/>
      <c r="X130" s="27">
        <v>6</v>
      </c>
      <c r="Y130" s="24" t="s">
        <v>117</v>
      </c>
      <c r="Z130" s="24" t="s">
        <v>118</v>
      </c>
      <c r="AA130" s="24">
        <v>140</v>
      </c>
      <c r="AB130" s="28">
        <v>140</v>
      </c>
      <c r="AC130" s="28">
        <f>Table12[[#This Row],[Luas_Lantai_Fix]]/Table12[[#This Row],[Jumlah_Anggota_Keluarga]]</f>
        <v>23.333333333333332</v>
      </c>
      <c r="AD130" s="24" t="s">
        <v>174</v>
      </c>
      <c r="AE130" s="24" t="s">
        <v>137</v>
      </c>
      <c r="AF130" s="24" t="s">
        <v>138</v>
      </c>
      <c r="AG130" s="25">
        <v>1</v>
      </c>
      <c r="AH130" s="24">
        <v>1</v>
      </c>
      <c r="AI130" s="24">
        <v>1</v>
      </c>
      <c r="AJ130" s="24">
        <v>5</v>
      </c>
      <c r="AK130" s="29">
        <v>5</v>
      </c>
      <c r="AL130" s="24"/>
      <c r="AM130" s="30"/>
      <c r="AN130" s="24">
        <v>1</v>
      </c>
      <c r="AO130" s="24">
        <v>1</v>
      </c>
      <c r="AP130" s="24"/>
      <c r="AQ130" s="24">
        <v>1</v>
      </c>
      <c r="AR130" s="24">
        <v>1</v>
      </c>
      <c r="AS130" s="24"/>
      <c r="AT130" s="24"/>
      <c r="AU130" s="24">
        <v>2</v>
      </c>
      <c r="AV130" s="24">
        <v>5</v>
      </c>
      <c r="AW130" s="24">
        <v>5</v>
      </c>
      <c r="AX130" s="24">
        <v>5</v>
      </c>
      <c r="AY130" s="24">
        <v>5</v>
      </c>
      <c r="AZ130" s="24">
        <v>5</v>
      </c>
      <c r="BA130" s="24">
        <v>5</v>
      </c>
      <c r="BB130" s="24">
        <v>1</v>
      </c>
      <c r="BC130" s="24">
        <v>1</v>
      </c>
      <c r="BD130" s="24">
        <v>1</v>
      </c>
      <c r="BE130" s="24">
        <v>2</v>
      </c>
      <c r="BF130" s="24"/>
      <c r="BG130" s="24">
        <v>2</v>
      </c>
      <c r="BH130" s="24"/>
      <c r="BI130" s="24"/>
      <c r="BJ130" s="24">
        <v>-2.86835</v>
      </c>
      <c r="BK130" s="24">
        <v>106.45559</v>
      </c>
      <c r="BL130" s="31" t="s">
        <v>657</v>
      </c>
      <c r="BM130" s="61">
        <v>22</v>
      </c>
      <c r="BN130" s="33">
        <v>22</v>
      </c>
    </row>
    <row r="131" spans="1:66" ht="14.5" x14ac:dyDescent="0.35">
      <c r="A131" s="35" t="s">
        <v>176</v>
      </c>
      <c r="B131" s="36">
        <v>1</v>
      </c>
      <c r="C131" s="36" t="str">
        <f t="shared" si="2"/>
        <v>Dusun Air Tembuni</v>
      </c>
      <c r="D131" s="36">
        <v>1</v>
      </c>
      <c r="E131" s="36" t="s">
        <v>583</v>
      </c>
      <c r="F131" s="36" t="s">
        <v>658</v>
      </c>
      <c r="G131" s="36" t="s">
        <v>659</v>
      </c>
      <c r="H131" s="37">
        <v>1</v>
      </c>
      <c r="I131" s="37">
        <v>1</v>
      </c>
      <c r="J131" s="36" t="s">
        <v>126</v>
      </c>
      <c r="K131" s="36" t="s">
        <v>127</v>
      </c>
      <c r="L131" s="36" t="s">
        <v>128</v>
      </c>
      <c r="M131" s="36" t="s">
        <v>129</v>
      </c>
      <c r="N131" s="36" t="s">
        <v>130</v>
      </c>
      <c r="O131" s="36" t="s">
        <v>131</v>
      </c>
      <c r="P131" s="36" t="s">
        <v>132</v>
      </c>
      <c r="Q131" s="39" t="s">
        <v>133</v>
      </c>
      <c r="R131" s="39">
        <v>38</v>
      </c>
      <c r="S131" s="39" t="s">
        <v>134</v>
      </c>
      <c r="T131" s="25" t="s">
        <v>115</v>
      </c>
      <c r="U131" s="26" t="s">
        <v>115</v>
      </c>
      <c r="V131" s="39"/>
      <c r="W131" s="39"/>
      <c r="X131" s="27">
        <v>3</v>
      </c>
      <c r="Y131" s="39" t="s">
        <v>117</v>
      </c>
      <c r="Z131" s="39" t="s">
        <v>118</v>
      </c>
      <c r="AA131" s="39">
        <v>70</v>
      </c>
      <c r="AB131" s="28">
        <v>70</v>
      </c>
      <c r="AC131" s="28">
        <f>Table12[[#This Row],[Luas_Lantai_Fix]]/Table12[[#This Row],[Jumlah_Anggota_Keluarga]]</f>
        <v>23.333333333333332</v>
      </c>
      <c r="AD131" s="39" t="s">
        <v>136</v>
      </c>
      <c r="AE131" s="39" t="s">
        <v>137</v>
      </c>
      <c r="AF131" s="39" t="s">
        <v>138</v>
      </c>
      <c r="AG131" s="25">
        <v>1</v>
      </c>
      <c r="AH131" s="39">
        <v>1</v>
      </c>
      <c r="AI131" s="39">
        <v>1</v>
      </c>
      <c r="AJ131" s="39">
        <v>5</v>
      </c>
      <c r="AK131" s="29">
        <v>5</v>
      </c>
      <c r="AL131" s="39"/>
      <c r="AM131" s="30"/>
      <c r="AN131" s="39">
        <v>1</v>
      </c>
      <c r="AO131" s="39">
        <v>1</v>
      </c>
      <c r="AP131" s="39"/>
      <c r="AQ131" s="39">
        <v>1</v>
      </c>
      <c r="AR131" s="39">
        <v>1</v>
      </c>
      <c r="AS131" s="39"/>
      <c r="AT131" s="39"/>
      <c r="AU131" s="39">
        <v>2</v>
      </c>
      <c r="AV131" s="39">
        <v>5</v>
      </c>
      <c r="AW131" s="39">
        <v>5</v>
      </c>
      <c r="AX131" s="39">
        <v>5</v>
      </c>
      <c r="AY131" s="39">
        <v>5</v>
      </c>
      <c r="AZ131" s="39">
        <v>5</v>
      </c>
      <c r="BA131" s="39">
        <v>5</v>
      </c>
      <c r="BB131" s="39">
        <v>1</v>
      </c>
      <c r="BC131" s="39">
        <v>2</v>
      </c>
      <c r="BD131" s="39"/>
      <c r="BE131" s="39">
        <v>2</v>
      </c>
      <c r="BF131" s="39"/>
      <c r="BG131" s="39">
        <v>2</v>
      </c>
      <c r="BH131" s="39"/>
      <c r="BI131" s="39"/>
      <c r="BJ131" s="39">
        <v>-2.8789500000000001</v>
      </c>
      <c r="BK131" s="39">
        <v>106.45701</v>
      </c>
      <c r="BL131" s="40" t="s">
        <v>660</v>
      </c>
      <c r="BM131" s="41">
        <v>22</v>
      </c>
      <c r="BN131" s="42" t="e">
        <v>#REF!</v>
      </c>
    </row>
    <row r="132" spans="1:66" ht="14.5" x14ac:dyDescent="0.35">
      <c r="A132" s="21" t="s">
        <v>661</v>
      </c>
      <c r="B132" s="22">
        <v>3</v>
      </c>
      <c r="C132" s="22" t="str">
        <f t="shared" si="2"/>
        <v>Dusun Air Besar Tengah</v>
      </c>
      <c r="D132" s="22">
        <v>4</v>
      </c>
      <c r="E132" s="22" t="s">
        <v>662</v>
      </c>
      <c r="F132" s="22" t="s">
        <v>663</v>
      </c>
      <c r="G132" s="22" t="s">
        <v>664</v>
      </c>
      <c r="H132" s="23">
        <v>1</v>
      </c>
      <c r="I132" s="23">
        <v>1</v>
      </c>
      <c r="J132" s="22" t="s">
        <v>106</v>
      </c>
      <c r="K132" s="22" t="s">
        <v>107</v>
      </c>
      <c r="L132" s="22" t="s">
        <v>108</v>
      </c>
      <c r="M132" s="22" t="s">
        <v>109</v>
      </c>
      <c r="N132" s="22" t="s">
        <v>110</v>
      </c>
      <c r="O132" s="22" t="s">
        <v>111</v>
      </c>
      <c r="P132" s="22" t="s">
        <v>112</v>
      </c>
      <c r="Q132" s="24" t="s">
        <v>113</v>
      </c>
      <c r="R132" s="24">
        <v>16</v>
      </c>
      <c r="S132" s="24" t="s">
        <v>134</v>
      </c>
      <c r="T132" s="25" t="s">
        <v>115</v>
      </c>
      <c r="U132" s="26" t="s">
        <v>115</v>
      </c>
      <c r="V132" s="24"/>
      <c r="W132" s="24"/>
      <c r="X132" s="27">
        <v>3</v>
      </c>
      <c r="Y132" s="24" t="s">
        <v>117</v>
      </c>
      <c r="Z132" s="24" t="s">
        <v>118</v>
      </c>
      <c r="AA132" s="24">
        <v>70</v>
      </c>
      <c r="AB132" s="28">
        <v>70</v>
      </c>
      <c r="AC132" s="28">
        <f>Table12[[#This Row],[Luas_Lantai_Fix]]/Table12[[#This Row],[Jumlah_Anggota_Keluarga]]</f>
        <v>23.333333333333332</v>
      </c>
      <c r="AD132" s="24" t="s">
        <v>174</v>
      </c>
      <c r="AE132" s="24" t="s">
        <v>137</v>
      </c>
      <c r="AF132" s="24" t="s">
        <v>138</v>
      </c>
      <c r="AG132" s="25">
        <v>1</v>
      </c>
      <c r="AH132" s="24">
        <v>1</v>
      </c>
      <c r="AI132" s="24">
        <v>1</v>
      </c>
      <c r="AJ132" s="24">
        <v>2</v>
      </c>
      <c r="AK132" s="29">
        <v>2</v>
      </c>
      <c r="AL132" s="24"/>
      <c r="AM132" s="30"/>
      <c r="AN132" s="24"/>
      <c r="AO132" s="24"/>
      <c r="AP132" s="24"/>
      <c r="AQ132" s="24">
        <v>1</v>
      </c>
      <c r="AR132" s="24">
        <v>1</v>
      </c>
      <c r="AS132" s="24"/>
      <c r="AT132" s="24"/>
      <c r="AU132" s="24">
        <v>2</v>
      </c>
      <c r="AV132" s="24">
        <v>5</v>
      </c>
      <c r="AW132" s="24">
        <v>5</v>
      </c>
      <c r="AX132" s="24">
        <v>5</v>
      </c>
      <c r="AY132" s="24">
        <v>5</v>
      </c>
      <c r="AZ132" s="24">
        <v>5</v>
      </c>
      <c r="BA132" s="24">
        <v>5</v>
      </c>
      <c r="BB132" s="24">
        <v>1</v>
      </c>
      <c r="BC132" s="24">
        <v>2</v>
      </c>
      <c r="BD132" s="24"/>
      <c r="BE132" s="24">
        <v>2</v>
      </c>
      <c r="BF132" s="24"/>
      <c r="BG132" s="24">
        <v>2</v>
      </c>
      <c r="BH132" s="24"/>
      <c r="BI132" s="24"/>
      <c r="BJ132" s="24">
        <v>-2.8671199999999999</v>
      </c>
      <c r="BK132" s="24">
        <v>106.45452</v>
      </c>
      <c r="BL132" s="31" t="s">
        <v>665</v>
      </c>
      <c r="BM132" s="32">
        <v>22</v>
      </c>
      <c r="BN132" s="33">
        <v>22</v>
      </c>
    </row>
    <row r="133" spans="1:66" ht="14.5" x14ac:dyDescent="0.35">
      <c r="A133" s="35" t="s">
        <v>228</v>
      </c>
      <c r="B133" s="36">
        <v>4</v>
      </c>
      <c r="C133" s="36" t="str">
        <f t="shared" si="2"/>
        <v>Dusun Air Tebat</v>
      </c>
      <c r="D133" s="36">
        <v>11</v>
      </c>
      <c r="E133" s="36" t="s">
        <v>666</v>
      </c>
      <c r="F133" s="36" t="s">
        <v>667</v>
      </c>
      <c r="G133" s="36" t="s">
        <v>668</v>
      </c>
      <c r="H133" s="37">
        <v>1</v>
      </c>
      <c r="I133" s="37">
        <v>1</v>
      </c>
      <c r="J133" s="36" t="s">
        <v>170</v>
      </c>
      <c r="K133" s="36" t="s">
        <v>171</v>
      </c>
      <c r="L133" s="36" t="s">
        <v>128</v>
      </c>
      <c r="M133" s="36" t="s">
        <v>129</v>
      </c>
      <c r="N133" s="36" t="s">
        <v>172</v>
      </c>
      <c r="O133" s="36" t="s">
        <v>173</v>
      </c>
      <c r="P133" s="36" t="s">
        <v>132</v>
      </c>
      <c r="Q133" s="39" t="s">
        <v>133</v>
      </c>
      <c r="R133" s="39">
        <v>19</v>
      </c>
      <c r="S133" s="39" t="s">
        <v>114</v>
      </c>
      <c r="T133" s="25" t="s">
        <v>115</v>
      </c>
      <c r="U133" s="26" t="s">
        <v>115</v>
      </c>
      <c r="V133" s="39"/>
      <c r="W133" s="39"/>
      <c r="X133" s="27">
        <v>3</v>
      </c>
      <c r="Y133" s="39" t="s">
        <v>117</v>
      </c>
      <c r="Z133" s="39" t="s">
        <v>118</v>
      </c>
      <c r="AA133" s="39">
        <v>70</v>
      </c>
      <c r="AB133" s="28">
        <v>70</v>
      </c>
      <c r="AC133" s="28">
        <f>Table12[[#This Row],[Luas_Lantai_Fix]]/Table12[[#This Row],[Jumlah_Anggota_Keluarga]]</f>
        <v>23.333333333333332</v>
      </c>
      <c r="AD133" s="39" t="s">
        <v>119</v>
      </c>
      <c r="AE133" s="39" t="s">
        <v>120</v>
      </c>
      <c r="AF133" s="39" t="s">
        <v>149</v>
      </c>
      <c r="AG133" s="25">
        <v>1</v>
      </c>
      <c r="AH133" s="39">
        <v>1</v>
      </c>
      <c r="AI133" s="39">
        <v>1</v>
      </c>
      <c r="AJ133" s="39">
        <v>5</v>
      </c>
      <c r="AK133" s="29">
        <v>5</v>
      </c>
      <c r="AL133" s="39"/>
      <c r="AM133" s="30"/>
      <c r="AN133" s="39">
        <v>1</v>
      </c>
      <c r="AO133" s="39">
        <v>1</v>
      </c>
      <c r="AP133" s="39"/>
      <c r="AQ133" s="39">
        <v>1</v>
      </c>
      <c r="AR133" s="39">
        <v>1</v>
      </c>
      <c r="AS133" s="39"/>
      <c r="AT133" s="39"/>
      <c r="AU133" s="39">
        <v>2</v>
      </c>
      <c r="AV133" s="39">
        <v>5</v>
      </c>
      <c r="AW133" s="39">
        <v>5</v>
      </c>
      <c r="AX133" s="39">
        <v>5</v>
      </c>
      <c r="AY133" s="39">
        <v>5</v>
      </c>
      <c r="AZ133" s="39">
        <v>5</v>
      </c>
      <c r="BA133" s="39">
        <v>5</v>
      </c>
      <c r="BB133" s="39">
        <v>1</v>
      </c>
      <c r="BC133" s="39">
        <v>1</v>
      </c>
      <c r="BD133" s="39">
        <v>2</v>
      </c>
      <c r="BE133" s="39">
        <v>2</v>
      </c>
      <c r="BF133" s="39"/>
      <c r="BG133" s="39">
        <v>2</v>
      </c>
      <c r="BH133" s="39"/>
      <c r="BI133" s="39"/>
      <c r="BJ133" s="39">
        <v>-2.8661500000000002</v>
      </c>
      <c r="BK133" s="39">
        <v>106.45558</v>
      </c>
      <c r="BL133" s="40" t="s">
        <v>669</v>
      </c>
      <c r="BM133" s="62">
        <v>22</v>
      </c>
      <c r="BN133" s="42">
        <v>22</v>
      </c>
    </row>
    <row r="134" spans="1:66" ht="14.5" x14ac:dyDescent="0.35">
      <c r="A134" s="21" t="s">
        <v>228</v>
      </c>
      <c r="B134" s="22">
        <v>4</v>
      </c>
      <c r="C134" s="22" t="str">
        <f t="shared" si="2"/>
        <v>Dusun Air Tebat</v>
      </c>
      <c r="D134" s="22">
        <v>11</v>
      </c>
      <c r="E134" s="22" t="s">
        <v>670</v>
      </c>
      <c r="F134" s="22" t="s">
        <v>671</v>
      </c>
      <c r="G134" s="22" t="s">
        <v>672</v>
      </c>
      <c r="H134" s="23">
        <v>1</v>
      </c>
      <c r="I134" s="23">
        <v>1</v>
      </c>
      <c r="J134" s="22" t="s">
        <v>170</v>
      </c>
      <c r="K134" s="22" t="s">
        <v>171</v>
      </c>
      <c r="L134" s="22" t="s">
        <v>128</v>
      </c>
      <c r="M134" s="22" t="s">
        <v>129</v>
      </c>
      <c r="N134" s="22" t="s">
        <v>172</v>
      </c>
      <c r="O134" s="22" t="s">
        <v>173</v>
      </c>
      <c r="P134" s="22" t="s">
        <v>132</v>
      </c>
      <c r="Q134" s="24" t="s">
        <v>133</v>
      </c>
      <c r="R134" s="24">
        <v>32</v>
      </c>
      <c r="S134" s="24" t="s">
        <v>114</v>
      </c>
      <c r="T134" s="25" t="s">
        <v>115</v>
      </c>
      <c r="U134" s="26" t="s">
        <v>115</v>
      </c>
      <c r="V134" s="24"/>
      <c r="W134" s="24"/>
      <c r="X134" s="27">
        <v>3</v>
      </c>
      <c r="Y134" s="24" t="s">
        <v>117</v>
      </c>
      <c r="Z134" s="24" t="s">
        <v>118</v>
      </c>
      <c r="AA134" s="24">
        <v>70</v>
      </c>
      <c r="AB134" s="28">
        <v>70</v>
      </c>
      <c r="AC134" s="28">
        <f>Table12[[#This Row],[Luas_Lantai_Fix]]/Table12[[#This Row],[Jumlah_Anggota_Keluarga]]</f>
        <v>23.333333333333332</v>
      </c>
      <c r="AD134" s="24" t="s">
        <v>136</v>
      </c>
      <c r="AE134" s="24" t="s">
        <v>120</v>
      </c>
      <c r="AF134" s="24" t="s">
        <v>149</v>
      </c>
      <c r="AG134" s="25">
        <v>1</v>
      </c>
      <c r="AH134" s="24">
        <v>1</v>
      </c>
      <c r="AI134" s="24">
        <v>1</v>
      </c>
      <c r="AJ134" s="24">
        <v>6</v>
      </c>
      <c r="AK134" s="29">
        <v>6</v>
      </c>
      <c r="AL134" s="24"/>
      <c r="AM134" s="30"/>
      <c r="AN134" s="24">
        <v>2</v>
      </c>
      <c r="AO134" s="24">
        <v>2</v>
      </c>
      <c r="AP134" s="24"/>
      <c r="AQ134" s="24">
        <v>2</v>
      </c>
      <c r="AR134" s="24">
        <v>2</v>
      </c>
      <c r="AS134" s="24">
        <v>5</v>
      </c>
      <c r="AT134" s="24">
        <v>5</v>
      </c>
      <c r="AU134" s="24">
        <v>2</v>
      </c>
      <c r="AV134" s="24">
        <v>5</v>
      </c>
      <c r="AW134" s="24">
        <v>5</v>
      </c>
      <c r="AX134" s="24">
        <v>5</v>
      </c>
      <c r="AY134" s="24">
        <v>5</v>
      </c>
      <c r="AZ134" s="24">
        <v>5</v>
      </c>
      <c r="BA134" s="24">
        <v>6</v>
      </c>
      <c r="BB134" s="24">
        <v>1</v>
      </c>
      <c r="BC134" s="24">
        <v>1</v>
      </c>
      <c r="BD134" s="24">
        <v>1</v>
      </c>
      <c r="BE134" s="24">
        <v>2</v>
      </c>
      <c r="BF134" s="24"/>
      <c r="BG134" s="24">
        <v>2</v>
      </c>
      <c r="BH134" s="24"/>
      <c r="BI134" s="24"/>
      <c r="BJ134" s="24">
        <v>-2.8658299999999999</v>
      </c>
      <c r="BK134" s="24">
        <v>106.45493</v>
      </c>
      <c r="BL134" s="31" t="s">
        <v>673</v>
      </c>
      <c r="BM134" s="61">
        <v>22</v>
      </c>
      <c r="BN134" s="33">
        <v>22</v>
      </c>
    </row>
    <row r="135" spans="1:66" ht="14.5" x14ac:dyDescent="0.35">
      <c r="A135" s="35" t="s">
        <v>228</v>
      </c>
      <c r="B135" s="36">
        <v>4</v>
      </c>
      <c r="C135" s="36" t="str">
        <f t="shared" si="2"/>
        <v>Dusun Air Tebat</v>
      </c>
      <c r="D135" s="36">
        <v>11</v>
      </c>
      <c r="E135" s="36" t="s">
        <v>674</v>
      </c>
      <c r="F135" s="36" t="s">
        <v>675</v>
      </c>
      <c r="G135" s="73">
        <v>1903010000000000</v>
      </c>
      <c r="H135" s="37">
        <v>1</v>
      </c>
      <c r="I135" s="37">
        <v>1</v>
      </c>
      <c r="J135" s="36" t="s">
        <v>170</v>
      </c>
      <c r="K135" s="36" t="s">
        <v>171</v>
      </c>
      <c r="L135" s="36" t="s">
        <v>128</v>
      </c>
      <c r="M135" s="36" t="s">
        <v>129</v>
      </c>
      <c r="N135" s="36" t="s">
        <v>172</v>
      </c>
      <c r="O135" s="36" t="s">
        <v>173</v>
      </c>
      <c r="P135" s="36" t="s">
        <v>132</v>
      </c>
      <c r="Q135" s="39" t="s">
        <v>133</v>
      </c>
      <c r="R135" s="39">
        <v>61</v>
      </c>
      <c r="S135" s="39" t="s">
        <v>114</v>
      </c>
      <c r="T135" s="25" t="s">
        <v>115</v>
      </c>
      <c r="U135" s="26" t="s">
        <v>115</v>
      </c>
      <c r="V135" s="39"/>
      <c r="W135" s="39"/>
      <c r="X135" s="27">
        <v>3</v>
      </c>
      <c r="Y135" s="39" t="s">
        <v>117</v>
      </c>
      <c r="Z135" s="39" t="s">
        <v>118</v>
      </c>
      <c r="AA135" s="39">
        <v>70</v>
      </c>
      <c r="AB135" s="28">
        <v>70</v>
      </c>
      <c r="AC135" s="28">
        <f>Table12[[#This Row],[Luas_Lantai_Fix]]/Table12[[#This Row],[Jumlah_Anggota_Keluarga]]</f>
        <v>23.333333333333332</v>
      </c>
      <c r="AD135" s="39" t="s">
        <v>174</v>
      </c>
      <c r="AE135" s="39" t="s">
        <v>137</v>
      </c>
      <c r="AF135" s="39" t="s">
        <v>138</v>
      </c>
      <c r="AG135" s="25">
        <v>1</v>
      </c>
      <c r="AH135" s="39">
        <v>1</v>
      </c>
      <c r="AI135" s="39">
        <v>1</v>
      </c>
      <c r="AJ135" s="39">
        <v>5</v>
      </c>
      <c r="AK135" s="29">
        <v>5</v>
      </c>
      <c r="AL135" s="39"/>
      <c r="AM135" s="30"/>
      <c r="AN135" s="39">
        <v>2</v>
      </c>
      <c r="AO135" s="39">
        <v>2</v>
      </c>
      <c r="AP135" s="39"/>
      <c r="AQ135" s="39">
        <v>1</v>
      </c>
      <c r="AR135" s="39">
        <v>1</v>
      </c>
      <c r="AS135" s="39"/>
      <c r="AT135" s="39"/>
      <c r="AU135" s="39">
        <v>2</v>
      </c>
      <c r="AV135" s="39">
        <v>5</v>
      </c>
      <c r="AW135" s="39">
        <v>5</v>
      </c>
      <c r="AX135" s="39">
        <v>5</v>
      </c>
      <c r="AY135" s="39">
        <v>5</v>
      </c>
      <c r="AZ135" s="39">
        <v>5</v>
      </c>
      <c r="BA135" s="39">
        <v>5</v>
      </c>
      <c r="BB135" s="39">
        <v>1</v>
      </c>
      <c r="BC135" s="39">
        <v>2</v>
      </c>
      <c r="BD135" s="39"/>
      <c r="BE135" s="39">
        <v>1</v>
      </c>
      <c r="BF135" s="39">
        <v>2</v>
      </c>
      <c r="BG135" s="39">
        <v>2</v>
      </c>
      <c r="BH135" s="39"/>
      <c r="BI135" s="39"/>
      <c r="BJ135" s="39">
        <v>-2.86557</v>
      </c>
      <c r="BK135" s="39">
        <v>106.45402</v>
      </c>
      <c r="BL135" s="40" t="s">
        <v>676</v>
      </c>
      <c r="BM135" s="62">
        <v>22</v>
      </c>
      <c r="BN135" s="42">
        <v>22</v>
      </c>
    </row>
    <row r="136" spans="1:66" ht="14.5" x14ac:dyDescent="0.35">
      <c r="A136" s="21" t="s">
        <v>228</v>
      </c>
      <c r="B136" s="22">
        <v>4</v>
      </c>
      <c r="C136" s="22" t="str">
        <f t="shared" si="2"/>
        <v>Dusun Air Tebat</v>
      </c>
      <c r="D136" s="22">
        <v>11</v>
      </c>
      <c r="E136" s="22" t="s">
        <v>677</v>
      </c>
      <c r="F136" s="22" t="s">
        <v>678</v>
      </c>
      <c r="G136" s="22" t="s">
        <v>679</v>
      </c>
      <c r="H136" s="23">
        <v>1</v>
      </c>
      <c r="I136" s="23">
        <v>1</v>
      </c>
      <c r="J136" s="22" t="s">
        <v>170</v>
      </c>
      <c r="K136" s="22" t="s">
        <v>171</v>
      </c>
      <c r="L136" s="22" t="s">
        <v>128</v>
      </c>
      <c r="M136" s="22" t="s">
        <v>129</v>
      </c>
      <c r="N136" s="22" t="s">
        <v>172</v>
      </c>
      <c r="O136" s="22" t="s">
        <v>173</v>
      </c>
      <c r="P136" s="22" t="s">
        <v>132</v>
      </c>
      <c r="Q136" s="24" t="s">
        <v>133</v>
      </c>
      <c r="R136" s="24">
        <v>63</v>
      </c>
      <c r="S136" s="24" t="s">
        <v>114</v>
      </c>
      <c r="T136" s="25" t="s">
        <v>115</v>
      </c>
      <c r="U136" s="26" t="s">
        <v>115</v>
      </c>
      <c r="V136" s="24"/>
      <c r="W136" s="24"/>
      <c r="X136" s="27">
        <v>3</v>
      </c>
      <c r="Y136" s="24" t="s">
        <v>117</v>
      </c>
      <c r="Z136" s="24" t="s">
        <v>118</v>
      </c>
      <c r="AA136" s="24">
        <v>70</v>
      </c>
      <c r="AB136" s="28">
        <v>70</v>
      </c>
      <c r="AC136" s="28">
        <f>Table12[[#This Row],[Luas_Lantai_Fix]]/Table12[[#This Row],[Jumlah_Anggota_Keluarga]]</f>
        <v>23.333333333333332</v>
      </c>
      <c r="AD136" s="24" t="s">
        <v>136</v>
      </c>
      <c r="AE136" s="24" t="s">
        <v>137</v>
      </c>
      <c r="AF136" s="24" t="s">
        <v>138</v>
      </c>
      <c r="AG136" s="25">
        <v>1</v>
      </c>
      <c r="AH136" s="24">
        <v>1</v>
      </c>
      <c r="AI136" s="24">
        <v>1</v>
      </c>
      <c r="AJ136" s="24">
        <v>5</v>
      </c>
      <c r="AK136" s="29">
        <v>5</v>
      </c>
      <c r="AL136" s="24"/>
      <c r="AM136" s="30"/>
      <c r="AN136" s="24">
        <v>2</v>
      </c>
      <c r="AO136" s="24">
        <v>2</v>
      </c>
      <c r="AP136" s="24"/>
      <c r="AQ136" s="24">
        <v>1</v>
      </c>
      <c r="AR136" s="24">
        <v>1</v>
      </c>
      <c r="AS136" s="24"/>
      <c r="AT136" s="24"/>
      <c r="AU136" s="24">
        <v>2</v>
      </c>
      <c r="AV136" s="24">
        <v>5</v>
      </c>
      <c r="AW136" s="24">
        <v>5</v>
      </c>
      <c r="AX136" s="24">
        <v>5</v>
      </c>
      <c r="AY136" s="24">
        <v>5</v>
      </c>
      <c r="AZ136" s="24">
        <v>5</v>
      </c>
      <c r="BA136" s="24">
        <v>5</v>
      </c>
      <c r="BB136" s="24">
        <v>1</v>
      </c>
      <c r="BC136" s="24">
        <v>1</v>
      </c>
      <c r="BD136" s="24">
        <v>1</v>
      </c>
      <c r="BE136" s="24">
        <v>2</v>
      </c>
      <c r="BF136" s="24"/>
      <c r="BG136" s="24">
        <v>2</v>
      </c>
      <c r="BH136" s="24"/>
      <c r="BI136" s="24"/>
      <c r="BJ136" s="24">
        <v>-2.86653</v>
      </c>
      <c r="BK136" s="24">
        <v>106.4552</v>
      </c>
      <c r="BL136" s="31" t="s">
        <v>680</v>
      </c>
      <c r="BM136" s="61">
        <v>22</v>
      </c>
      <c r="BN136" s="33">
        <v>22</v>
      </c>
    </row>
    <row r="137" spans="1:66" ht="14.5" x14ac:dyDescent="0.35">
      <c r="A137" s="35" t="s">
        <v>228</v>
      </c>
      <c r="B137" s="36">
        <v>4</v>
      </c>
      <c r="C137" s="36" t="str">
        <f t="shared" si="2"/>
        <v>Dusun Air Tebat</v>
      </c>
      <c r="D137" s="36">
        <v>11</v>
      </c>
      <c r="E137" s="36" t="s">
        <v>681</v>
      </c>
      <c r="F137" s="36" t="s">
        <v>682</v>
      </c>
      <c r="G137" s="36" t="s">
        <v>683</v>
      </c>
      <c r="H137" s="37">
        <v>1</v>
      </c>
      <c r="I137" s="37">
        <v>1</v>
      </c>
      <c r="J137" s="36" t="s">
        <v>170</v>
      </c>
      <c r="K137" s="36" t="s">
        <v>171</v>
      </c>
      <c r="L137" s="36" t="s">
        <v>128</v>
      </c>
      <c r="M137" s="36" t="s">
        <v>129</v>
      </c>
      <c r="N137" s="36" t="s">
        <v>172</v>
      </c>
      <c r="O137" s="36" t="s">
        <v>173</v>
      </c>
      <c r="P137" s="36" t="s">
        <v>132</v>
      </c>
      <c r="Q137" s="39" t="s">
        <v>133</v>
      </c>
      <c r="R137" s="39">
        <v>50</v>
      </c>
      <c r="S137" s="39" t="s">
        <v>114</v>
      </c>
      <c r="T137" s="25" t="s">
        <v>115</v>
      </c>
      <c r="U137" s="26" t="s">
        <v>116</v>
      </c>
      <c r="V137" s="39" t="s">
        <v>115</v>
      </c>
      <c r="W137" s="39" t="s">
        <v>684</v>
      </c>
      <c r="X137" s="27">
        <v>5</v>
      </c>
      <c r="Y137" s="39" t="s">
        <v>117</v>
      </c>
      <c r="Z137" s="39" t="s">
        <v>118</v>
      </c>
      <c r="AA137" s="39">
        <v>117</v>
      </c>
      <c r="AB137" s="28">
        <v>117</v>
      </c>
      <c r="AC137" s="28">
        <f>Table12[[#This Row],[Luas_Lantai_Fix]]/Table12[[#This Row],[Jumlah_Anggota_Keluarga]]</f>
        <v>23.4</v>
      </c>
      <c r="AD137" s="39" t="s">
        <v>174</v>
      </c>
      <c r="AE137" s="39" t="s">
        <v>137</v>
      </c>
      <c r="AF137" s="39" t="s">
        <v>138</v>
      </c>
      <c r="AG137" s="25">
        <v>1</v>
      </c>
      <c r="AH137" s="39">
        <v>1</v>
      </c>
      <c r="AI137" s="39">
        <v>1</v>
      </c>
      <c r="AJ137" s="39">
        <v>5</v>
      </c>
      <c r="AK137" s="29">
        <v>5</v>
      </c>
      <c r="AL137" s="39"/>
      <c r="AM137" s="30"/>
      <c r="AN137" s="39">
        <v>2</v>
      </c>
      <c r="AO137" s="39">
        <v>2</v>
      </c>
      <c r="AP137" s="39"/>
      <c r="AQ137" s="39">
        <v>1</v>
      </c>
      <c r="AR137" s="39">
        <v>1</v>
      </c>
      <c r="AS137" s="39"/>
      <c r="AT137" s="39"/>
      <c r="AU137" s="39">
        <v>2</v>
      </c>
      <c r="AV137" s="39">
        <v>5</v>
      </c>
      <c r="AW137" s="39">
        <v>5</v>
      </c>
      <c r="AX137" s="39">
        <v>5</v>
      </c>
      <c r="AY137" s="39">
        <v>5</v>
      </c>
      <c r="AZ137" s="39">
        <v>5</v>
      </c>
      <c r="BA137" s="39">
        <v>5</v>
      </c>
      <c r="BB137" s="39">
        <v>1</v>
      </c>
      <c r="BC137" s="39">
        <v>1</v>
      </c>
      <c r="BD137" s="39">
        <v>1</v>
      </c>
      <c r="BE137" s="39">
        <v>1</v>
      </c>
      <c r="BF137" s="39">
        <v>1</v>
      </c>
      <c r="BG137" s="39">
        <v>2</v>
      </c>
      <c r="BH137" s="39"/>
      <c r="BI137" s="39"/>
      <c r="BJ137" s="39">
        <v>-2.86557</v>
      </c>
      <c r="BK137" s="39">
        <v>106.45402</v>
      </c>
      <c r="BL137" s="40" t="s">
        <v>685</v>
      </c>
      <c r="BM137" s="62">
        <v>22</v>
      </c>
      <c r="BN137" s="42">
        <v>22</v>
      </c>
    </row>
    <row r="138" spans="1:66" ht="14.5" x14ac:dyDescent="0.35">
      <c r="A138" s="21" t="s">
        <v>194</v>
      </c>
      <c r="B138" s="22">
        <v>5</v>
      </c>
      <c r="C138" s="22" t="str">
        <f t="shared" si="2"/>
        <v>Dusun Air Dentelur</v>
      </c>
      <c r="D138" s="22">
        <v>12</v>
      </c>
      <c r="E138" s="22" t="s">
        <v>281</v>
      </c>
      <c r="F138" s="22" t="s">
        <v>686</v>
      </c>
      <c r="G138" s="22" t="s">
        <v>687</v>
      </c>
      <c r="H138" s="23">
        <v>1</v>
      </c>
      <c r="I138" s="23">
        <v>1</v>
      </c>
      <c r="J138" s="22" t="s">
        <v>155</v>
      </c>
      <c r="K138" s="22" t="s">
        <v>156</v>
      </c>
      <c r="L138" s="22" t="s">
        <v>108</v>
      </c>
      <c r="M138" s="22" t="s">
        <v>109</v>
      </c>
      <c r="N138" s="22" t="s">
        <v>157</v>
      </c>
      <c r="O138" s="22" t="s">
        <v>158</v>
      </c>
      <c r="P138" s="22" t="s">
        <v>112</v>
      </c>
      <c r="Q138" s="24" t="s">
        <v>113</v>
      </c>
      <c r="R138" s="24">
        <v>42</v>
      </c>
      <c r="S138" s="24" t="s">
        <v>114</v>
      </c>
      <c r="T138" s="25" t="s">
        <v>115</v>
      </c>
      <c r="U138" s="26" t="s">
        <v>115</v>
      </c>
      <c r="V138" s="24"/>
      <c r="W138" s="24"/>
      <c r="X138" s="27">
        <v>4</v>
      </c>
      <c r="Y138" s="24" t="s">
        <v>117</v>
      </c>
      <c r="Z138" s="24" t="s">
        <v>118</v>
      </c>
      <c r="AA138" s="24">
        <v>95</v>
      </c>
      <c r="AB138" s="28">
        <v>95</v>
      </c>
      <c r="AC138" s="28">
        <f>Table12[[#This Row],[Luas_Lantai_Fix]]/Table12[[#This Row],[Jumlah_Anggota_Keluarga]]</f>
        <v>23.75</v>
      </c>
      <c r="AD138" s="24" t="s">
        <v>174</v>
      </c>
      <c r="AE138" s="24" t="s">
        <v>137</v>
      </c>
      <c r="AF138" s="24" t="s">
        <v>138</v>
      </c>
      <c r="AG138" s="25">
        <v>1</v>
      </c>
      <c r="AH138" s="24">
        <v>1</v>
      </c>
      <c r="AI138" s="24">
        <v>1</v>
      </c>
      <c r="AJ138" s="24">
        <v>5</v>
      </c>
      <c r="AK138" s="29">
        <v>5</v>
      </c>
      <c r="AL138" s="24"/>
      <c r="AM138" s="30"/>
      <c r="AN138" s="24">
        <v>1</v>
      </c>
      <c r="AO138" s="24">
        <v>1</v>
      </c>
      <c r="AP138" s="24"/>
      <c r="AQ138" s="24">
        <v>1</v>
      </c>
      <c r="AR138" s="24">
        <v>1</v>
      </c>
      <c r="AS138" s="24"/>
      <c r="AT138" s="24"/>
      <c r="AU138" s="24">
        <v>2</v>
      </c>
      <c r="AV138" s="24">
        <v>5</v>
      </c>
      <c r="AW138" s="24">
        <v>5</v>
      </c>
      <c r="AX138" s="24">
        <v>5</v>
      </c>
      <c r="AY138" s="24">
        <v>5</v>
      </c>
      <c r="AZ138" s="24">
        <v>5</v>
      </c>
      <c r="BA138" s="24">
        <v>5</v>
      </c>
      <c r="BB138" s="24">
        <v>1</v>
      </c>
      <c r="BC138" s="24">
        <v>2</v>
      </c>
      <c r="BD138" s="24"/>
      <c r="BE138" s="24">
        <v>2</v>
      </c>
      <c r="BF138" s="24"/>
      <c r="BG138" s="24">
        <v>2</v>
      </c>
      <c r="BH138" s="24"/>
      <c r="BI138" s="24"/>
      <c r="BJ138" s="24">
        <v>-2.8625400000000001</v>
      </c>
      <c r="BK138" s="24">
        <v>106.45377999999999</v>
      </c>
      <c r="BL138" s="31" t="s">
        <v>688</v>
      </c>
      <c r="BM138" s="61">
        <v>22</v>
      </c>
      <c r="BN138" s="33">
        <v>22</v>
      </c>
    </row>
    <row r="139" spans="1:66" ht="14.5" x14ac:dyDescent="0.35">
      <c r="A139" s="35" t="s">
        <v>122</v>
      </c>
      <c r="B139" s="36">
        <v>1</v>
      </c>
      <c r="C139" s="36" t="str">
        <f t="shared" si="2"/>
        <v>Dusun Air Tembuni</v>
      </c>
      <c r="D139" s="36">
        <v>7</v>
      </c>
      <c r="E139" s="36" t="s">
        <v>689</v>
      </c>
      <c r="F139" s="36" t="s">
        <v>690</v>
      </c>
      <c r="G139" s="36" t="s">
        <v>691</v>
      </c>
      <c r="H139" s="37">
        <v>1</v>
      </c>
      <c r="I139" s="37">
        <v>1</v>
      </c>
      <c r="J139" s="36" t="s">
        <v>126</v>
      </c>
      <c r="K139" s="36" t="s">
        <v>127</v>
      </c>
      <c r="L139" s="38" t="s">
        <v>128</v>
      </c>
      <c r="M139" s="36" t="s">
        <v>129</v>
      </c>
      <c r="N139" s="36" t="s">
        <v>130</v>
      </c>
      <c r="O139" s="36" t="s">
        <v>131</v>
      </c>
      <c r="P139" s="36" t="s">
        <v>132</v>
      </c>
      <c r="Q139" s="39" t="s">
        <v>133</v>
      </c>
      <c r="R139" s="39">
        <v>64</v>
      </c>
      <c r="S139" s="39" t="s">
        <v>134</v>
      </c>
      <c r="T139" s="25" t="s">
        <v>115</v>
      </c>
      <c r="U139" s="26" t="s">
        <v>115</v>
      </c>
      <c r="V139" s="39"/>
      <c r="W139" s="39"/>
      <c r="X139" s="27">
        <v>2</v>
      </c>
      <c r="Y139" s="39" t="s">
        <v>117</v>
      </c>
      <c r="Z139" s="39" t="s">
        <v>118</v>
      </c>
      <c r="AA139" s="39">
        <v>48</v>
      </c>
      <c r="AB139" s="28">
        <v>48</v>
      </c>
      <c r="AC139" s="28">
        <f>Table12[[#This Row],[Luas_Lantai_Fix]]/Table12[[#This Row],[Jumlah_Anggota_Keluarga]]</f>
        <v>24</v>
      </c>
      <c r="AD139" s="39" t="s">
        <v>136</v>
      </c>
      <c r="AE139" s="39" t="s">
        <v>137</v>
      </c>
      <c r="AF139" s="39" t="s">
        <v>149</v>
      </c>
      <c r="AG139" s="25">
        <v>1</v>
      </c>
      <c r="AH139" s="39">
        <v>1</v>
      </c>
      <c r="AI139" s="39">
        <v>1</v>
      </c>
      <c r="AJ139" s="39">
        <v>5</v>
      </c>
      <c r="AK139" s="29">
        <v>3</v>
      </c>
      <c r="AL139" s="39"/>
      <c r="AM139" s="30">
        <v>1</v>
      </c>
      <c r="AN139" s="39">
        <v>1</v>
      </c>
      <c r="AO139" s="39"/>
      <c r="AP139" s="39"/>
      <c r="AQ139" s="39">
        <v>2</v>
      </c>
      <c r="AR139" s="39">
        <v>2</v>
      </c>
      <c r="AS139" s="39">
        <v>4</v>
      </c>
      <c r="AT139" s="39">
        <v>4</v>
      </c>
      <c r="AU139" s="39">
        <v>2</v>
      </c>
      <c r="AV139" s="39">
        <v>5</v>
      </c>
      <c r="AW139" s="39">
        <v>5</v>
      </c>
      <c r="AX139" s="39">
        <v>5</v>
      </c>
      <c r="AY139" s="39">
        <v>5</v>
      </c>
      <c r="AZ139" s="39">
        <v>5</v>
      </c>
      <c r="BA139" s="39">
        <v>5</v>
      </c>
      <c r="BB139" s="39">
        <v>1</v>
      </c>
      <c r="BC139" s="39">
        <v>2</v>
      </c>
      <c r="BD139" s="39"/>
      <c r="BE139" s="39">
        <v>1</v>
      </c>
      <c r="BF139" s="39">
        <v>1</v>
      </c>
      <c r="BG139" s="39">
        <v>2</v>
      </c>
      <c r="BH139" s="39"/>
      <c r="BI139" s="39"/>
      <c r="BJ139" s="39">
        <v>-2.8755500000000001</v>
      </c>
      <c r="BK139" s="39">
        <v>106.4569</v>
      </c>
      <c r="BL139" s="40" t="s">
        <v>692</v>
      </c>
      <c r="BM139" s="41">
        <v>22</v>
      </c>
      <c r="BN139" s="42">
        <v>22</v>
      </c>
    </row>
    <row r="140" spans="1:66" ht="14.5" x14ac:dyDescent="0.35">
      <c r="A140" s="21" t="s">
        <v>176</v>
      </c>
      <c r="B140" s="22">
        <v>1</v>
      </c>
      <c r="C140" s="22" t="str">
        <f t="shared" si="2"/>
        <v>Dusun Air Tembuni</v>
      </c>
      <c r="D140" s="22">
        <v>1</v>
      </c>
      <c r="E140" s="22" t="s">
        <v>693</v>
      </c>
      <c r="F140" s="22" t="s">
        <v>694</v>
      </c>
      <c r="G140" s="22" t="s">
        <v>695</v>
      </c>
      <c r="H140" s="23">
        <v>1</v>
      </c>
      <c r="I140" s="23">
        <v>1</v>
      </c>
      <c r="J140" s="22" t="s">
        <v>126</v>
      </c>
      <c r="K140" s="22" t="s">
        <v>127</v>
      </c>
      <c r="L140" s="22" t="s">
        <v>128</v>
      </c>
      <c r="M140" s="22" t="s">
        <v>129</v>
      </c>
      <c r="N140" s="22" t="s">
        <v>130</v>
      </c>
      <c r="O140" s="22" t="s">
        <v>696</v>
      </c>
      <c r="P140" s="22" t="s">
        <v>132</v>
      </c>
      <c r="Q140" s="24" t="s">
        <v>133</v>
      </c>
      <c r="R140" s="24">
        <v>2</v>
      </c>
      <c r="S140" s="24" t="s">
        <v>134</v>
      </c>
      <c r="T140" s="25" t="s">
        <v>115</v>
      </c>
      <c r="U140" s="26" t="s">
        <v>115</v>
      </c>
      <c r="V140" s="24"/>
      <c r="W140" s="24"/>
      <c r="X140" s="27">
        <v>5</v>
      </c>
      <c r="Y140" s="24" t="s">
        <v>117</v>
      </c>
      <c r="Z140" s="24" t="s">
        <v>118</v>
      </c>
      <c r="AA140" s="24">
        <v>120</v>
      </c>
      <c r="AB140" s="28">
        <v>120</v>
      </c>
      <c r="AC140" s="28">
        <f>Table12[[#This Row],[Luas_Lantai_Fix]]/Table12[[#This Row],[Jumlah_Anggota_Keluarga]]</f>
        <v>24</v>
      </c>
      <c r="AD140" s="24" t="s">
        <v>174</v>
      </c>
      <c r="AE140" s="24" t="s">
        <v>137</v>
      </c>
      <c r="AF140" s="24" t="s">
        <v>149</v>
      </c>
      <c r="AG140" s="25">
        <v>1</v>
      </c>
      <c r="AH140" s="24">
        <v>1</v>
      </c>
      <c r="AI140" s="24">
        <v>1</v>
      </c>
      <c r="AJ140" s="24">
        <v>5</v>
      </c>
      <c r="AK140" s="29">
        <v>5</v>
      </c>
      <c r="AL140" s="24"/>
      <c r="AM140" s="30"/>
      <c r="AN140" s="24">
        <v>1</v>
      </c>
      <c r="AO140" s="24">
        <v>1</v>
      </c>
      <c r="AP140" s="24"/>
      <c r="AQ140" s="24">
        <v>1</v>
      </c>
      <c r="AR140" s="24">
        <v>1</v>
      </c>
      <c r="AS140" s="24"/>
      <c r="AT140" s="24"/>
      <c r="AU140" s="24">
        <v>2</v>
      </c>
      <c r="AV140" s="24">
        <v>5</v>
      </c>
      <c r="AW140" s="24">
        <v>5</v>
      </c>
      <c r="AX140" s="24">
        <v>5</v>
      </c>
      <c r="AY140" s="24">
        <v>5</v>
      </c>
      <c r="AZ140" s="24">
        <v>5</v>
      </c>
      <c r="BA140" s="24">
        <v>5</v>
      </c>
      <c r="BB140" s="24">
        <v>1</v>
      </c>
      <c r="BC140" s="24">
        <v>2</v>
      </c>
      <c r="BD140" s="24"/>
      <c r="BE140" s="24">
        <v>1</v>
      </c>
      <c r="BF140" s="24">
        <v>1</v>
      </c>
      <c r="BG140" s="24">
        <v>2</v>
      </c>
      <c r="BH140" s="24"/>
      <c r="BI140" s="24"/>
      <c r="BJ140" s="24">
        <v>-2.8751699999999998</v>
      </c>
      <c r="BK140" s="24">
        <v>106.45577</v>
      </c>
      <c r="BL140" s="31" t="s">
        <v>697</v>
      </c>
      <c r="BM140" s="32">
        <v>22</v>
      </c>
      <c r="BN140" s="33" t="e">
        <v>#REF!</v>
      </c>
    </row>
    <row r="141" spans="1:66" ht="14.5" x14ac:dyDescent="0.35">
      <c r="A141" s="35" t="s">
        <v>140</v>
      </c>
      <c r="B141" s="36">
        <v>2</v>
      </c>
      <c r="C141" s="36" t="str">
        <f t="shared" si="2"/>
        <v>Dusun Air Saman</v>
      </c>
      <c r="D141" s="36">
        <v>2</v>
      </c>
      <c r="E141" s="36" t="s">
        <v>698</v>
      </c>
      <c r="F141" s="36" t="s">
        <v>699</v>
      </c>
      <c r="G141" s="36" t="s">
        <v>700</v>
      </c>
      <c r="H141" s="37">
        <v>2</v>
      </c>
      <c r="I141" s="37">
        <v>1</v>
      </c>
      <c r="J141" s="36" t="s">
        <v>144</v>
      </c>
      <c r="K141" s="36" t="s">
        <v>145</v>
      </c>
      <c r="L141" s="38" t="s">
        <v>128</v>
      </c>
      <c r="M141" s="36" t="s">
        <v>129</v>
      </c>
      <c r="N141" s="36" t="s">
        <v>146</v>
      </c>
      <c r="O141" s="36" t="s">
        <v>147</v>
      </c>
      <c r="P141" s="36" t="s">
        <v>132</v>
      </c>
      <c r="Q141" s="39" t="s">
        <v>133</v>
      </c>
      <c r="R141" s="39">
        <v>16</v>
      </c>
      <c r="S141" s="39" t="s">
        <v>148</v>
      </c>
      <c r="T141" s="25" t="s">
        <v>115</v>
      </c>
      <c r="U141" s="26" t="s">
        <v>116</v>
      </c>
      <c r="V141" s="39" t="s">
        <v>115</v>
      </c>
      <c r="W141" s="39"/>
      <c r="X141" s="27">
        <v>5</v>
      </c>
      <c r="Y141" s="39" t="s">
        <v>117</v>
      </c>
      <c r="Z141" s="39" t="s">
        <v>118</v>
      </c>
      <c r="AA141" s="39">
        <v>120</v>
      </c>
      <c r="AB141" s="28">
        <v>120</v>
      </c>
      <c r="AC141" s="28">
        <f>Table12[[#This Row],[Luas_Lantai_Fix]]/Table12[[#This Row],[Jumlah_Anggota_Keluarga]]</f>
        <v>24</v>
      </c>
      <c r="AD141" s="39" t="s">
        <v>136</v>
      </c>
      <c r="AE141" s="39" t="s">
        <v>137</v>
      </c>
      <c r="AF141" s="39" t="s">
        <v>149</v>
      </c>
      <c r="AG141" s="25">
        <v>1</v>
      </c>
      <c r="AH141" s="39">
        <v>1</v>
      </c>
      <c r="AI141" s="39">
        <v>1</v>
      </c>
      <c r="AJ141" s="39">
        <v>2</v>
      </c>
      <c r="AK141" s="29">
        <v>2</v>
      </c>
      <c r="AL141" s="39"/>
      <c r="AM141" s="30"/>
      <c r="AN141" s="39"/>
      <c r="AO141" s="39"/>
      <c r="AP141" s="39"/>
      <c r="AQ141" s="39">
        <v>1</v>
      </c>
      <c r="AR141" s="39">
        <v>1</v>
      </c>
      <c r="AS141" s="39"/>
      <c r="AT141" s="39"/>
      <c r="AU141" s="39">
        <v>2</v>
      </c>
      <c r="AV141" s="39">
        <v>5</v>
      </c>
      <c r="AW141" s="39">
        <v>5</v>
      </c>
      <c r="AX141" s="39">
        <v>5</v>
      </c>
      <c r="AY141" s="39">
        <v>5</v>
      </c>
      <c r="AZ141" s="39">
        <v>5</v>
      </c>
      <c r="BA141" s="39">
        <v>5</v>
      </c>
      <c r="BB141" s="39">
        <v>1</v>
      </c>
      <c r="BC141" s="39">
        <v>2</v>
      </c>
      <c r="BD141" s="39"/>
      <c r="BE141" s="39">
        <v>1</v>
      </c>
      <c r="BF141" s="39">
        <v>1</v>
      </c>
      <c r="BG141" s="39">
        <v>2</v>
      </c>
      <c r="BH141" s="39"/>
      <c r="BI141" s="39"/>
      <c r="BJ141" s="39">
        <v>-2.8736600000000001</v>
      </c>
      <c r="BK141" s="39">
        <v>106.45499</v>
      </c>
      <c r="BL141" s="40" t="s">
        <v>701</v>
      </c>
      <c r="BM141" s="41">
        <v>22</v>
      </c>
      <c r="BN141" s="42" t="e">
        <v>#REF!</v>
      </c>
    </row>
    <row r="142" spans="1:66" ht="14.5" x14ac:dyDescent="0.35">
      <c r="A142" s="21" t="s">
        <v>102</v>
      </c>
      <c r="B142" s="22">
        <v>3</v>
      </c>
      <c r="C142" s="22" t="str">
        <f t="shared" si="2"/>
        <v>Dusun Air Besar Tengah</v>
      </c>
      <c r="D142" s="22">
        <v>3</v>
      </c>
      <c r="E142" s="22" t="s">
        <v>702</v>
      </c>
      <c r="F142" s="22" t="s">
        <v>703</v>
      </c>
      <c r="G142" s="22" t="s">
        <v>704</v>
      </c>
      <c r="H142" s="23">
        <v>1</v>
      </c>
      <c r="I142" s="23">
        <v>1</v>
      </c>
      <c r="J142" s="22" t="s">
        <v>106</v>
      </c>
      <c r="K142" s="22" t="s">
        <v>107</v>
      </c>
      <c r="L142" s="22" t="s">
        <v>108</v>
      </c>
      <c r="M142" s="22" t="s">
        <v>109</v>
      </c>
      <c r="N142" s="22" t="s">
        <v>110</v>
      </c>
      <c r="O142" s="22" t="s">
        <v>111</v>
      </c>
      <c r="P142" s="22" t="s">
        <v>112</v>
      </c>
      <c r="Q142" s="24" t="s">
        <v>113</v>
      </c>
      <c r="R142" s="24">
        <v>31</v>
      </c>
      <c r="S142" s="24" t="s">
        <v>705</v>
      </c>
      <c r="T142" s="25" t="s">
        <v>115</v>
      </c>
      <c r="U142" s="26" t="s">
        <v>115</v>
      </c>
      <c r="V142" s="24"/>
      <c r="W142" s="24"/>
      <c r="X142" s="27">
        <v>5</v>
      </c>
      <c r="Y142" s="24" t="s">
        <v>117</v>
      </c>
      <c r="Z142" s="24" t="s">
        <v>118</v>
      </c>
      <c r="AA142" s="24">
        <v>120</v>
      </c>
      <c r="AB142" s="28">
        <v>120</v>
      </c>
      <c r="AC142" s="28">
        <f>Table12[[#This Row],[Luas_Lantai_Fix]]/Table12[[#This Row],[Jumlah_Anggota_Keluarga]]</f>
        <v>24</v>
      </c>
      <c r="AD142" s="24" t="s">
        <v>174</v>
      </c>
      <c r="AE142" s="24" t="s">
        <v>137</v>
      </c>
      <c r="AF142" s="24" t="s">
        <v>149</v>
      </c>
      <c r="AG142" s="25">
        <v>1</v>
      </c>
      <c r="AH142" s="24">
        <v>1</v>
      </c>
      <c r="AI142" s="24">
        <v>1</v>
      </c>
      <c r="AJ142" s="24">
        <v>2</v>
      </c>
      <c r="AK142" s="29">
        <v>2</v>
      </c>
      <c r="AL142" s="24"/>
      <c r="AM142" s="30"/>
      <c r="AN142" s="24">
        <v>1</v>
      </c>
      <c r="AO142" s="24">
        <v>1</v>
      </c>
      <c r="AP142" s="24"/>
      <c r="AQ142" s="24">
        <v>1</v>
      </c>
      <c r="AR142" s="24">
        <v>1</v>
      </c>
      <c r="AS142" s="24"/>
      <c r="AT142" s="24"/>
      <c r="AU142" s="24">
        <v>2</v>
      </c>
      <c r="AV142" s="24">
        <v>5</v>
      </c>
      <c r="AW142" s="24">
        <v>5</v>
      </c>
      <c r="AX142" s="24">
        <v>5</v>
      </c>
      <c r="AY142" s="24">
        <v>5</v>
      </c>
      <c r="AZ142" s="24">
        <v>5</v>
      </c>
      <c r="BA142" s="24">
        <v>5</v>
      </c>
      <c r="BB142" s="24">
        <v>1</v>
      </c>
      <c r="BC142" s="24">
        <v>1</v>
      </c>
      <c r="BD142" s="24">
        <v>1</v>
      </c>
      <c r="BE142" s="24">
        <v>2</v>
      </c>
      <c r="BF142" s="24"/>
      <c r="BG142" s="24">
        <v>1</v>
      </c>
      <c r="BH142" s="24">
        <v>1</v>
      </c>
      <c r="BI142" s="24"/>
      <c r="BJ142" s="24">
        <v>-2.86612</v>
      </c>
      <c r="BK142" s="24">
        <v>106.45697</v>
      </c>
      <c r="BL142" s="31" t="s">
        <v>706</v>
      </c>
      <c r="BM142" s="32">
        <v>22</v>
      </c>
      <c r="BN142" s="33">
        <v>22</v>
      </c>
    </row>
    <row r="143" spans="1:66" ht="14.5" x14ac:dyDescent="0.35">
      <c r="A143" s="35" t="s">
        <v>102</v>
      </c>
      <c r="B143" s="36">
        <v>3</v>
      </c>
      <c r="C143" s="36" t="str">
        <f t="shared" si="2"/>
        <v>Dusun Air Besar Tengah</v>
      </c>
      <c r="D143" s="36">
        <v>3</v>
      </c>
      <c r="E143" s="36" t="s">
        <v>707</v>
      </c>
      <c r="F143" s="36" t="s">
        <v>708</v>
      </c>
      <c r="G143" s="36" t="s">
        <v>709</v>
      </c>
      <c r="H143" s="37">
        <v>1</v>
      </c>
      <c r="I143" s="37">
        <v>1</v>
      </c>
      <c r="J143" s="36" t="s">
        <v>106</v>
      </c>
      <c r="K143" s="36" t="s">
        <v>107</v>
      </c>
      <c r="L143" s="36" t="s">
        <v>108</v>
      </c>
      <c r="M143" s="36" t="s">
        <v>109</v>
      </c>
      <c r="N143" s="36" t="s">
        <v>110</v>
      </c>
      <c r="O143" s="36" t="s">
        <v>111</v>
      </c>
      <c r="P143" s="36" t="s">
        <v>112</v>
      </c>
      <c r="Q143" s="39" t="s">
        <v>113</v>
      </c>
      <c r="R143" s="39" t="s">
        <v>114</v>
      </c>
      <c r="S143" s="39" t="s">
        <v>114</v>
      </c>
      <c r="T143" s="25" t="s">
        <v>115</v>
      </c>
      <c r="U143" s="26" t="s">
        <v>116</v>
      </c>
      <c r="V143" s="39" t="s">
        <v>115</v>
      </c>
      <c r="W143" s="39"/>
      <c r="X143" s="27">
        <v>5</v>
      </c>
      <c r="Y143" s="39" t="s">
        <v>117</v>
      </c>
      <c r="Z143" s="39" t="s">
        <v>118</v>
      </c>
      <c r="AA143" s="39">
        <v>120</v>
      </c>
      <c r="AB143" s="28">
        <v>120</v>
      </c>
      <c r="AC143" s="28">
        <f>Table12[[#This Row],[Luas_Lantai_Fix]]/Table12[[#This Row],[Jumlah_Anggota_Keluarga]]</f>
        <v>24</v>
      </c>
      <c r="AD143" s="39" t="s">
        <v>174</v>
      </c>
      <c r="AE143" s="39" t="s">
        <v>137</v>
      </c>
      <c r="AF143" s="39" t="s">
        <v>138</v>
      </c>
      <c r="AG143" s="25">
        <v>1</v>
      </c>
      <c r="AH143" s="39">
        <v>1</v>
      </c>
      <c r="AI143" s="39">
        <v>1</v>
      </c>
      <c r="AJ143" s="39">
        <v>2</v>
      </c>
      <c r="AK143" s="29">
        <v>2</v>
      </c>
      <c r="AL143" s="39"/>
      <c r="AM143" s="30"/>
      <c r="AN143" s="39"/>
      <c r="AO143" s="39"/>
      <c r="AP143" s="39"/>
      <c r="AQ143" s="39">
        <v>1</v>
      </c>
      <c r="AR143" s="39">
        <v>1</v>
      </c>
      <c r="AS143" s="39"/>
      <c r="AT143" s="39"/>
      <c r="AU143" s="39">
        <v>2</v>
      </c>
      <c r="AV143" s="39">
        <v>5</v>
      </c>
      <c r="AW143" s="39">
        <v>5</v>
      </c>
      <c r="AX143" s="39">
        <v>5</v>
      </c>
      <c r="AY143" s="39">
        <v>5</v>
      </c>
      <c r="AZ143" s="39">
        <v>5</v>
      </c>
      <c r="BA143" s="39">
        <v>5</v>
      </c>
      <c r="BB143" s="39">
        <v>1</v>
      </c>
      <c r="BC143" s="39">
        <v>1</v>
      </c>
      <c r="BD143" s="39"/>
      <c r="BE143" s="39">
        <v>1</v>
      </c>
      <c r="BF143" s="39"/>
      <c r="BG143" s="39">
        <v>2</v>
      </c>
      <c r="BH143" s="39"/>
      <c r="BI143" s="39"/>
      <c r="BJ143" s="39">
        <v>-2.8709199999999999</v>
      </c>
      <c r="BK143" s="39">
        <v>106.45493</v>
      </c>
      <c r="BL143" s="40" t="s">
        <v>710</v>
      </c>
      <c r="BM143" s="41">
        <v>20</v>
      </c>
      <c r="BN143" s="42">
        <v>22</v>
      </c>
    </row>
    <row r="144" spans="1:66" ht="14.5" x14ac:dyDescent="0.35">
      <c r="A144" s="21" t="s">
        <v>151</v>
      </c>
      <c r="B144" s="22">
        <v>5</v>
      </c>
      <c r="C144" s="22" t="str">
        <f t="shared" si="2"/>
        <v>Dusun Air Dentelur</v>
      </c>
      <c r="D144" s="22">
        <v>6</v>
      </c>
      <c r="E144" s="22" t="s">
        <v>711</v>
      </c>
      <c r="F144" s="22" t="s">
        <v>712</v>
      </c>
      <c r="G144" s="22" t="s">
        <v>713</v>
      </c>
      <c r="H144" s="23">
        <v>1</v>
      </c>
      <c r="I144" s="23">
        <v>1</v>
      </c>
      <c r="J144" s="22" t="s">
        <v>155</v>
      </c>
      <c r="K144" s="22" t="s">
        <v>156</v>
      </c>
      <c r="L144" s="22" t="s">
        <v>108</v>
      </c>
      <c r="M144" s="22" t="s">
        <v>109</v>
      </c>
      <c r="N144" s="22" t="s">
        <v>157</v>
      </c>
      <c r="O144" s="22" t="s">
        <v>158</v>
      </c>
      <c r="P144" s="22" t="s">
        <v>112</v>
      </c>
      <c r="Q144" s="24" t="s">
        <v>113</v>
      </c>
      <c r="R144" s="24">
        <v>6</v>
      </c>
      <c r="S144" s="24" t="s">
        <v>114</v>
      </c>
      <c r="T144" s="25" t="s">
        <v>115</v>
      </c>
      <c r="U144" s="26" t="s">
        <v>116</v>
      </c>
      <c r="V144" s="24" t="s">
        <v>115</v>
      </c>
      <c r="W144" s="24"/>
      <c r="X144" s="27">
        <v>5</v>
      </c>
      <c r="Y144" s="24" t="s">
        <v>117</v>
      </c>
      <c r="Z144" s="24" t="s">
        <v>118</v>
      </c>
      <c r="AA144" s="24">
        <v>120</v>
      </c>
      <c r="AB144" s="28">
        <v>120</v>
      </c>
      <c r="AC144" s="28">
        <f>Table12[[#This Row],[Luas_Lantai_Fix]]/Table12[[#This Row],[Jumlah_Anggota_Keluarga]]</f>
        <v>24</v>
      </c>
      <c r="AD144" s="24" t="s">
        <v>174</v>
      </c>
      <c r="AE144" s="24" t="s">
        <v>137</v>
      </c>
      <c r="AF144" s="24" t="s">
        <v>138</v>
      </c>
      <c r="AG144" s="25">
        <v>1</v>
      </c>
      <c r="AH144" s="24">
        <v>1</v>
      </c>
      <c r="AI144" s="24">
        <v>1</v>
      </c>
      <c r="AJ144" s="24">
        <v>5</v>
      </c>
      <c r="AK144" s="29">
        <v>5</v>
      </c>
      <c r="AL144" s="24"/>
      <c r="AM144" s="30"/>
      <c r="AN144" s="24">
        <v>2</v>
      </c>
      <c r="AO144" s="24">
        <v>2</v>
      </c>
      <c r="AP144" s="24"/>
      <c r="AQ144" s="24">
        <v>1</v>
      </c>
      <c r="AR144" s="24">
        <v>1</v>
      </c>
      <c r="AS144" s="24"/>
      <c r="AT144" s="24"/>
      <c r="AU144" s="24">
        <v>2</v>
      </c>
      <c r="AV144" s="24">
        <v>5</v>
      </c>
      <c r="AW144" s="24">
        <v>5</v>
      </c>
      <c r="AX144" s="24">
        <v>5</v>
      </c>
      <c r="AY144" s="24">
        <v>5</v>
      </c>
      <c r="AZ144" s="24">
        <v>5</v>
      </c>
      <c r="BA144" s="24">
        <v>5</v>
      </c>
      <c r="BB144" s="24">
        <v>1</v>
      </c>
      <c r="BC144" s="24">
        <v>1</v>
      </c>
      <c r="BD144" s="24">
        <v>2</v>
      </c>
      <c r="BE144" s="24">
        <v>1</v>
      </c>
      <c r="BF144" s="24">
        <v>2</v>
      </c>
      <c r="BG144" s="24">
        <v>2</v>
      </c>
      <c r="BH144" s="24"/>
      <c r="BI144" s="24"/>
      <c r="BJ144" s="24">
        <v>-2.8652700000000002</v>
      </c>
      <c r="BK144" s="24">
        <v>106.45437</v>
      </c>
      <c r="BL144" s="31" t="s">
        <v>714</v>
      </c>
      <c r="BM144" s="32">
        <v>22</v>
      </c>
      <c r="BN144" s="33">
        <v>22</v>
      </c>
    </row>
    <row r="145" spans="1:66" ht="14.5" x14ac:dyDescent="0.35">
      <c r="A145" s="35" t="s">
        <v>122</v>
      </c>
      <c r="B145" s="36">
        <v>1</v>
      </c>
      <c r="C145" s="36" t="str">
        <f t="shared" si="2"/>
        <v>Dusun Air Tembuni</v>
      </c>
      <c r="D145" s="36">
        <v>7</v>
      </c>
      <c r="E145" s="36" t="s">
        <v>715</v>
      </c>
      <c r="F145" s="36" t="s">
        <v>716</v>
      </c>
      <c r="G145" s="36" t="s">
        <v>717</v>
      </c>
      <c r="H145" s="37">
        <v>1</v>
      </c>
      <c r="I145" s="37">
        <v>1</v>
      </c>
      <c r="J145" s="36" t="s">
        <v>126</v>
      </c>
      <c r="K145" s="36" t="s">
        <v>127</v>
      </c>
      <c r="L145" s="38" t="s">
        <v>128</v>
      </c>
      <c r="M145" s="36" t="s">
        <v>129</v>
      </c>
      <c r="N145" s="36" t="s">
        <v>130</v>
      </c>
      <c r="O145" s="36" t="s">
        <v>131</v>
      </c>
      <c r="P145" s="36" t="s">
        <v>132</v>
      </c>
      <c r="Q145" s="39" t="s">
        <v>133</v>
      </c>
      <c r="R145" s="39">
        <v>20</v>
      </c>
      <c r="S145" s="39" t="s">
        <v>134</v>
      </c>
      <c r="T145" s="25" t="s">
        <v>115</v>
      </c>
      <c r="U145" s="26" t="s">
        <v>115</v>
      </c>
      <c r="V145" s="39"/>
      <c r="W145" s="39"/>
      <c r="X145" s="27">
        <v>5</v>
      </c>
      <c r="Y145" s="39" t="s">
        <v>117</v>
      </c>
      <c r="Z145" s="39" t="s">
        <v>135</v>
      </c>
      <c r="AA145" s="39">
        <v>120</v>
      </c>
      <c r="AB145" s="28">
        <v>120</v>
      </c>
      <c r="AC145" s="28">
        <f>Table12[[#This Row],[Luas_Lantai_Fix]]/Table12[[#This Row],[Jumlah_Anggota_Keluarga]]</f>
        <v>24</v>
      </c>
      <c r="AD145" s="39" t="s">
        <v>174</v>
      </c>
      <c r="AE145" s="39" t="s">
        <v>137</v>
      </c>
      <c r="AF145" s="39" t="s">
        <v>138</v>
      </c>
      <c r="AG145" s="25">
        <v>1</v>
      </c>
      <c r="AH145" s="39">
        <v>1</v>
      </c>
      <c r="AI145" s="39">
        <v>1</v>
      </c>
      <c r="AJ145" s="39">
        <v>5</v>
      </c>
      <c r="AK145" s="29">
        <v>5</v>
      </c>
      <c r="AL145" s="39"/>
      <c r="AM145" s="30"/>
      <c r="AN145" s="39">
        <v>1</v>
      </c>
      <c r="AO145" s="39">
        <v>1</v>
      </c>
      <c r="AP145" s="39"/>
      <c r="AQ145" s="39">
        <v>1</v>
      </c>
      <c r="AR145" s="39">
        <v>1</v>
      </c>
      <c r="AS145" s="39"/>
      <c r="AT145" s="39"/>
      <c r="AU145" s="39">
        <v>2</v>
      </c>
      <c r="AV145" s="39">
        <v>5</v>
      </c>
      <c r="AW145" s="39">
        <v>5</v>
      </c>
      <c r="AX145" s="39">
        <v>5</v>
      </c>
      <c r="AY145" s="39">
        <v>5</v>
      </c>
      <c r="AZ145" s="39">
        <v>5</v>
      </c>
      <c r="BA145" s="39">
        <v>5</v>
      </c>
      <c r="BB145" s="39">
        <v>1</v>
      </c>
      <c r="BC145" s="39">
        <v>2</v>
      </c>
      <c r="BD145" s="39"/>
      <c r="BE145" s="39">
        <v>2</v>
      </c>
      <c r="BF145" s="39"/>
      <c r="BG145" s="39">
        <v>2</v>
      </c>
      <c r="BH145" s="39"/>
      <c r="BI145" s="39"/>
      <c r="BJ145" s="39">
        <v>-2.8777599999999999</v>
      </c>
      <c r="BK145" s="39">
        <v>106.45719</v>
      </c>
      <c r="BL145" s="40" t="s">
        <v>718</v>
      </c>
      <c r="BM145" s="41">
        <v>22</v>
      </c>
      <c r="BN145" s="42">
        <v>22</v>
      </c>
    </row>
    <row r="146" spans="1:66" ht="14.5" x14ac:dyDescent="0.35">
      <c r="A146" s="21" t="s">
        <v>160</v>
      </c>
      <c r="B146" s="22">
        <v>3</v>
      </c>
      <c r="C146" s="22" t="str">
        <f t="shared" si="2"/>
        <v>Dusun Air Besar Tengah</v>
      </c>
      <c r="D146" s="22">
        <v>9</v>
      </c>
      <c r="E146" s="22" t="s">
        <v>719</v>
      </c>
      <c r="F146" s="22" t="s">
        <v>720</v>
      </c>
      <c r="G146" s="22" t="s">
        <v>721</v>
      </c>
      <c r="H146" s="23">
        <v>1</v>
      </c>
      <c r="I146" s="23">
        <v>1</v>
      </c>
      <c r="J146" s="22" t="s">
        <v>106</v>
      </c>
      <c r="K146" s="22" t="s">
        <v>107</v>
      </c>
      <c r="L146" s="22" t="s">
        <v>108</v>
      </c>
      <c r="M146" s="22" t="s">
        <v>109</v>
      </c>
      <c r="N146" s="22" t="s">
        <v>110</v>
      </c>
      <c r="O146" s="22" t="s">
        <v>111</v>
      </c>
      <c r="P146" s="22" t="s">
        <v>112</v>
      </c>
      <c r="Q146" s="24" t="s">
        <v>113</v>
      </c>
      <c r="R146" s="24">
        <v>32</v>
      </c>
      <c r="S146" s="24" t="s">
        <v>114</v>
      </c>
      <c r="T146" s="25" t="s">
        <v>115</v>
      </c>
      <c r="U146" s="26" t="s">
        <v>115</v>
      </c>
      <c r="V146" s="24"/>
      <c r="W146" s="24"/>
      <c r="X146" s="27">
        <v>4</v>
      </c>
      <c r="Y146" s="24" t="s">
        <v>117</v>
      </c>
      <c r="Z146" s="24" t="s">
        <v>118</v>
      </c>
      <c r="AA146" s="24">
        <v>96</v>
      </c>
      <c r="AB146" s="28">
        <v>96</v>
      </c>
      <c r="AC146" s="28">
        <f>Table12[[#This Row],[Luas_Lantai_Fix]]/Table12[[#This Row],[Jumlah_Anggota_Keluarga]]</f>
        <v>24</v>
      </c>
      <c r="AD146" s="24" t="s">
        <v>136</v>
      </c>
      <c r="AE146" s="24" t="s">
        <v>137</v>
      </c>
      <c r="AF146" s="24" t="s">
        <v>138</v>
      </c>
      <c r="AG146" s="25">
        <v>1</v>
      </c>
      <c r="AH146" s="24">
        <v>1</v>
      </c>
      <c r="AI146" s="24">
        <v>1</v>
      </c>
      <c r="AJ146" s="24">
        <v>5</v>
      </c>
      <c r="AK146" s="29">
        <v>5</v>
      </c>
      <c r="AL146" s="24"/>
      <c r="AM146" s="30"/>
      <c r="AN146" s="24">
        <v>1</v>
      </c>
      <c r="AO146" s="24">
        <v>1</v>
      </c>
      <c r="AP146" s="24"/>
      <c r="AQ146" s="24">
        <v>1</v>
      </c>
      <c r="AR146" s="24">
        <v>1</v>
      </c>
      <c r="AS146" s="24"/>
      <c r="AT146" s="24"/>
      <c r="AU146" s="24">
        <v>2</v>
      </c>
      <c r="AV146" s="24">
        <v>5</v>
      </c>
      <c r="AW146" s="24">
        <v>5</v>
      </c>
      <c r="AX146" s="24">
        <v>5</v>
      </c>
      <c r="AY146" s="24">
        <v>5</v>
      </c>
      <c r="AZ146" s="24">
        <v>5</v>
      </c>
      <c r="BA146" s="24">
        <v>5</v>
      </c>
      <c r="BB146" s="24">
        <v>1</v>
      </c>
      <c r="BC146" s="24">
        <v>2</v>
      </c>
      <c r="BD146" s="24"/>
      <c r="BE146" s="24">
        <v>2</v>
      </c>
      <c r="BF146" s="24"/>
      <c r="BG146" s="24">
        <v>2</v>
      </c>
      <c r="BH146" s="24"/>
      <c r="BI146" s="24"/>
      <c r="BJ146" s="24">
        <v>-2.8676400000000002</v>
      </c>
      <c r="BK146" s="24">
        <v>106.4555</v>
      </c>
      <c r="BL146" s="31" t="s">
        <v>722</v>
      </c>
      <c r="BM146" s="32">
        <v>22</v>
      </c>
      <c r="BN146" s="33">
        <v>22</v>
      </c>
    </row>
    <row r="147" spans="1:66" ht="14.5" x14ac:dyDescent="0.35">
      <c r="A147" s="35" t="s">
        <v>160</v>
      </c>
      <c r="B147" s="36">
        <v>3</v>
      </c>
      <c r="C147" s="36" t="str">
        <f t="shared" si="2"/>
        <v>Dusun Air Besar Tengah</v>
      </c>
      <c r="D147" s="36">
        <v>9</v>
      </c>
      <c r="E147" s="36" t="s">
        <v>723</v>
      </c>
      <c r="F147" s="36" t="s">
        <v>724</v>
      </c>
      <c r="G147" s="36" t="s">
        <v>725</v>
      </c>
      <c r="H147" s="37">
        <v>1</v>
      </c>
      <c r="I147" s="37">
        <v>1</v>
      </c>
      <c r="J147" s="36" t="s">
        <v>106</v>
      </c>
      <c r="K147" s="36" t="s">
        <v>107</v>
      </c>
      <c r="L147" s="36" t="s">
        <v>108</v>
      </c>
      <c r="M147" s="36" t="s">
        <v>109</v>
      </c>
      <c r="N147" s="36" t="s">
        <v>110</v>
      </c>
      <c r="O147" s="36" t="s">
        <v>111</v>
      </c>
      <c r="P147" s="36" t="s">
        <v>112</v>
      </c>
      <c r="Q147" s="39" t="s">
        <v>113</v>
      </c>
      <c r="R147" s="39">
        <v>26</v>
      </c>
      <c r="S147" s="39" t="s">
        <v>114</v>
      </c>
      <c r="T147" s="25" t="s">
        <v>115</v>
      </c>
      <c r="U147" s="26" t="s">
        <v>115</v>
      </c>
      <c r="V147" s="39"/>
      <c r="W147" s="39"/>
      <c r="X147" s="27">
        <v>4</v>
      </c>
      <c r="Y147" s="39" t="s">
        <v>117</v>
      </c>
      <c r="Z147" s="39" t="s">
        <v>135</v>
      </c>
      <c r="AA147" s="39">
        <v>96</v>
      </c>
      <c r="AB147" s="28">
        <v>96</v>
      </c>
      <c r="AC147" s="28">
        <f>Table12[[#This Row],[Luas_Lantai_Fix]]/Table12[[#This Row],[Jumlah_Anggota_Keluarga]]</f>
        <v>24</v>
      </c>
      <c r="AD147" s="39" t="s">
        <v>136</v>
      </c>
      <c r="AE147" s="39" t="s">
        <v>137</v>
      </c>
      <c r="AF147" s="39" t="s">
        <v>138</v>
      </c>
      <c r="AG147" s="25">
        <v>1</v>
      </c>
      <c r="AH147" s="39">
        <v>1</v>
      </c>
      <c r="AI147" s="39">
        <v>1</v>
      </c>
      <c r="AJ147" s="39">
        <v>5</v>
      </c>
      <c r="AK147" s="29">
        <v>5</v>
      </c>
      <c r="AL147" s="39"/>
      <c r="AM147" s="30"/>
      <c r="AN147" s="39">
        <v>1</v>
      </c>
      <c r="AO147" s="39">
        <v>1</v>
      </c>
      <c r="AP147" s="39"/>
      <c r="AQ147" s="39">
        <v>1</v>
      </c>
      <c r="AR147" s="39">
        <v>1</v>
      </c>
      <c r="AS147" s="39"/>
      <c r="AT147" s="39"/>
      <c r="AU147" s="39">
        <v>2</v>
      </c>
      <c r="AV147" s="39">
        <v>5</v>
      </c>
      <c r="AW147" s="39">
        <v>5</v>
      </c>
      <c r="AX147" s="39">
        <v>5</v>
      </c>
      <c r="AY147" s="39">
        <v>5</v>
      </c>
      <c r="AZ147" s="39">
        <v>5</v>
      </c>
      <c r="BA147" s="39">
        <v>5</v>
      </c>
      <c r="BB147" s="39">
        <v>1</v>
      </c>
      <c r="BC147" s="39">
        <v>2</v>
      </c>
      <c r="BD147" s="39"/>
      <c r="BE147" s="39">
        <v>2</v>
      </c>
      <c r="BF147" s="39"/>
      <c r="BG147" s="39">
        <v>2</v>
      </c>
      <c r="BH147" s="39"/>
      <c r="BI147" s="39"/>
      <c r="BJ147" s="39">
        <v>-2.8702100000000002</v>
      </c>
      <c r="BK147" s="39">
        <v>106.45552000000001</v>
      </c>
      <c r="BL147" s="40" t="s">
        <v>726</v>
      </c>
      <c r="BM147" s="41">
        <v>22</v>
      </c>
      <c r="BN147" s="42">
        <v>22</v>
      </c>
    </row>
    <row r="148" spans="1:66" ht="14.5" x14ac:dyDescent="0.35">
      <c r="A148" s="21" t="s">
        <v>160</v>
      </c>
      <c r="B148" s="22">
        <v>3</v>
      </c>
      <c r="C148" s="22" t="str">
        <f t="shared" si="2"/>
        <v>Dusun Air Besar Tengah</v>
      </c>
      <c r="D148" s="22">
        <v>9</v>
      </c>
      <c r="E148" s="22" t="s">
        <v>727</v>
      </c>
      <c r="F148" s="22" t="s">
        <v>728</v>
      </c>
      <c r="G148" s="22" t="s">
        <v>729</v>
      </c>
      <c r="H148" s="23">
        <v>1</v>
      </c>
      <c r="I148" s="23">
        <v>1</v>
      </c>
      <c r="J148" s="22" t="s">
        <v>106</v>
      </c>
      <c r="K148" s="22" t="s">
        <v>107</v>
      </c>
      <c r="L148" s="22" t="s">
        <v>108</v>
      </c>
      <c r="M148" s="22" t="s">
        <v>109</v>
      </c>
      <c r="N148" s="22" t="s">
        <v>110</v>
      </c>
      <c r="O148" s="22" t="s">
        <v>111</v>
      </c>
      <c r="P148" s="22" t="s">
        <v>112</v>
      </c>
      <c r="Q148" s="24" t="s">
        <v>113</v>
      </c>
      <c r="R148" s="24">
        <v>36</v>
      </c>
      <c r="S148" s="24" t="s">
        <v>114</v>
      </c>
      <c r="T148" s="25" t="s">
        <v>115</v>
      </c>
      <c r="U148" s="26" t="s">
        <v>115</v>
      </c>
      <c r="V148" s="24"/>
      <c r="W148" s="24"/>
      <c r="X148" s="27">
        <v>4</v>
      </c>
      <c r="Y148" s="24" t="s">
        <v>117</v>
      </c>
      <c r="Z148" s="24" t="s">
        <v>118</v>
      </c>
      <c r="AA148" s="24">
        <v>96</v>
      </c>
      <c r="AB148" s="28">
        <v>96</v>
      </c>
      <c r="AC148" s="28">
        <f>Table12[[#This Row],[Luas_Lantai_Fix]]/Table12[[#This Row],[Jumlah_Anggota_Keluarga]]</f>
        <v>24</v>
      </c>
      <c r="AD148" s="24" t="s">
        <v>136</v>
      </c>
      <c r="AE148" s="24" t="s">
        <v>137</v>
      </c>
      <c r="AF148" s="24" t="s">
        <v>138</v>
      </c>
      <c r="AG148" s="25">
        <v>1</v>
      </c>
      <c r="AH148" s="24">
        <v>1</v>
      </c>
      <c r="AI148" s="24">
        <v>1</v>
      </c>
      <c r="AJ148" s="24">
        <v>5</v>
      </c>
      <c r="AK148" s="29">
        <v>5</v>
      </c>
      <c r="AL148" s="24"/>
      <c r="AM148" s="30"/>
      <c r="AN148" s="24">
        <v>1</v>
      </c>
      <c r="AO148" s="24">
        <v>1</v>
      </c>
      <c r="AP148" s="24"/>
      <c r="AQ148" s="24">
        <v>1</v>
      </c>
      <c r="AR148" s="24">
        <v>1</v>
      </c>
      <c r="AS148" s="24"/>
      <c r="AT148" s="24"/>
      <c r="AU148" s="24">
        <v>2</v>
      </c>
      <c r="AV148" s="24">
        <v>5</v>
      </c>
      <c r="AW148" s="24">
        <v>5</v>
      </c>
      <c r="AX148" s="24">
        <v>5</v>
      </c>
      <c r="AY148" s="24">
        <v>5</v>
      </c>
      <c r="AZ148" s="24">
        <v>5</v>
      </c>
      <c r="BA148" s="24">
        <v>5</v>
      </c>
      <c r="BB148" s="24">
        <v>1</v>
      </c>
      <c r="BC148" s="24">
        <v>2</v>
      </c>
      <c r="BD148" s="24"/>
      <c r="BE148" s="24">
        <v>2</v>
      </c>
      <c r="BF148" s="24"/>
      <c r="BG148" s="24">
        <v>2</v>
      </c>
      <c r="BH148" s="24"/>
      <c r="BI148" s="24"/>
      <c r="BJ148" s="24">
        <v>-2.8715999999999999</v>
      </c>
      <c r="BK148" s="24">
        <v>106.45234000000001</v>
      </c>
      <c r="BL148" s="31" t="s">
        <v>730</v>
      </c>
      <c r="BM148" s="32">
        <v>22</v>
      </c>
      <c r="BN148" s="33">
        <v>22</v>
      </c>
    </row>
    <row r="149" spans="1:66" ht="14.5" x14ac:dyDescent="0.35">
      <c r="A149" s="35" t="s">
        <v>160</v>
      </c>
      <c r="B149" s="36">
        <v>3</v>
      </c>
      <c r="C149" s="36" t="str">
        <f t="shared" si="2"/>
        <v>Dusun Air Besar Tengah</v>
      </c>
      <c r="D149" s="36">
        <v>9</v>
      </c>
      <c r="E149" s="36" t="s">
        <v>731</v>
      </c>
      <c r="F149" s="36">
        <v>190301271100036</v>
      </c>
      <c r="G149" s="36" t="s">
        <v>732</v>
      </c>
      <c r="H149" s="37">
        <v>1</v>
      </c>
      <c r="I149" s="37">
        <v>1</v>
      </c>
      <c r="J149" s="36" t="s">
        <v>106</v>
      </c>
      <c r="K149" s="36" t="s">
        <v>107</v>
      </c>
      <c r="L149" s="38" t="s">
        <v>108</v>
      </c>
      <c r="M149" s="36" t="s">
        <v>109</v>
      </c>
      <c r="N149" s="36" t="s">
        <v>110</v>
      </c>
      <c r="O149" s="36" t="s">
        <v>111</v>
      </c>
      <c r="P149" s="36" t="s">
        <v>112</v>
      </c>
      <c r="Q149" s="39" t="s">
        <v>113</v>
      </c>
      <c r="R149" s="39">
        <v>42</v>
      </c>
      <c r="S149" s="39" t="s">
        <v>114</v>
      </c>
      <c r="T149" s="25" t="s">
        <v>115</v>
      </c>
      <c r="U149" s="26" t="s">
        <v>115</v>
      </c>
      <c r="V149" s="39"/>
      <c r="W149" s="39"/>
      <c r="X149" s="27">
        <v>4</v>
      </c>
      <c r="Y149" s="39" t="s">
        <v>117</v>
      </c>
      <c r="Z149" s="39" t="s">
        <v>118</v>
      </c>
      <c r="AA149" s="39">
        <v>96</v>
      </c>
      <c r="AB149" s="28">
        <v>96</v>
      </c>
      <c r="AC149" s="28">
        <f>Table12[[#This Row],[Luas_Lantai_Fix]]/Table12[[#This Row],[Jumlah_Anggota_Keluarga]]</f>
        <v>24</v>
      </c>
      <c r="AD149" s="39" t="s">
        <v>136</v>
      </c>
      <c r="AE149" s="39" t="s">
        <v>137</v>
      </c>
      <c r="AF149" s="39" t="s">
        <v>138</v>
      </c>
      <c r="AG149" s="25">
        <v>1</v>
      </c>
      <c r="AH149" s="39">
        <v>1</v>
      </c>
      <c r="AI149" s="39">
        <v>1</v>
      </c>
      <c r="AJ149" s="39">
        <v>5</v>
      </c>
      <c r="AK149" s="29">
        <v>5</v>
      </c>
      <c r="AL149" s="39"/>
      <c r="AM149" s="30"/>
      <c r="AN149" s="39">
        <v>1</v>
      </c>
      <c r="AO149" s="39">
        <v>1</v>
      </c>
      <c r="AP149" s="39"/>
      <c r="AQ149" s="39">
        <v>1</v>
      </c>
      <c r="AR149" s="39">
        <v>1</v>
      </c>
      <c r="AS149" s="39"/>
      <c r="AT149" s="39"/>
      <c r="AU149" s="39">
        <v>2</v>
      </c>
      <c r="AV149" s="39">
        <v>5</v>
      </c>
      <c r="AW149" s="39">
        <v>5</v>
      </c>
      <c r="AX149" s="39">
        <v>5</v>
      </c>
      <c r="AY149" s="39">
        <v>5</v>
      </c>
      <c r="AZ149" s="39">
        <v>5</v>
      </c>
      <c r="BA149" s="39">
        <v>5</v>
      </c>
      <c r="BB149" s="39">
        <v>1</v>
      </c>
      <c r="BC149" s="39">
        <v>2</v>
      </c>
      <c r="BD149" s="39"/>
      <c r="BE149" s="39">
        <v>2</v>
      </c>
      <c r="BF149" s="39"/>
      <c r="BG149" s="39">
        <v>2</v>
      </c>
      <c r="BH149" s="39"/>
      <c r="BI149" s="39"/>
      <c r="BJ149" s="39">
        <v>-2.8712800000000001</v>
      </c>
      <c r="BK149" s="39">
        <v>106.45554</v>
      </c>
      <c r="BL149" s="40" t="s">
        <v>733</v>
      </c>
      <c r="BM149" s="41">
        <v>22</v>
      </c>
      <c r="BN149" s="42">
        <v>22</v>
      </c>
    </row>
    <row r="150" spans="1:66" ht="14.5" x14ac:dyDescent="0.35">
      <c r="A150" s="21" t="s">
        <v>160</v>
      </c>
      <c r="B150" s="22">
        <v>3</v>
      </c>
      <c r="C150" s="22" t="str">
        <f t="shared" si="2"/>
        <v>Dusun Air Besar Tengah</v>
      </c>
      <c r="D150" s="22">
        <v>9</v>
      </c>
      <c r="E150" s="22" t="s">
        <v>734</v>
      </c>
      <c r="F150" s="22" t="s">
        <v>735</v>
      </c>
      <c r="G150" s="22" t="s">
        <v>736</v>
      </c>
      <c r="H150" s="23">
        <v>1</v>
      </c>
      <c r="I150" s="23">
        <v>1</v>
      </c>
      <c r="J150" s="22" t="s">
        <v>106</v>
      </c>
      <c r="K150" s="22" t="s">
        <v>107</v>
      </c>
      <c r="L150" s="43" t="s">
        <v>108</v>
      </c>
      <c r="M150" s="22" t="s">
        <v>109</v>
      </c>
      <c r="N150" s="22" t="s">
        <v>110</v>
      </c>
      <c r="O150" s="22" t="s">
        <v>111</v>
      </c>
      <c r="P150" s="22" t="s">
        <v>112</v>
      </c>
      <c r="Q150" s="24" t="s">
        <v>113</v>
      </c>
      <c r="R150" s="24">
        <v>28</v>
      </c>
      <c r="S150" s="24" t="s">
        <v>114</v>
      </c>
      <c r="T150" s="25" t="s">
        <v>115</v>
      </c>
      <c r="U150" s="26" t="s">
        <v>115</v>
      </c>
      <c r="V150" s="24"/>
      <c r="W150" s="24"/>
      <c r="X150" s="27">
        <v>4</v>
      </c>
      <c r="Y150" s="24" t="s">
        <v>117</v>
      </c>
      <c r="Z150" s="24" t="s">
        <v>118</v>
      </c>
      <c r="AA150" s="24">
        <v>96</v>
      </c>
      <c r="AB150" s="28">
        <v>96</v>
      </c>
      <c r="AC150" s="28">
        <f>Table12[[#This Row],[Luas_Lantai_Fix]]/Table12[[#This Row],[Jumlah_Anggota_Keluarga]]</f>
        <v>24</v>
      </c>
      <c r="AD150" s="24" t="s">
        <v>136</v>
      </c>
      <c r="AE150" s="24" t="s">
        <v>137</v>
      </c>
      <c r="AF150" s="24" t="s">
        <v>138</v>
      </c>
      <c r="AG150" s="25">
        <v>1</v>
      </c>
      <c r="AH150" s="24">
        <v>1</v>
      </c>
      <c r="AI150" s="24">
        <v>1</v>
      </c>
      <c r="AJ150" s="24">
        <v>5</v>
      </c>
      <c r="AK150" s="29">
        <v>5</v>
      </c>
      <c r="AL150" s="24"/>
      <c r="AM150" s="30"/>
      <c r="AN150" s="24">
        <v>1</v>
      </c>
      <c r="AO150" s="24">
        <v>1</v>
      </c>
      <c r="AP150" s="24"/>
      <c r="AQ150" s="24">
        <v>1</v>
      </c>
      <c r="AR150" s="24">
        <v>1</v>
      </c>
      <c r="AS150" s="24"/>
      <c r="AT150" s="24"/>
      <c r="AU150" s="24">
        <v>2</v>
      </c>
      <c r="AV150" s="24">
        <v>5</v>
      </c>
      <c r="AW150" s="24">
        <v>5</v>
      </c>
      <c r="AX150" s="24">
        <v>5</v>
      </c>
      <c r="AY150" s="24">
        <v>5</v>
      </c>
      <c r="AZ150" s="24">
        <v>5</v>
      </c>
      <c r="BA150" s="24">
        <v>5</v>
      </c>
      <c r="BB150" s="24">
        <v>1</v>
      </c>
      <c r="BC150" s="24">
        <v>2</v>
      </c>
      <c r="BD150" s="24"/>
      <c r="BE150" s="24">
        <v>2</v>
      </c>
      <c r="BF150" s="24"/>
      <c r="BG150" s="24">
        <v>2</v>
      </c>
      <c r="BH150" s="24"/>
      <c r="BI150" s="24"/>
      <c r="BJ150" s="24">
        <v>-2.8700299999999999</v>
      </c>
      <c r="BK150" s="24">
        <v>106.45623000000001</v>
      </c>
      <c r="BL150" s="31" t="s">
        <v>737</v>
      </c>
      <c r="BM150" s="32">
        <v>22</v>
      </c>
      <c r="BN150" s="33">
        <v>22</v>
      </c>
    </row>
    <row r="151" spans="1:66" ht="14.5" x14ac:dyDescent="0.35">
      <c r="A151" s="35" t="s">
        <v>437</v>
      </c>
      <c r="B151" s="36">
        <v>3</v>
      </c>
      <c r="C151" s="36" t="str">
        <f t="shared" si="2"/>
        <v>Dusun Air Besar Tengah</v>
      </c>
      <c r="D151" s="36">
        <v>10</v>
      </c>
      <c r="E151" s="36" t="s">
        <v>738</v>
      </c>
      <c r="F151" s="36" t="s">
        <v>739</v>
      </c>
      <c r="G151" s="36" t="s">
        <v>740</v>
      </c>
      <c r="H151" s="37">
        <v>1</v>
      </c>
      <c r="I151" s="37">
        <v>1</v>
      </c>
      <c r="J151" s="36" t="s">
        <v>106</v>
      </c>
      <c r="K151" s="36" t="s">
        <v>107</v>
      </c>
      <c r="L151" s="38" t="s">
        <v>108</v>
      </c>
      <c r="M151" s="36" t="s">
        <v>109</v>
      </c>
      <c r="N151" s="36" t="s">
        <v>110</v>
      </c>
      <c r="O151" s="36" t="s">
        <v>111</v>
      </c>
      <c r="P151" s="36" t="s">
        <v>112</v>
      </c>
      <c r="Q151" s="39" t="s">
        <v>113</v>
      </c>
      <c r="R151" s="39">
        <v>17</v>
      </c>
      <c r="S151" s="39" t="s">
        <v>114</v>
      </c>
      <c r="T151" s="25" t="s">
        <v>115</v>
      </c>
      <c r="U151" s="26" t="s">
        <v>115</v>
      </c>
      <c r="V151" s="39"/>
      <c r="W151" s="39"/>
      <c r="X151" s="27">
        <v>4</v>
      </c>
      <c r="Y151" s="39" t="s">
        <v>117</v>
      </c>
      <c r="Z151" s="39" t="s">
        <v>375</v>
      </c>
      <c r="AA151" s="39">
        <v>96</v>
      </c>
      <c r="AB151" s="28">
        <v>96</v>
      </c>
      <c r="AC151" s="28">
        <f>Table12[[#This Row],[Luas_Lantai_Fix]]/Table12[[#This Row],[Jumlah_Anggota_Keluarga]]</f>
        <v>24</v>
      </c>
      <c r="AD151" s="39" t="s">
        <v>136</v>
      </c>
      <c r="AE151" s="39" t="s">
        <v>137</v>
      </c>
      <c r="AF151" s="39" t="s">
        <v>138</v>
      </c>
      <c r="AG151" s="25">
        <v>1</v>
      </c>
      <c r="AH151" s="39">
        <v>1</v>
      </c>
      <c r="AI151" s="39">
        <v>1</v>
      </c>
      <c r="AJ151" s="39">
        <v>5</v>
      </c>
      <c r="AK151" s="29">
        <v>5</v>
      </c>
      <c r="AL151" s="39"/>
      <c r="AM151" s="30"/>
      <c r="AN151" s="39">
        <v>1</v>
      </c>
      <c r="AO151" s="39">
        <v>1</v>
      </c>
      <c r="AP151" s="39"/>
      <c r="AQ151" s="39">
        <v>1</v>
      </c>
      <c r="AR151" s="39">
        <v>1</v>
      </c>
      <c r="AS151" s="39"/>
      <c r="AT151" s="39"/>
      <c r="AU151" s="39">
        <v>2</v>
      </c>
      <c r="AV151" s="39">
        <v>5</v>
      </c>
      <c r="AW151" s="39">
        <v>5</v>
      </c>
      <c r="AX151" s="39">
        <v>5</v>
      </c>
      <c r="AY151" s="39">
        <v>5</v>
      </c>
      <c r="AZ151" s="39">
        <v>5</v>
      </c>
      <c r="BA151" s="39">
        <v>5</v>
      </c>
      <c r="BB151" s="39">
        <v>1</v>
      </c>
      <c r="BC151" s="39">
        <v>2</v>
      </c>
      <c r="BD151" s="39"/>
      <c r="BE151" s="39">
        <v>2</v>
      </c>
      <c r="BF151" s="39"/>
      <c r="BG151" s="39">
        <v>2</v>
      </c>
      <c r="BH151" s="39"/>
      <c r="BI151" s="39"/>
      <c r="BJ151" s="39">
        <v>-2.8619599999999998</v>
      </c>
      <c r="BK151" s="39">
        <v>106.45475999999999</v>
      </c>
      <c r="BL151" s="40" t="s">
        <v>741</v>
      </c>
      <c r="BM151" s="41">
        <v>22</v>
      </c>
      <c r="BN151" s="42">
        <v>22</v>
      </c>
    </row>
    <row r="152" spans="1:66" ht="14.5" x14ac:dyDescent="0.35">
      <c r="A152" s="21" t="s">
        <v>437</v>
      </c>
      <c r="B152" s="22">
        <v>3</v>
      </c>
      <c r="C152" s="22" t="str">
        <f t="shared" si="2"/>
        <v>Dusun Air Besar Tengah</v>
      </c>
      <c r="D152" s="22">
        <v>10</v>
      </c>
      <c r="E152" s="22" t="s">
        <v>742</v>
      </c>
      <c r="F152" s="22" t="s">
        <v>743</v>
      </c>
      <c r="G152" s="22" t="s">
        <v>744</v>
      </c>
      <c r="H152" s="23">
        <v>1</v>
      </c>
      <c r="I152" s="23">
        <v>1</v>
      </c>
      <c r="J152" s="22" t="s">
        <v>106</v>
      </c>
      <c r="K152" s="22" t="s">
        <v>107</v>
      </c>
      <c r="L152" s="43" t="s">
        <v>108</v>
      </c>
      <c r="M152" s="22" t="s">
        <v>109</v>
      </c>
      <c r="N152" s="22" t="s">
        <v>110</v>
      </c>
      <c r="O152" s="22" t="s">
        <v>111</v>
      </c>
      <c r="P152" s="22" t="s">
        <v>112</v>
      </c>
      <c r="Q152" s="24" t="s">
        <v>113</v>
      </c>
      <c r="R152" s="24">
        <v>24</v>
      </c>
      <c r="S152" s="24" t="s">
        <v>114</v>
      </c>
      <c r="T152" s="25" t="s">
        <v>115</v>
      </c>
      <c r="U152" s="26" t="s">
        <v>115</v>
      </c>
      <c r="V152" s="24"/>
      <c r="W152" s="24"/>
      <c r="X152" s="27">
        <v>4</v>
      </c>
      <c r="Y152" s="24" t="s">
        <v>117</v>
      </c>
      <c r="Z152" s="24" t="s">
        <v>118</v>
      </c>
      <c r="AA152" s="24">
        <v>96</v>
      </c>
      <c r="AB152" s="28">
        <v>96</v>
      </c>
      <c r="AC152" s="28">
        <f>Table12[[#This Row],[Luas_Lantai_Fix]]/Table12[[#This Row],[Jumlah_Anggota_Keluarga]]</f>
        <v>24</v>
      </c>
      <c r="AD152" s="24" t="s">
        <v>136</v>
      </c>
      <c r="AE152" s="24" t="s">
        <v>137</v>
      </c>
      <c r="AF152" s="24" t="s">
        <v>138</v>
      </c>
      <c r="AG152" s="25">
        <v>1</v>
      </c>
      <c r="AH152" s="24">
        <v>1</v>
      </c>
      <c r="AI152" s="24">
        <v>1</v>
      </c>
      <c r="AJ152" s="24">
        <v>5</v>
      </c>
      <c r="AK152" s="29">
        <v>5</v>
      </c>
      <c r="AL152" s="24"/>
      <c r="AM152" s="30"/>
      <c r="AN152" s="24">
        <v>1</v>
      </c>
      <c r="AO152" s="24">
        <v>1</v>
      </c>
      <c r="AP152" s="24"/>
      <c r="AQ152" s="24">
        <v>1</v>
      </c>
      <c r="AR152" s="24">
        <v>1</v>
      </c>
      <c r="AS152" s="24"/>
      <c r="AT152" s="24"/>
      <c r="AU152" s="24">
        <v>2</v>
      </c>
      <c r="AV152" s="24">
        <v>5</v>
      </c>
      <c r="AW152" s="24">
        <v>5</v>
      </c>
      <c r="AX152" s="24">
        <v>5</v>
      </c>
      <c r="AY152" s="24">
        <v>5</v>
      </c>
      <c r="AZ152" s="24">
        <v>5</v>
      </c>
      <c r="BA152" s="24">
        <v>5</v>
      </c>
      <c r="BB152" s="24">
        <v>1</v>
      </c>
      <c r="BC152" s="24">
        <v>2</v>
      </c>
      <c r="BD152" s="24"/>
      <c r="BE152" s="24">
        <v>2</v>
      </c>
      <c r="BF152" s="24"/>
      <c r="BG152" s="24">
        <v>2</v>
      </c>
      <c r="BH152" s="24"/>
      <c r="BI152" s="24"/>
      <c r="BJ152" s="24">
        <v>-2.8678499999999998</v>
      </c>
      <c r="BK152" s="24">
        <v>106.4556</v>
      </c>
      <c r="BL152" s="31" t="s">
        <v>745</v>
      </c>
      <c r="BM152" s="32">
        <v>22</v>
      </c>
      <c r="BN152" s="33">
        <v>22</v>
      </c>
    </row>
    <row r="153" spans="1:66" ht="14.5" x14ac:dyDescent="0.35">
      <c r="A153" s="35" t="s">
        <v>437</v>
      </c>
      <c r="B153" s="36">
        <v>3</v>
      </c>
      <c r="C153" s="36" t="str">
        <f t="shared" si="2"/>
        <v>Dusun Air Besar Tengah</v>
      </c>
      <c r="D153" s="36">
        <v>10</v>
      </c>
      <c r="E153" s="36" t="s">
        <v>575</v>
      </c>
      <c r="F153" s="36" t="s">
        <v>746</v>
      </c>
      <c r="G153" s="36" t="s">
        <v>747</v>
      </c>
      <c r="H153" s="37">
        <v>1</v>
      </c>
      <c r="I153" s="37">
        <v>1</v>
      </c>
      <c r="J153" s="36" t="s">
        <v>106</v>
      </c>
      <c r="K153" s="36" t="s">
        <v>107</v>
      </c>
      <c r="L153" s="38" t="s">
        <v>108</v>
      </c>
      <c r="M153" s="36" t="s">
        <v>109</v>
      </c>
      <c r="N153" s="36" t="s">
        <v>110</v>
      </c>
      <c r="O153" s="36" t="s">
        <v>111</v>
      </c>
      <c r="P153" s="36" t="s">
        <v>112</v>
      </c>
      <c r="Q153" s="39" t="s">
        <v>113</v>
      </c>
      <c r="R153" s="39">
        <v>36</v>
      </c>
      <c r="S153" s="39" t="s">
        <v>114</v>
      </c>
      <c r="T153" s="25" t="s">
        <v>115</v>
      </c>
      <c r="U153" s="26" t="s">
        <v>115</v>
      </c>
      <c r="V153" s="39"/>
      <c r="W153" s="39"/>
      <c r="X153" s="27">
        <v>4</v>
      </c>
      <c r="Y153" s="39" t="s">
        <v>117</v>
      </c>
      <c r="Z153" s="39" t="s">
        <v>118</v>
      </c>
      <c r="AA153" s="39">
        <v>96</v>
      </c>
      <c r="AB153" s="28">
        <v>96</v>
      </c>
      <c r="AC153" s="28">
        <f>Table12[[#This Row],[Luas_Lantai_Fix]]/Table12[[#This Row],[Jumlah_Anggota_Keluarga]]</f>
        <v>24</v>
      </c>
      <c r="AD153" s="39" t="s">
        <v>136</v>
      </c>
      <c r="AE153" s="39" t="s">
        <v>137</v>
      </c>
      <c r="AF153" s="39" t="s">
        <v>138</v>
      </c>
      <c r="AG153" s="25">
        <v>1</v>
      </c>
      <c r="AH153" s="39">
        <v>1</v>
      </c>
      <c r="AI153" s="39">
        <v>1</v>
      </c>
      <c r="AJ153" s="39">
        <v>5</v>
      </c>
      <c r="AK153" s="29">
        <v>5</v>
      </c>
      <c r="AL153" s="39"/>
      <c r="AM153" s="30"/>
      <c r="AN153" s="39">
        <v>1</v>
      </c>
      <c r="AO153" s="39">
        <v>1</v>
      </c>
      <c r="AP153" s="39"/>
      <c r="AQ153" s="39">
        <v>1</v>
      </c>
      <c r="AR153" s="39">
        <v>1</v>
      </c>
      <c r="AS153" s="39"/>
      <c r="AT153" s="39"/>
      <c r="AU153" s="39">
        <v>2</v>
      </c>
      <c r="AV153" s="39">
        <v>5</v>
      </c>
      <c r="AW153" s="39">
        <v>5</v>
      </c>
      <c r="AX153" s="39">
        <v>5</v>
      </c>
      <c r="AY153" s="39">
        <v>5</v>
      </c>
      <c r="AZ153" s="39">
        <v>5</v>
      </c>
      <c r="BA153" s="39">
        <v>5</v>
      </c>
      <c r="BB153" s="39">
        <v>1</v>
      </c>
      <c r="BC153" s="39">
        <v>2</v>
      </c>
      <c r="BD153" s="39"/>
      <c r="BE153" s="39">
        <v>2</v>
      </c>
      <c r="BF153" s="39"/>
      <c r="BG153" s="39">
        <v>2</v>
      </c>
      <c r="BH153" s="39"/>
      <c r="BI153" s="39"/>
      <c r="BJ153" s="39">
        <v>-2.8700299999999999</v>
      </c>
      <c r="BK153" s="39">
        <v>106.45623000000001</v>
      </c>
      <c r="BL153" s="40" t="s">
        <v>748</v>
      </c>
      <c r="BM153" s="41">
        <v>22</v>
      </c>
      <c r="BN153" s="42">
        <v>22</v>
      </c>
    </row>
    <row r="154" spans="1:66" ht="14.5" x14ac:dyDescent="0.35">
      <c r="A154" s="21" t="s">
        <v>437</v>
      </c>
      <c r="B154" s="22">
        <v>3</v>
      </c>
      <c r="C154" s="22" t="str">
        <f t="shared" si="2"/>
        <v>Dusun Air Besar Tengah</v>
      </c>
      <c r="D154" s="22">
        <v>10</v>
      </c>
      <c r="E154" s="22" t="s">
        <v>749</v>
      </c>
      <c r="F154" s="22" t="s">
        <v>750</v>
      </c>
      <c r="G154" s="22" t="s">
        <v>751</v>
      </c>
      <c r="H154" s="23">
        <v>1</v>
      </c>
      <c r="I154" s="23">
        <v>1</v>
      </c>
      <c r="J154" s="22" t="s">
        <v>106</v>
      </c>
      <c r="K154" s="22" t="s">
        <v>107</v>
      </c>
      <c r="L154" s="43" t="s">
        <v>108</v>
      </c>
      <c r="M154" s="22" t="s">
        <v>109</v>
      </c>
      <c r="N154" s="22" t="s">
        <v>110</v>
      </c>
      <c r="O154" s="22" t="s">
        <v>111</v>
      </c>
      <c r="P154" s="22" t="s">
        <v>112</v>
      </c>
      <c r="Q154" s="24" t="s">
        <v>113</v>
      </c>
      <c r="R154" s="24">
        <v>1</v>
      </c>
      <c r="S154" s="24" t="s">
        <v>114</v>
      </c>
      <c r="T154" s="25" t="s">
        <v>115</v>
      </c>
      <c r="U154" s="26" t="s">
        <v>115</v>
      </c>
      <c r="V154" s="24"/>
      <c r="W154" s="24"/>
      <c r="X154" s="27">
        <v>4</v>
      </c>
      <c r="Y154" s="24" t="s">
        <v>117</v>
      </c>
      <c r="Z154" s="24" t="s">
        <v>375</v>
      </c>
      <c r="AA154" s="24">
        <v>96</v>
      </c>
      <c r="AB154" s="28">
        <v>96</v>
      </c>
      <c r="AC154" s="28">
        <f>Table12[[#This Row],[Luas_Lantai_Fix]]/Table12[[#This Row],[Jumlah_Anggota_Keluarga]]</f>
        <v>24</v>
      </c>
      <c r="AD154" s="24" t="s">
        <v>174</v>
      </c>
      <c r="AE154" s="24" t="s">
        <v>137</v>
      </c>
      <c r="AF154" s="24" t="s">
        <v>149</v>
      </c>
      <c r="AG154" s="25">
        <v>1</v>
      </c>
      <c r="AH154" s="24">
        <v>1</v>
      </c>
      <c r="AI154" s="24">
        <v>1</v>
      </c>
      <c r="AJ154" s="24">
        <v>5</v>
      </c>
      <c r="AK154" s="29">
        <v>5</v>
      </c>
      <c r="AL154" s="24"/>
      <c r="AM154" s="30"/>
      <c r="AN154" s="24">
        <v>1</v>
      </c>
      <c r="AO154" s="24">
        <v>1</v>
      </c>
      <c r="AP154" s="24"/>
      <c r="AQ154" s="24">
        <v>1</v>
      </c>
      <c r="AR154" s="24">
        <v>1</v>
      </c>
      <c r="AS154" s="24"/>
      <c r="AT154" s="24"/>
      <c r="AU154" s="24">
        <v>2</v>
      </c>
      <c r="AV154" s="24">
        <v>5</v>
      </c>
      <c r="AW154" s="24">
        <v>5</v>
      </c>
      <c r="AX154" s="24">
        <v>5</v>
      </c>
      <c r="AY154" s="24">
        <v>5</v>
      </c>
      <c r="AZ154" s="24">
        <v>5</v>
      </c>
      <c r="BA154" s="24">
        <v>5</v>
      </c>
      <c r="BB154" s="24">
        <v>1</v>
      </c>
      <c r="BC154" s="24">
        <v>2</v>
      </c>
      <c r="BD154" s="24"/>
      <c r="BE154" s="24">
        <v>2</v>
      </c>
      <c r="BF154" s="24"/>
      <c r="BG154" s="24">
        <v>2</v>
      </c>
      <c r="BH154" s="24"/>
      <c r="BI154" s="24"/>
      <c r="BJ154" s="24">
        <v>-2.87134</v>
      </c>
      <c r="BK154" s="24">
        <v>106.45471000000001</v>
      </c>
      <c r="BL154" s="31" t="s">
        <v>752</v>
      </c>
      <c r="BM154" s="61">
        <v>22</v>
      </c>
      <c r="BN154" s="33">
        <v>22</v>
      </c>
    </row>
    <row r="155" spans="1:66" ht="14.5" x14ac:dyDescent="0.35">
      <c r="A155" s="35" t="s">
        <v>437</v>
      </c>
      <c r="B155" s="36">
        <v>3</v>
      </c>
      <c r="C155" s="36" t="str">
        <f t="shared" si="2"/>
        <v>Dusun Air Besar Tengah</v>
      </c>
      <c r="D155" s="36">
        <v>10</v>
      </c>
      <c r="E155" s="36" t="s">
        <v>753</v>
      </c>
      <c r="F155" s="36" t="s">
        <v>754</v>
      </c>
      <c r="G155" s="36" t="s">
        <v>755</v>
      </c>
      <c r="H155" s="37">
        <v>1</v>
      </c>
      <c r="I155" s="37">
        <v>1</v>
      </c>
      <c r="J155" s="36" t="s">
        <v>106</v>
      </c>
      <c r="K155" s="36" t="s">
        <v>107</v>
      </c>
      <c r="L155" s="38" t="s">
        <v>108</v>
      </c>
      <c r="M155" s="36" t="s">
        <v>109</v>
      </c>
      <c r="N155" s="36" t="s">
        <v>110</v>
      </c>
      <c r="O155" s="36" t="s">
        <v>111</v>
      </c>
      <c r="P155" s="36" t="s">
        <v>112</v>
      </c>
      <c r="Q155" s="39" t="s">
        <v>113</v>
      </c>
      <c r="R155" s="39">
        <v>52</v>
      </c>
      <c r="S155" s="39" t="s">
        <v>114</v>
      </c>
      <c r="T155" s="25" t="s">
        <v>115</v>
      </c>
      <c r="U155" s="26" t="s">
        <v>115</v>
      </c>
      <c r="V155" s="39"/>
      <c r="W155" s="39"/>
      <c r="X155" s="27">
        <v>4</v>
      </c>
      <c r="Y155" s="39" t="s">
        <v>117</v>
      </c>
      <c r="Z155" s="39" t="s">
        <v>118</v>
      </c>
      <c r="AA155" s="39">
        <v>96</v>
      </c>
      <c r="AB155" s="28">
        <v>96</v>
      </c>
      <c r="AC155" s="28">
        <f>Table12[[#This Row],[Luas_Lantai_Fix]]/Table12[[#This Row],[Jumlah_Anggota_Keluarga]]</f>
        <v>24</v>
      </c>
      <c r="AD155" s="39" t="s">
        <v>136</v>
      </c>
      <c r="AE155" s="39" t="s">
        <v>137</v>
      </c>
      <c r="AF155" s="39" t="s">
        <v>138</v>
      </c>
      <c r="AG155" s="25">
        <v>1</v>
      </c>
      <c r="AH155" s="39">
        <v>1</v>
      </c>
      <c r="AI155" s="39">
        <v>1</v>
      </c>
      <c r="AJ155" s="39">
        <v>5</v>
      </c>
      <c r="AK155" s="29">
        <v>5</v>
      </c>
      <c r="AL155" s="39"/>
      <c r="AM155" s="30"/>
      <c r="AN155" s="39">
        <v>1</v>
      </c>
      <c r="AO155" s="39">
        <v>1</v>
      </c>
      <c r="AP155" s="39"/>
      <c r="AQ155" s="39">
        <v>1</v>
      </c>
      <c r="AR155" s="39">
        <v>1</v>
      </c>
      <c r="AS155" s="39"/>
      <c r="AT155" s="39"/>
      <c r="AU155" s="39">
        <v>2</v>
      </c>
      <c r="AV155" s="39">
        <v>5</v>
      </c>
      <c r="AW155" s="39">
        <v>5</v>
      </c>
      <c r="AX155" s="39">
        <v>5</v>
      </c>
      <c r="AY155" s="39">
        <v>5</v>
      </c>
      <c r="AZ155" s="39">
        <v>5</v>
      </c>
      <c r="BA155" s="39">
        <v>5</v>
      </c>
      <c r="BB155" s="39">
        <v>1</v>
      </c>
      <c r="BC155" s="39">
        <v>2</v>
      </c>
      <c r="BD155" s="39"/>
      <c r="BE155" s="39">
        <v>2</v>
      </c>
      <c r="BF155" s="39"/>
      <c r="BG155" s="39">
        <v>2</v>
      </c>
      <c r="BH155" s="39"/>
      <c r="BI155" s="39"/>
      <c r="BJ155" s="39">
        <v>-2.86835</v>
      </c>
      <c r="BK155" s="39">
        <v>106.45559</v>
      </c>
      <c r="BL155" s="40" t="s">
        <v>756</v>
      </c>
      <c r="BM155" s="62">
        <v>22</v>
      </c>
      <c r="BN155" s="42">
        <v>22</v>
      </c>
    </row>
    <row r="156" spans="1:66" ht="14.5" x14ac:dyDescent="0.35">
      <c r="A156" s="21" t="s">
        <v>437</v>
      </c>
      <c r="B156" s="22">
        <v>3</v>
      </c>
      <c r="C156" s="22" t="str">
        <f t="shared" si="2"/>
        <v>Dusun Air Besar Tengah</v>
      </c>
      <c r="D156" s="22">
        <v>10</v>
      </c>
      <c r="E156" s="22" t="s">
        <v>757</v>
      </c>
      <c r="F156" s="63">
        <v>1903010000000000</v>
      </c>
      <c r="G156" s="22" t="s">
        <v>758</v>
      </c>
      <c r="H156" s="23">
        <v>1</v>
      </c>
      <c r="I156" s="23">
        <v>1</v>
      </c>
      <c r="J156" s="22" t="s">
        <v>106</v>
      </c>
      <c r="K156" s="22" t="s">
        <v>107</v>
      </c>
      <c r="L156" s="43" t="s">
        <v>108</v>
      </c>
      <c r="M156" s="22" t="s">
        <v>109</v>
      </c>
      <c r="N156" s="22" t="s">
        <v>110</v>
      </c>
      <c r="O156" s="22" t="s">
        <v>111</v>
      </c>
      <c r="P156" s="22" t="s">
        <v>112</v>
      </c>
      <c r="Q156" s="24" t="s">
        <v>113</v>
      </c>
      <c r="R156" s="24">
        <v>14</v>
      </c>
      <c r="S156" s="24" t="s">
        <v>114</v>
      </c>
      <c r="T156" s="25" t="s">
        <v>115</v>
      </c>
      <c r="U156" s="26" t="s">
        <v>115</v>
      </c>
      <c r="V156" s="24"/>
      <c r="W156" s="24"/>
      <c r="X156" s="27">
        <v>4</v>
      </c>
      <c r="Y156" s="24" t="s">
        <v>117</v>
      </c>
      <c r="Z156" s="24" t="s">
        <v>375</v>
      </c>
      <c r="AA156" s="24">
        <v>96</v>
      </c>
      <c r="AB156" s="28">
        <v>96</v>
      </c>
      <c r="AC156" s="28">
        <f>Table12[[#This Row],[Luas_Lantai_Fix]]/Table12[[#This Row],[Jumlah_Anggota_Keluarga]]</f>
        <v>24</v>
      </c>
      <c r="AD156" s="24" t="s">
        <v>174</v>
      </c>
      <c r="AE156" s="24" t="s">
        <v>137</v>
      </c>
      <c r="AF156" s="24" t="s">
        <v>138</v>
      </c>
      <c r="AG156" s="25">
        <v>1</v>
      </c>
      <c r="AH156" s="24">
        <v>1</v>
      </c>
      <c r="AI156" s="24">
        <v>1</v>
      </c>
      <c r="AJ156" s="24">
        <v>5</v>
      </c>
      <c r="AK156" s="29">
        <v>5</v>
      </c>
      <c r="AL156" s="24"/>
      <c r="AM156" s="30"/>
      <c r="AN156" s="24">
        <v>1</v>
      </c>
      <c r="AO156" s="24">
        <v>1</v>
      </c>
      <c r="AP156" s="24"/>
      <c r="AQ156" s="24">
        <v>1</v>
      </c>
      <c r="AR156" s="24">
        <v>1</v>
      </c>
      <c r="AS156" s="24"/>
      <c r="AT156" s="24"/>
      <c r="AU156" s="24">
        <v>2</v>
      </c>
      <c r="AV156" s="24">
        <v>5</v>
      </c>
      <c r="AW156" s="24">
        <v>5</v>
      </c>
      <c r="AX156" s="24">
        <v>5</v>
      </c>
      <c r="AY156" s="24">
        <v>5</v>
      </c>
      <c r="AZ156" s="24">
        <v>5</v>
      </c>
      <c r="BA156" s="24">
        <v>5</v>
      </c>
      <c r="BB156" s="24">
        <v>1</v>
      </c>
      <c r="BC156" s="24">
        <v>2</v>
      </c>
      <c r="BD156" s="24"/>
      <c r="BE156" s="24">
        <v>2</v>
      </c>
      <c r="BF156" s="24"/>
      <c r="BG156" s="24">
        <v>2</v>
      </c>
      <c r="BH156" s="24"/>
      <c r="BI156" s="24"/>
      <c r="BJ156" s="24">
        <v>-2.8677199999999998</v>
      </c>
      <c r="BK156" s="24">
        <v>106.45496</v>
      </c>
      <c r="BL156" s="31" t="s">
        <v>759</v>
      </c>
      <c r="BM156" s="61">
        <v>22</v>
      </c>
      <c r="BN156" s="33">
        <v>22</v>
      </c>
    </row>
    <row r="157" spans="1:66" ht="14.5" x14ac:dyDescent="0.35">
      <c r="A157" s="35" t="s">
        <v>228</v>
      </c>
      <c r="B157" s="36">
        <v>4</v>
      </c>
      <c r="C157" s="36" t="str">
        <f t="shared" si="2"/>
        <v>Dusun Air Tebat</v>
      </c>
      <c r="D157" s="36">
        <v>11</v>
      </c>
      <c r="E157" s="36" t="s">
        <v>760</v>
      </c>
      <c r="F157" s="73">
        <v>1903010000000000</v>
      </c>
      <c r="G157" s="36" t="s">
        <v>761</v>
      </c>
      <c r="H157" s="37">
        <v>1</v>
      </c>
      <c r="I157" s="37">
        <v>1</v>
      </c>
      <c r="J157" s="36" t="s">
        <v>170</v>
      </c>
      <c r="K157" s="36" t="s">
        <v>171</v>
      </c>
      <c r="L157" s="36" t="s">
        <v>128</v>
      </c>
      <c r="M157" s="36" t="s">
        <v>129</v>
      </c>
      <c r="N157" s="36" t="s">
        <v>172</v>
      </c>
      <c r="O157" s="36" t="s">
        <v>173</v>
      </c>
      <c r="P157" s="36" t="s">
        <v>132</v>
      </c>
      <c r="Q157" s="39" t="s">
        <v>133</v>
      </c>
      <c r="R157" s="39">
        <v>13</v>
      </c>
      <c r="S157" s="39" t="s">
        <v>114</v>
      </c>
      <c r="T157" s="25" t="s">
        <v>115</v>
      </c>
      <c r="U157" s="26" t="s">
        <v>115</v>
      </c>
      <c r="V157" s="39"/>
      <c r="W157" s="39"/>
      <c r="X157" s="27">
        <v>4</v>
      </c>
      <c r="Y157" s="39" t="s">
        <v>117</v>
      </c>
      <c r="Z157" s="39" t="s">
        <v>118</v>
      </c>
      <c r="AA157" s="39">
        <v>96</v>
      </c>
      <c r="AB157" s="28">
        <v>96</v>
      </c>
      <c r="AC157" s="28">
        <f>Table12[[#This Row],[Luas_Lantai_Fix]]/Table12[[#This Row],[Jumlah_Anggota_Keluarga]]</f>
        <v>24</v>
      </c>
      <c r="AD157" s="39" t="s">
        <v>174</v>
      </c>
      <c r="AE157" s="39" t="s">
        <v>137</v>
      </c>
      <c r="AF157" s="39" t="s">
        <v>138</v>
      </c>
      <c r="AG157" s="25">
        <v>1</v>
      </c>
      <c r="AH157" s="39">
        <v>1</v>
      </c>
      <c r="AI157" s="39">
        <v>1</v>
      </c>
      <c r="AJ157" s="39">
        <v>5</v>
      </c>
      <c r="AK157" s="29">
        <v>5</v>
      </c>
      <c r="AL157" s="39"/>
      <c r="AM157" s="30"/>
      <c r="AN157" s="39">
        <v>2</v>
      </c>
      <c r="AO157" s="39">
        <v>2</v>
      </c>
      <c r="AP157" s="39"/>
      <c r="AQ157" s="39">
        <v>1</v>
      </c>
      <c r="AR157" s="39">
        <v>1</v>
      </c>
      <c r="AS157" s="39"/>
      <c r="AT157" s="39"/>
      <c r="AU157" s="39">
        <v>2</v>
      </c>
      <c r="AV157" s="39">
        <v>5</v>
      </c>
      <c r="AW157" s="39">
        <v>5</v>
      </c>
      <c r="AX157" s="39">
        <v>5</v>
      </c>
      <c r="AY157" s="39">
        <v>5</v>
      </c>
      <c r="AZ157" s="39">
        <v>5</v>
      </c>
      <c r="BA157" s="39">
        <v>5</v>
      </c>
      <c r="BB157" s="39">
        <v>1</v>
      </c>
      <c r="BC157" s="39">
        <v>1</v>
      </c>
      <c r="BD157" s="39">
        <v>2</v>
      </c>
      <c r="BE157" s="39">
        <v>2</v>
      </c>
      <c r="BF157" s="39"/>
      <c r="BG157" s="39">
        <v>2</v>
      </c>
      <c r="BH157" s="39"/>
      <c r="BI157" s="39"/>
      <c r="BJ157" s="39">
        <v>-2.86557</v>
      </c>
      <c r="BK157" s="39">
        <v>106.45402</v>
      </c>
      <c r="BL157" s="40" t="s">
        <v>762</v>
      </c>
      <c r="BM157" s="62">
        <v>22</v>
      </c>
      <c r="BN157" s="42">
        <v>22</v>
      </c>
    </row>
    <row r="158" spans="1:66" ht="14.5" x14ac:dyDescent="0.35">
      <c r="A158" s="21" t="s">
        <v>228</v>
      </c>
      <c r="B158" s="22">
        <v>4</v>
      </c>
      <c r="C158" s="22" t="str">
        <f t="shared" si="2"/>
        <v>Dusun Air Tebat</v>
      </c>
      <c r="D158" s="22">
        <v>11</v>
      </c>
      <c r="E158" s="22" t="s">
        <v>763</v>
      </c>
      <c r="F158" s="22" t="s">
        <v>764</v>
      </c>
      <c r="G158" s="22" t="s">
        <v>765</v>
      </c>
      <c r="H158" s="23">
        <v>1</v>
      </c>
      <c r="I158" s="23">
        <v>1</v>
      </c>
      <c r="J158" s="22" t="s">
        <v>170</v>
      </c>
      <c r="K158" s="22" t="s">
        <v>171</v>
      </c>
      <c r="L158" s="22" t="s">
        <v>128</v>
      </c>
      <c r="M158" s="22" t="s">
        <v>129</v>
      </c>
      <c r="N158" s="22" t="s">
        <v>172</v>
      </c>
      <c r="O158" s="22" t="s">
        <v>173</v>
      </c>
      <c r="P158" s="22" t="s">
        <v>132</v>
      </c>
      <c r="Q158" s="24" t="s">
        <v>133</v>
      </c>
      <c r="R158" s="24">
        <v>27</v>
      </c>
      <c r="S158" s="24" t="s">
        <v>114</v>
      </c>
      <c r="T158" s="25" t="s">
        <v>115</v>
      </c>
      <c r="U158" s="26" t="s">
        <v>115</v>
      </c>
      <c r="V158" s="24"/>
      <c r="W158" s="24"/>
      <c r="X158" s="27">
        <v>3</v>
      </c>
      <c r="Y158" s="24" t="s">
        <v>117</v>
      </c>
      <c r="Z158" s="24" t="s">
        <v>118</v>
      </c>
      <c r="AA158" s="24">
        <v>72</v>
      </c>
      <c r="AB158" s="28">
        <v>72</v>
      </c>
      <c r="AC158" s="28">
        <f>Table12[[#This Row],[Luas_Lantai_Fix]]/Table12[[#This Row],[Jumlah_Anggota_Keluarga]]</f>
        <v>24</v>
      </c>
      <c r="AD158" s="24" t="s">
        <v>136</v>
      </c>
      <c r="AE158" s="24" t="s">
        <v>137</v>
      </c>
      <c r="AF158" s="24" t="s">
        <v>138</v>
      </c>
      <c r="AG158" s="25">
        <v>1</v>
      </c>
      <c r="AH158" s="24">
        <v>1</v>
      </c>
      <c r="AI158" s="24">
        <v>1</v>
      </c>
      <c r="AJ158" s="24">
        <v>5</v>
      </c>
      <c r="AK158" s="29">
        <v>5</v>
      </c>
      <c r="AL158" s="24"/>
      <c r="AM158" s="30"/>
      <c r="AN158" s="24">
        <v>2</v>
      </c>
      <c r="AO158" s="24">
        <v>2</v>
      </c>
      <c r="AP158" s="24"/>
      <c r="AQ158" s="24">
        <v>1</v>
      </c>
      <c r="AR158" s="24">
        <v>1</v>
      </c>
      <c r="AS158" s="24"/>
      <c r="AT158" s="24"/>
      <c r="AU158" s="24">
        <v>2</v>
      </c>
      <c r="AV158" s="24">
        <v>5</v>
      </c>
      <c r="AW158" s="24">
        <v>5</v>
      </c>
      <c r="AX158" s="24">
        <v>5</v>
      </c>
      <c r="AY158" s="24">
        <v>5</v>
      </c>
      <c r="AZ158" s="24">
        <v>5</v>
      </c>
      <c r="BA158" s="24">
        <v>5</v>
      </c>
      <c r="BB158" s="24">
        <v>1</v>
      </c>
      <c r="BC158" s="24">
        <v>2</v>
      </c>
      <c r="BD158" s="24"/>
      <c r="BE158" s="24">
        <v>2</v>
      </c>
      <c r="BF158" s="24"/>
      <c r="BG158" s="24">
        <v>2</v>
      </c>
      <c r="BH158" s="24"/>
      <c r="BI158" s="24"/>
      <c r="BJ158" s="24">
        <v>-2.8658199999999998</v>
      </c>
      <c r="BK158" s="24">
        <v>106.45505</v>
      </c>
      <c r="BL158" s="31" t="s">
        <v>766</v>
      </c>
      <c r="BM158" s="61">
        <v>22</v>
      </c>
      <c r="BN158" s="33">
        <v>22</v>
      </c>
    </row>
    <row r="159" spans="1:66" ht="14.5" x14ac:dyDescent="0.35">
      <c r="A159" s="35" t="s">
        <v>122</v>
      </c>
      <c r="B159" s="36">
        <v>1</v>
      </c>
      <c r="C159" s="36" t="str">
        <f t="shared" si="2"/>
        <v>Dusun Air Tembuni</v>
      </c>
      <c r="D159" s="36">
        <v>7</v>
      </c>
      <c r="E159" s="36" t="s">
        <v>767</v>
      </c>
      <c r="F159" s="36" t="s">
        <v>768</v>
      </c>
      <c r="G159" s="36" t="s">
        <v>769</v>
      </c>
      <c r="H159" s="37">
        <v>2</v>
      </c>
      <c r="I159" s="37">
        <v>1</v>
      </c>
      <c r="J159" s="36" t="s">
        <v>126</v>
      </c>
      <c r="K159" s="36" t="s">
        <v>127</v>
      </c>
      <c r="L159" s="38" t="s">
        <v>128</v>
      </c>
      <c r="M159" s="36" t="s">
        <v>129</v>
      </c>
      <c r="N159" s="36" t="s">
        <v>130</v>
      </c>
      <c r="O159" s="36" t="s">
        <v>131</v>
      </c>
      <c r="P159" s="36" t="s">
        <v>132</v>
      </c>
      <c r="Q159" s="39" t="s">
        <v>133</v>
      </c>
      <c r="R159" s="39">
        <v>35</v>
      </c>
      <c r="S159" s="39" t="s">
        <v>134</v>
      </c>
      <c r="T159" s="25" t="s">
        <v>115</v>
      </c>
      <c r="U159" s="26" t="s">
        <v>115</v>
      </c>
      <c r="V159" s="39"/>
      <c r="W159" s="39"/>
      <c r="X159" s="27">
        <v>2</v>
      </c>
      <c r="Y159" s="39" t="s">
        <v>117</v>
      </c>
      <c r="Z159" s="39" t="s">
        <v>135</v>
      </c>
      <c r="AA159" s="39">
        <v>48</v>
      </c>
      <c r="AB159" s="28">
        <v>48</v>
      </c>
      <c r="AC159" s="28">
        <f>Table12[[#This Row],[Luas_Lantai_Fix]]/Table12[[#This Row],[Jumlah_Anggota_Keluarga]]</f>
        <v>24</v>
      </c>
      <c r="AD159" s="39" t="s">
        <v>119</v>
      </c>
      <c r="AE159" s="39" t="s">
        <v>120</v>
      </c>
      <c r="AF159" s="39" t="s">
        <v>149</v>
      </c>
      <c r="AG159" s="25">
        <v>1</v>
      </c>
      <c r="AH159" s="39">
        <v>1</v>
      </c>
      <c r="AI159" s="39">
        <v>1</v>
      </c>
      <c r="AJ159" s="39">
        <v>5</v>
      </c>
      <c r="AK159" s="29">
        <v>5</v>
      </c>
      <c r="AL159" s="39"/>
      <c r="AM159" s="30"/>
      <c r="AN159" s="39">
        <v>1</v>
      </c>
      <c r="AO159" s="39">
        <v>1</v>
      </c>
      <c r="AP159" s="39"/>
      <c r="AQ159" s="39">
        <v>1</v>
      </c>
      <c r="AR159" s="39">
        <v>1</v>
      </c>
      <c r="AS159" s="39"/>
      <c r="AT159" s="39"/>
      <c r="AU159" s="39">
        <v>2</v>
      </c>
      <c r="AV159" s="39">
        <v>5</v>
      </c>
      <c r="AW159" s="39">
        <v>5</v>
      </c>
      <c r="AX159" s="39">
        <v>5</v>
      </c>
      <c r="AY159" s="39">
        <v>5</v>
      </c>
      <c r="AZ159" s="39">
        <v>5</v>
      </c>
      <c r="BA159" s="39">
        <v>5</v>
      </c>
      <c r="BB159" s="39">
        <v>1</v>
      </c>
      <c r="BC159" s="39">
        <v>2</v>
      </c>
      <c r="BD159" s="39"/>
      <c r="BE159" s="39">
        <v>1</v>
      </c>
      <c r="BF159" s="39">
        <v>1</v>
      </c>
      <c r="BG159" s="39">
        <v>2</v>
      </c>
      <c r="BH159" s="39"/>
      <c r="BI159" s="39"/>
      <c r="BJ159" s="39">
        <v>-2.8771300000000002</v>
      </c>
      <c r="BK159" s="39">
        <v>106.45708</v>
      </c>
      <c r="BL159" s="40" t="s">
        <v>770</v>
      </c>
      <c r="BM159" s="41">
        <v>22</v>
      </c>
      <c r="BN159" s="42">
        <v>22</v>
      </c>
    </row>
    <row r="160" spans="1:66" ht="14.5" x14ac:dyDescent="0.35">
      <c r="A160" s="21" t="s">
        <v>122</v>
      </c>
      <c r="B160" s="22">
        <v>1</v>
      </c>
      <c r="C160" s="22" t="str">
        <f t="shared" si="2"/>
        <v>Dusun Air Tembuni</v>
      </c>
      <c r="D160" s="22">
        <v>7</v>
      </c>
      <c r="E160" s="22" t="s">
        <v>771</v>
      </c>
      <c r="F160" s="22" t="s">
        <v>772</v>
      </c>
      <c r="G160" s="22" t="s">
        <v>773</v>
      </c>
      <c r="H160" s="23">
        <v>2</v>
      </c>
      <c r="I160" s="23">
        <v>1</v>
      </c>
      <c r="J160" s="22" t="s">
        <v>126</v>
      </c>
      <c r="K160" s="22" t="s">
        <v>127</v>
      </c>
      <c r="L160" s="43" t="s">
        <v>128</v>
      </c>
      <c r="M160" s="22" t="s">
        <v>129</v>
      </c>
      <c r="N160" s="22" t="s">
        <v>130</v>
      </c>
      <c r="O160" s="22" t="s">
        <v>131</v>
      </c>
      <c r="P160" s="22" t="s">
        <v>132</v>
      </c>
      <c r="Q160" s="24" t="s">
        <v>133</v>
      </c>
      <c r="R160" s="24">
        <v>71</v>
      </c>
      <c r="S160" s="24" t="s">
        <v>134</v>
      </c>
      <c r="T160" s="25" t="s">
        <v>115</v>
      </c>
      <c r="U160" s="26" t="s">
        <v>115</v>
      </c>
      <c r="V160" s="24"/>
      <c r="W160" s="24"/>
      <c r="X160" s="27">
        <v>1</v>
      </c>
      <c r="Y160" s="24" t="s">
        <v>117</v>
      </c>
      <c r="Z160" s="24" t="s">
        <v>118</v>
      </c>
      <c r="AA160" s="24">
        <v>24</v>
      </c>
      <c r="AB160" s="28">
        <v>24</v>
      </c>
      <c r="AC160" s="28">
        <f>Table12[[#This Row],[Luas_Lantai_Fix]]/Table12[[#This Row],[Jumlah_Anggota_Keluarga]]</f>
        <v>24</v>
      </c>
      <c r="AD160" s="24" t="s">
        <v>174</v>
      </c>
      <c r="AE160" s="24" t="s">
        <v>137</v>
      </c>
      <c r="AF160" s="24" t="s">
        <v>138</v>
      </c>
      <c r="AG160" s="25">
        <v>1</v>
      </c>
      <c r="AH160" s="24">
        <v>1</v>
      </c>
      <c r="AI160" s="24">
        <v>1</v>
      </c>
      <c r="AJ160" s="24">
        <v>5</v>
      </c>
      <c r="AK160" s="29">
        <v>5</v>
      </c>
      <c r="AL160" s="24"/>
      <c r="AM160" s="30"/>
      <c r="AN160" s="24">
        <v>1</v>
      </c>
      <c r="AO160" s="24">
        <v>1</v>
      </c>
      <c r="AP160" s="24"/>
      <c r="AQ160" s="24">
        <v>1</v>
      </c>
      <c r="AR160" s="24">
        <v>1</v>
      </c>
      <c r="AS160" s="24"/>
      <c r="AT160" s="24"/>
      <c r="AU160" s="24">
        <v>2</v>
      </c>
      <c r="AV160" s="24">
        <v>5</v>
      </c>
      <c r="AW160" s="24">
        <v>5</v>
      </c>
      <c r="AX160" s="24">
        <v>5</v>
      </c>
      <c r="AY160" s="24">
        <v>5</v>
      </c>
      <c r="AZ160" s="24">
        <v>5</v>
      </c>
      <c r="BA160" s="24">
        <v>5</v>
      </c>
      <c r="BB160" s="24">
        <v>1</v>
      </c>
      <c r="BC160" s="24">
        <v>2</v>
      </c>
      <c r="BD160" s="24"/>
      <c r="BE160" s="24">
        <v>2</v>
      </c>
      <c r="BF160" s="24"/>
      <c r="BG160" s="24">
        <v>2</v>
      </c>
      <c r="BH160" s="24"/>
      <c r="BI160" s="24"/>
      <c r="BJ160" s="24">
        <v>-2.8748</v>
      </c>
      <c r="BK160" s="24">
        <v>106.45565000000001</v>
      </c>
      <c r="BL160" s="31" t="s">
        <v>774</v>
      </c>
      <c r="BM160" s="32">
        <v>22</v>
      </c>
      <c r="BN160" s="33">
        <v>22</v>
      </c>
    </row>
    <row r="161" spans="1:66" ht="14.5" x14ac:dyDescent="0.35">
      <c r="A161" s="35" t="s">
        <v>228</v>
      </c>
      <c r="B161" s="36">
        <v>4</v>
      </c>
      <c r="C161" s="36" t="str">
        <f t="shared" si="2"/>
        <v>Dusun Air Tebat</v>
      </c>
      <c r="D161" s="36">
        <v>11</v>
      </c>
      <c r="E161" s="36" t="s">
        <v>775</v>
      </c>
      <c r="F161" s="36" t="s">
        <v>776</v>
      </c>
      <c r="G161" s="36" t="s">
        <v>777</v>
      </c>
      <c r="H161" s="37">
        <v>1</v>
      </c>
      <c r="I161" s="37">
        <v>1</v>
      </c>
      <c r="J161" s="36" t="s">
        <v>170</v>
      </c>
      <c r="K161" s="36" t="s">
        <v>171</v>
      </c>
      <c r="L161" s="36" t="s">
        <v>128</v>
      </c>
      <c r="M161" s="36" t="s">
        <v>129</v>
      </c>
      <c r="N161" s="36" t="s">
        <v>172</v>
      </c>
      <c r="O161" s="36" t="s">
        <v>173</v>
      </c>
      <c r="P161" s="36" t="s">
        <v>132</v>
      </c>
      <c r="Q161" s="39" t="s">
        <v>133</v>
      </c>
      <c r="R161" s="39">
        <v>7</v>
      </c>
      <c r="S161" s="39" t="s">
        <v>114</v>
      </c>
      <c r="T161" s="25" t="s">
        <v>115</v>
      </c>
      <c r="U161" s="26" t="s">
        <v>116</v>
      </c>
      <c r="V161" s="39" t="s">
        <v>115</v>
      </c>
      <c r="W161" s="39"/>
      <c r="X161" s="27">
        <v>4</v>
      </c>
      <c r="Y161" s="39" t="s">
        <v>117</v>
      </c>
      <c r="Z161" s="39" t="s">
        <v>118</v>
      </c>
      <c r="AA161" s="39">
        <v>98</v>
      </c>
      <c r="AB161" s="28">
        <v>98</v>
      </c>
      <c r="AC161" s="28">
        <f>Table12[[#This Row],[Luas_Lantai_Fix]]/Table12[[#This Row],[Jumlah_Anggota_Keluarga]]</f>
        <v>24.5</v>
      </c>
      <c r="AD161" s="39" t="s">
        <v>174</v>
      </c>
      <c r="AE161" s="39" t="s">
        <v>137</v>
      </c>
      <c r="AF161" s="39" t="s">
        <v>138</v>
      </c>
      <c r="AG161" s="25">
        <v>1</v>
      </c>
      <c r="AH161" s="39">
        <v>1</v>
      </c>
      <c r="AI161" s="39">
        <v>1</v>
      </c>
      <c r="AJ161" s="39">
        <v>5</v>
      </c>
      <c r="AK161" s="29">
        <v>5</v>
      </c>
      <c r="AL161" s="39"/>
      <c r="AM161" s="30"/>
      <c r="AN161" s="39">
        <v>2</v>
      </c>
      <c r="AO161" s="39">
        <v>2</v>
      </c>
      <c r="AP161" s="39"/>
      <c r="AQ161" s="39">
        <v>1</v>
      </c>
      <c r="AR161" s="39">
        <v>1</v>
      </c>
      <c r="AS161" s="39"/>
      <c r="AT161" s="39"/>
      <c r="AU161" s="39">
        <v>2</v>
      </c>
      <c r="AV161" s="39">
        <v>5</v>
      </c>
      <c r="AW161" s="39">
        <v>5</v>
      </c>
      <c r="AX161" s="39">
        <v>5</v>
      </c>
      <c r="AY161" s="39">
        <v>5</v>
      </c>
      <c r="AZ161" s="39">
        <v>5</v>
      </c>
      <c r="BA161" s="39">
        <v>5</v>
      </c>
      <c r="BB161" s="39">
        <v>1</v>
      </c>
      <c r="BC161" s="39">
        <v>1</v>
      </c>
      <c r="BD161" s="39">
        <v>1</v>
      </c>
      <c r="BE161" s="39">
        <v>1</v>
      </c>
      <c r="BF161" s="39">
        <v>1</v>
      </c>
      <c r="BG161" s="39">
        <v>2</v>
      </c>
      <c r="BH161" s="39"/>
      <c r="BI161" s="39"/>
      <c r="BJ161" s="39">
        <v>-2.86557</v>
      </c>
      <c r="BK161" s="39">
        <v>106.45402</v>
      </c>
      <c r="BL161" s="40" t="s">
        <v>778</v>
      </c>
      <c r="BM161" s="62">
        <v>22</v>
      </c>
      <c r="BN161" s="42">
        <v>22</v>
      </c>
    </row>
    <row r="162" spans="1:66" ht="14.5" x14ac:dyDescent="0.35">
      <c r="A162" s="21" t="s">
        <v>228</v>
      </c>
      <c r="B162" s="22">
        <v>4</v>
      </c>
      <c r="C162" s="22" t="str">
        <f t="shared" si="2"/>
        <v>Dusun Air Tebat</v>
      </c>
      <c r="D162" s="22">
        <v>11</v>
      </c>
      <c r="E162" s="22" t="s">
        <v>779</v>
      </c>
      <c r="F162" s="22">
        <v>19030111111000</v>
      </c>
      <c r="G162" s="22" t="s">
        <v>780</v>
      </c>
      <c r="H162" s="23">
        <v>1</v>
      </c>
      <c r="I162" s="23">
        <v>1</v>
      </c>
      <c r="J162" s="22" t="s">
        <v>170</v>
      </c>
      <c r="K162" s="22" t="s">
        <v>171</v>
      </c>
      <c r="L162" s="22" t="s">
        <v>128</v>
      </c>
      <c r="M162" s="22" t="s">
        <v>129</v>
      </c>
      <c r="N162" s="22" t="s">
        <v>172</v>
      </c>
      <c r="O162" s="22" t="s">
        <v>173</v>
      </c>
      <c r="P162" s="22" t="s">
        <v>132</v>
      </c>
      <c r="Q162" s="24" t="s">
        <v>133</v>
      </c>
      <c r="R162" s="24">
        <v>8</v>
      </c>
      <c r="S162" s="24" t="s">
        <v>114</v>
      </c>
      <c r="T162" s="25" t="s">
        <v>115</v>
      </c>
      <c r="U162" s="26" t="s">
        <v>115</v>
      </c>
      <c r="V162" s="24"/>
      <c r="W162" s="24"/>
      <c r="X162" s="27">
        <v>4</v>
      </c>
      <c r="Y162" s="24" t="s">
        <v>117</v>
      </c>
      <c r="Z162" s="24" t="s">
        <v>118</v>
      </c>
      <c r="AA162" s="24">
        <v>98</v>
      </c>
      <c r="AB162" s="28">
        <v>98</v>
      </c>
      <c r="AC162" s="28">
        <f>Table12[[#This Row],[Luas_Lantai_Fix]]/Table12[[#This Row],[Jumlah_Anggota_Keluarga]]</f>
        <v>24.5</v>
      </c>
      <c r="AD162" s="24" t="s">
        <v>174</v>
      </c>
      <c r="AE162" s="24" t="s">
        <v>137</v>
      </c>
      <c r="AF162" s="24" t="s">
        <v>138</v>
      </c>
      <c r="AG162" s="25">
        <v>1</v>
      </c>
      <c r="AH162" s="24">
        <v>1</v>
      </c>
      <c r="AI162" s="24">
        <v>1</v>
      </c>
      <c r="AJ162" s="24">
        <v>5</v>
      </c>
      <c r="AK162" s="29">
        <v>5</v>
      </c>
      <c r="AL162" s="24"/>
      <c r="AM162" s="30"/>
      <c r="AN162" s="24">
        <v>2</v>
      </c>
      <c r="AO162" s="24">
        <v>2</v>
      </c>
      <c r="AP162" s="24"/>
      <c r="AQ162" s="24">
        <v>1</v>
      </c>
      <c r="AR162" s="24">
        <v>1</v>
      </c>
      <c r="AS162" s="24"/>
      <c r="AT162" s="24"/>
      <c r="AU162" s="24">
        <v>2</v>
      </c>
      <c r="AV162" s="24">
        <v>5</v>
      </c>
      <c r="AW162" s="24">
        <v>5</v>
      </c>
      <c r="AX162" s="24">
        <v>5</v>
      </c>
      <c r="AY162" s="24">
        <v>5</v>
      </c>
      <c r="AZ162" s="24">
        <v>5</v>
      </c>
      <c r="BA162" s="24">
        <v>5</v>
      </c>
      <c r="BB162" s="24">
        <v>1</v>
      </c>
      <c r="BC162" s="24">
        <v>2</v>
      </c>
      <c r="BD162" s="24"/>
      <c r="BE162" s="24">
        <v>2</v>
      </c>
      <c r="BF162" s="24"/>
      <c r="BG162" s="24">
        <v>2</v>
      </c>
      <c r="BH162" s="24"/>
      <c r="BI162" s="24"/>
      <c r="BJ162" s="24">
        <v>-2.86557</v>
      </c>
      <c r="BK162" s="24">
        <v>106.45402</v>
      </c>
      <c r="BL162" s="31" t="s">
        <v>781</v>
      </c>
      <c r="BM162" s="61">
        <v>22</v>
      </c>
      <c r="BN162" s="33">
        <v>22</v>
      </c>
    </row>
    <row r="163" spans="1:66" ht="14.5" x14ac:dyDescent="0.35">
      <c r="A163" s="35" t="s">
        <v>228</v>
      </c>
      <c r="B163" s="36">
        <v>4</v>
      </c>
      <c r="C163" s="36" t="str">
        <f t="shared" si="2"/>
        <v>Dusun Air Tebat</v>
      </c>
      <c r="D163" s="36">
        <v>11</v>
      </c>
      <c r="E163" s="36" t="s">
        <v>782</v>
      </c>
      <c r="F163" s="36" t="s">
        <v>783</v>
      </c>
      <c r="G163" s="36" t="s">
        <v>784</v>
      </c>
      <c r="H163" s="37">
        <v>1</v>
      </c>
      <c r="I163" s="37">
        <v>1</v>
      </c>
      <c r="J163" s="36" t="s">
        <v>170</v>
      </c>
      <c r="K163" s="36" t="s">
        <v>171</v>
      </c>
      <c r="L163" s="36" t="s">
        <v>128</v>
      </c>
      <c r="M163" s="36" t="s">
        <v>129</v>
      </c>
      <c r="N163" s="36" t="s">
        <v>172</v>
      </c>
      <c r="O163" s="36" t="s">
        <v>173</v>
      </c>
      <c r="P163" s="36" t="s">
        <v>132</v>
      </c>
      <c r="Q163" s="39" t="s">
        <v>133</v>
      </c>
      <c r="R163" s="39">
        <v>11</v>
      </c>
      <c r="S163" s="39" t="s">
        <v>114</v>
      </c>
      <c r="T163" s="25" t="s">
        <v>115</v>
      </c>
      <c r="U163" s="26" t="s">
        <v>115</v>
      </c>
      <c r="V163" s="39"/>
      <c r="W163" s="39"/>
      <c r="X163" s="27">
        <v>4</v>
      </c>
      <c r="Y163" s="39" t="s">
        <v>117</v>
      </c>
      <c r="Z163" s="39" t="s">
        <v>118</v>
      </c>
      <c r="AA163" s="39">
        <v>98</v>
      </c>
      <c r="AB163" s="28">
        <v>98</v>
      </c>
      <c r="AC163" s="28">
        <f>Table12[[#This Row],[Luas_Lantai_Fix]]/Table12[[#This Row],[Jumlah_Anggota_Keluarga]]</f>
        <v>24.5</v>
      </c>
      <c r="AD163" s="39" t="s">
        <v>174</v>
      </c>
      <c r="AE163" s="39" t="s">
        <v>137</v>
      </c>
      <c r="AF163" s="39" t="s">
        <v>138</v>
      </c>
      <c r="AG163" s="25">
        <v>1</v>
      </c>
      <c r="AH163" s="39">
        <v>1</v>
      </c>
      <c r="AI163" s="39">
        <v>1</v>
      </c>
      <c r="AJ163" s="39">
        <v>5</v>
      </c>
      <c r="AK163" s="29">
        <v>5</v>
      </c>
      <c r="AL163" s="39"/>
      <c r="AM163" s="30"/>
      <c r="AN163" s="39">
        <v>2</v>
      </c>
      <c r="AO163" s="39">
        <v>2</v>
      </c>
      <c r="AP163" s="39"/>
      <c r="AQ163" s="39">
        <v>1</v>
      </c>
      <c r="AR163" s="39">
        <v>1</v>
      </c>
      <c r="AS163" s="39"/>
      <c r="AT163" s="39"/>
      <c r="AU163" s="39">
        <v>2</v>
      </c>
      <c r="AV163" s="39">
        <v>5</v>
      </c>
      <c r="AW163" s="39">
        <v>5</v>
      </c>
      <c r="AX163" s="39">
        <v>5</v>
      </c>
      <c r="AY163" s="39">
        <v>5</v>
      </c>
      <c r="AZ163" s="39">
        <v>5</v>
      </c>
      <c r="BA163" s="39">
        <v>5</v>
      </c>
      <c r="BB163" s="39">
        <v>1</v>
      </c>
      <c r="BC163" s="39">
        <v>1</v>
      </c>
      <c r="BD163" s="39">
        <v>1</v>
      </c>
      <c r="BE163" s="39">
        <v>1</v>
      </c>
      <c r="BF163" s="39">
        <v>1</v>
      </c>
      <c r="BG163" s="39">
        <v>2</v>
      </c>
      <c r="BH163" s="39"/>
      <c r="BI163" s="39"/>
      <c r="BJ163" s="39">
        <v>-2.8659599999999998</v>
      </c>
      <c r="BK163" s="39">
        <v>106.45533</v>
      </c>
      <c r="BL163" s="40" t="s">
        <v>785</v>
      </c>
      <c r="BM163" s="62">
        <v>22</v>
      </c>
      <c r="BN163" s="42">
        <v>22</v>
      </c>
    </row>
    <row r="164" spans="1:66" ht="14.5" x14ac:dyDescent="0.35">
      <c r="A164" s="21" t="s">
        <v>181</v>
      </c>
      <c r="B164" s="22">
        <v>2</v>
      </c>
      <c r="C164" s="22" t="str">
        <f t="shared" si="2"/>
        <v>Dusun Air Saman</v>
      </c>
      <c r="D164" s="22">
        <v>8</v>
      </c>
      <c r="E164" s="22" t="s">
        <v>786</v>
      </c>
      <c r="F164" s="22" t="s">
        <v>787</v>
      </c>
      <c r="G164" s="22" t="s">
        <v>788</v>
      </c>
      <c r="H164" s="23">
        <v>1</v>
      </c>
      <c r="I164" s="23">
        <v>1</v>
      </c>
      <c r="J164" s="22" t="s">
        <v>144</v>
      </c>
      <c r="K164" s="22" t="s">
        <v>145</v>
      </c>
      <c r="L164" s="43" t="s">
        <v>128</v>
      </c>
      <c r="M164" s="22" t="s">
        <v>129</v>
      </c>
      <c r="N164" s="22" t="s">
        <v>146</v>
      </c>
      <c r="O164" s="22" t="s">
        <v>147</v>
      </c>
      <c r="P164" s="22" t="s">
        <v>132</v>
      </c>
      <c r="Q164" s="24" t="s">
        <v>133</v>
      </c>
      <c r="R164" s="24">
        <v>23</v>
      </c>
      <c r="S164" s="24" t="s">
        <v>148</v>
      </c>
      <c r="T164" s="25" t="s">
        <v>115</v>
      </c>
      <c r="U164" s="26" t="s">
        <v>115</v>
      </c>
      <c r="V164" s="24"/>
      <c r="W164" s="24"/>
      <c r="X164" s="27">
        <v>5</v>
      </c>
      <c r="Y164" s="24" t="s">
        <v>117</v>
      </c>
      <c r="Z164" s="24" t="s">
        <v>118</v>
      </c>
      <c r="AA164" s="24">
        <v>124</v>
      </c>
      <c r="AB164" s="28">
        <v>124</v>
      </c>
      <c r="AC164" s="28">
        <f>Table12[[#This Row],[Luas_Lantai_Fix]]/Table12[[#This Row],[Jumlah_Anggota_Keluarga]]</f>
        <v>24.8</v>
      </c>
      <c r="AD164" s="24" t="s">
        <v>136</v>
      </c>
      <c r="AE164" s="24" t="s">
        <v>120</v>
      </c>
      <c r="AF164" s="24" t="s">
        <v>149</v>
      </c>
      <c r="AG164" s="25">
        <v>1</v>
      </c>
      <c r="AH164" s="24">
        <v>1</v>
      </c>
      <c r="AI164" s="24">
        <v>1</v>
      </c>
      <c r="AJ164" s="24">
        <v>2</v>
      </c>
      <c r="AK164" s="29">
        <v>2</v>
      </c>
      <c r="AL164" s="24"/>
      <c r="AM164" s="30"/>
      <c r="AN164" s="24"/>
      <c r="AO164" s="24"/>
      <c r="AP164" s="24"/>
      <c r="AQ164" s="24">
        <v>1</v>
      </c>
      <c r="AR164" s="24">
        <v>1</v>
      </c>
      <c r="AS164" s="24"/>
      <c r="AT164" s="24"/>
      <c r="AU164" s="24">
        <v>2</v>
      </c>
      <c r="AV164" s="24">
        <v>5</v>
      </c>
      <c r="AW164" s="24">
        <v>5</v>
      </c>
      <c r="AX164" s="24">
        <v>5</v>
      </c>
      <c r="AY164" s="24">
        <v>5</v>
      </c>
      <c r="AZ164" s="24">
        <v>5</v>
      </c>
      <c r="BA164" s="24">
        <v>5</v>
      </c>
      <c r="BB164" s="24">
        <v>1</v>
      </c>
      <c r="BC164" s="24">
        <v>2</v>
      </c>
      <c r="BD164" s="24"/>
      <c r="BE164" s="24">
        <v>2</v>
      </c>
      <c r="BF164" s="24"/>
      <c r="BG164" s="24">
        <v>2</v>
      </c>
      <c r="BH164" s="24"/>
      <c r="BI164" s="24"/>
      <c r="BJ164" s="24">
        <v>-2.8742700000000001</v>
      </c>
      <c r="BK164" s="24">
        <v>106.45517</v>
      </c>
      <c r="BL164" s="31" t="s">
        <v>789</v>
      </c>
      <c r="BM164" s="32">
        <v>22</v>
      </c>
      <c r="BN164" s="33">
        <v>22</v>
      </c>
    </row>
    <row r="165" spans="1:66" ht="14.5" x14ac:dyDescent="0.35">
      <c r="A165" s="35" t="s">
        <v>102</v>
      </c>
      <c r="B165" s="36">
        <v>3</v>
      </c>
      <c r="C165" s="36" t="str">
        <f t="shared" si="2"/>
        <v>Dusun Air Besar Tengah</v>
      </c>
      <c r="D165" s="36">
        <v>3</v>
      </c>
      <c r="E165" s="36" t="s">
        <v>790</v>
      </c>
      <c r="F165" s="36" t="s">
        <v>791</v>
      </c>
      <c r="G165" s="36" t="s">
        <v>792</v>
      </c>
      <c r="H165" s="37">
        <v>1</v>
      </c>
      <c r="I165" s="37">
        <v>1</v>
      </c>
      <c r="J165" s="36" t="s">
        <v>106</v>
      </c>
      <c r="K165" s="36" t="s">
        <v>107</v>
      </c>
      <c r="L165" s="36" t="s">
        <v>108</v>
      </c>
      <c r="M165" s="36" t="s">
        <v>109</v>
      </c>
      <c r="N165" s="36" t="s">
        <v>110</v>
      </c>
      <c r="O165" s="36" t="s">
        <v>111</v>
      </c>
      <c r="P165" s="36" t="s">
        <v>112</v>
      </c>
      <c r="Q165" s="39" t="s">
        <v>113</v>
      </c>
      <c r="R165" s="39">
        <v>4</v>
      </c>
      <c r="S165" s="39" t="s">
        <v>114</v>
      </c>
      <c r="T165" s="25" t="s">
        <v>115</v>
      </c>
      <c r="U165" s="26" t="s">
        <v>116</v>
      </c>
      <c r="V165" s="39" t="s">
        <v>115</v>
      </c>
      <c r="W165" s="39"/>
      <c r="X165" s="27">
        <v>6</v>
      </c>
      <c r="Y165" s="39" t="s">
        <v>117</v>
      </c>
      <c r="Z165" s="39" t="s">
        <v>118</v>
      </c>
      <c r="AA165" s="39">
        <v>150</v>
      </c>
      <c r="AB165" s="28">
        <v>150</v>
      </c>
      <c r="AC165" s="28">
        <f>Table12[[#This Row],[Luas_Lantai_Fix]]/Table12[[#This Row],[Jumlah_Anggota_Keluarga]]</f>
        <v>25</v>
      </c>
      <c r="AD165" s="39" t="s">
        <v>174</v>
      </c>
      <c r="AE165" s="39" t="s">
        <v>137</v>
      </c>
      <c r="AF165" s="39" t="s">
        <v>138</v>
      </c>
      <c r="AG165" s="25">
        <v>1</v>
      </c>
      <c r="AH165" s="39">
        <v>1</v>
      </c>
      <c r="AI165" s="39">
        <v>1</v>
      </c>
      <c r="AJ165" s="39">
        <v>2</v>
      </c>
      <c r="AK165" s="29">
        <v>2</v>
      </c>
      <c r="AL165" s="39"/>
      <c r="AM165" s="30"/>
      <c r="AN165" s="39"/>
      <c r="AO165" s="39"/>
      <c r="AP165" s="39"/>
      <c r="AQ165" s="39">
        <v>1</v>
      </c>
      <c r="AR165" s="39">
        <v>1</v>
      </c>
      <c r="AS165" s="39"/>
      <c r="AT165" s="39"/>
      <c r="AU165" s="39">
        <v>2</v>
      </c>
      <c r="AV165" s="39">
        <v>5</v>
      </c>
      <c r="AW165" s="39">
        <v>5</v>
      </c>
      <c r="AX165" s="39">
        <v>5</v>
      </c>
      <c r="AY165" s="39">
        <v>5</v>
      </c>
      <c r="AZ165" s="39">
        <v>5</v>
      </c>
      <c r="BA165" s="39">
        <v>5</v>
      </c>
      <c r="BB165" s="39">
        <v>1</v>
      </c>
      <c r="BC165" s="39">
        <v>2</v>
      </c>
      <c r="BD165" s="39"/>
      <c r="BE165" s="39">
        <v>2</v>
      </c>
      <c r="BF165" s="39"/>
      <c r="BG165" s="39">
        <v>2</v>
      </c>
      <c r="BH165" s="39"/>
      <c r="BI165" s="39"/>
      <c r="BJ165" s="39">
        <v>-2.8742399999999999</v>
      </c>
      <c r="BK165" s="39">
        <v>106.45514</v>
      </c>
      <c r="BL165" s="40" t="s">
        <v>793</v>
      </c>
      <c r="BM165" s="41">
        <v>22</v>
      </c>
      <c r="BN165" s="42">
        <v>22</v>
      </c>
    </row>
    <row r="166" spans="1:66" ht="14.5" x14ac:dyDescent="0.35">
      <c r="A166" s="21" t="s">
        <v>166</v>
      </c>
      <c r="B166" s="22">
        <v>4</v>
      </c>
      <c r="C166" s="22" t="str">
        <f t="shared" si="2"/>
        <v>Dusun Air Tebat</v>
      </c>
      <c r="D166" s="22">
        <v>5</v>
      </c>
      <c r="E166" s="22" t="s">
        <v>794</v>
      </c>
      <c r="F166" s="22" t="s">
        <v>795</v>
      </c>
      <c r="G166" s="22" t="s">
        <v>796</v>
      </c>
      <c r="H166" s="23">
        <v>1</v>
      </c>
      <c r="I166" s="23">
        <v>1</v>
      </c>
      <c r="J166" s="22" t="s">
        <v>170</v>
      </c>
      <c r="K166" s="22" t="s">
        <v>171</v>
      </c>
      <c r="L166" s="22" t="s">
        <v>128</v>
      </c>
      <c r="M166" s="22" t="s">
        <v>129</v>
      </c>
      <c r="N166" s="22" t="s">
        <v>172</v>
      </c>
      <c r="O166" s="22" t="s">
        <v>173</v>
      </c>
      <c r="P166" s="22" t="s">
        <v>132</v>
      </c>
      <c r="Q166" s="24" t="s">
        <v>133</v>
      </c>
      <c r="R166" s="24">
        <v>11</v>
      </c>
      <c r="S166" s="24" t="s">
        <v>114</v>
      </c>
      <c r="T166" s="25" t="s">
        <v>115</v>
      </c>
      <c r="U166" s="26" t="s">
        <v>116</v>
      </c>
      <c r="V166" s="24" t="s">
        <v>115</v>
      </c>
      <c r="W166" s="24"/>
      <c r="X166" s="27">
        <v>4</v>
      </c>
      <c r="Y166" s="24" t="s">
        <v>117</v>
      </c>
      <c r="Z166" s="24" t="s">
        <v>118</v>
      </c>
      <c r="AA166" s="24">
        <v>100</v>
      </c>
      <c r="AB166" s="28">
        <v>100</v>
      </c>
      <c r="AC166" s="28">
        <f>Table12[[#This Row],[Luas_Lantai_Fix]]/Table12[[#This Row],[Jumlah_Anggota_Keluarga]]</f>
        <v>25</v>
      </c>
      <c r="AD166" s="24" t="s">
        <v>136</v>
      </c>
      <c r="AE166" s="24" t="s">
        <v>137</v>
      </c>
      <c r="AF166" s="24" t="s">
        <v>138</v>
      </c>
      <c r="AG166" s="25">
        <v>1</v>
      </c>
      <c r="AH166" s="24">
        <v>1</v>
      </c>
      <c r="AI166" s="24">
        <v>1</v>
      </c>
      <c r="AJ166" s="24">
        <v>5</v>
      </c>
      <c r="AK166" s="29">
        <v>5</v>
      </c>
      <c r="AL166" s="24"/>
      <c r="AM166" s="30"/>
      <c r="AN166" s="24">
        <v>1</v>
      </c>
      <c r="AO166" s="24">
        <v>1</v>
      </c>
      <c r="AP166" s="24"/>
      <c r="AQ166" s="24">
        <v>1</v>
      </c>
      <c r="AR166" s="24">
        <v>1</v>
      </c>
      <c r="AS166" s="24"/>
      <c r="AT166" s="24"/>
      <c r="AU166" s="24">
        <v>2</v>
      </c>
      <c r="AV166" s="24">
        <v>5</v>
      </c>
      <c r="AW166" s="24">
        <v>5</v>
      </c>
      <c r="AX166" s="24">
        <v>5</v>
      </c>
      <c r="AY166" s="24">
        <v>5</v>
      </c>
      <c r="AZ166" s="24">
        <v>5</v>
      </c>
      <c r="BA166" s="24">
        <v>5</v>
      </c>
      <c r="BB166" s="24">
        <v>1</v>
      </c>
      <c r="BC166" s="24">
        <v>2</v>
      </c>
      <c r="BD166" s="24"/>
      <c r="BE166" s="24">
        <v>2</v>
      </c>
      <c r="BF166" s="24"/>
      <c r="BG166" s="24">
        <v>2</v>
      </c>
      <c r="BH166" s="24"/>
      <c r="BI166" s="24"/>
      <c r="BJ166" s="24">
        <v>-2.8742700000000001</v>
      </c>
      <c r="BK166" s="24">
        <v>106.45516000000001</v>
      </c>
      <c r="BL166" s="31" t="s">
        <v>797</v>
      </c>
      <c r="BM166" s="32">
        <v>22</v>
      </c>
      <c r="BN166" s="33">
        <v>22</v>
      </c>
    </row>
    <row r="167" spans="1:66" ht="14.5" x14ac:dyDescent="0.35">
      <c r="A167" s="86" t="s">
        <v>194</v>
      </c>
      <c r="B167" s="65">
        <v>5</v>
      </c>
      <c r="C167" s="65" t="str">
        <f t="shared" si="2"/>
        <v>Dusun Air Dentelur</v>
      </c>
      <c r="D167" s="65">
        <v>12</v>
      </c>
      <c r="E167" s="65" t="s">
        <v>798</v>
      </c>
      <c r="F167" s="65" t="s">
        <v>799</v>
      </c>
      <c r="G167" s="65" t="s">
        <v>800</v>
      </c>
      <c r="H167" s="65">
        <v>1</v>
      </c>
      <c r="I167" s="65">
        <v>1</v>
      </c>
      <c r="J167" s="65" t="s">
        <v>155</v>
      </c>
      <c r="K167" s="65" t="s">
        <v>156</v>
      </c>
      <c r="L167" s="65" t="s">
        <v>108</v>
      </c>
      <c r="M167" s="65" t="s">
        <v>109</v>
      </c>
      <c r="N167" s="65" t="s">
        <v>157</v>
      </c>
      <c r="O167" s="65" t="s">
        <v>158</v>
      </c>
      <c r="P167" s="65" t="s">
        <v>112</v>
      </c>
      <c r="Q167" s="67" t="s">
        <v>113</v>
      </c>
      <c r="R167" s="67">
        <v>70</v>
      </c>
      <c r="S167" s="67" t="s">
        <v>114</v>
      </c>
      <c r="T167" s="68" t="s">
        <v>115</v>
      </c>
      <c r="U167" s="69" t="s">
        <v>115</v>
      </c>
      <c r="V167" s="87"/>
      <c r="W167" s="87"/>
      <c r="X167" s="71">
        <v>4</v>
      </c>
      <c r="Y167" s="67" t="s">
        <v>117</v>
      </c>
      <c r="Z167" s="67" t="s">
        <v>135</v>
      </c>
      <c r="AA167" s="67">
        <v>100</v>
      </c>
      <c r="AB167" s="28">
        <v>100</v>
      </c>
      <c r="AC167" s="28">
        <f>Table12[[#This Row],[Luas_Lantai_Fix]]/Table12[[#This Row],[Jumlah_Anggota_Keluarga]]</f>
        <v>25</v>
      </c>
      <c r="AD167" s="67" t="s">
        <v>136</v>
      </c>
      <c r="AE167" s="67" t="s">
        <v>137</v>
      </c>
      <c r="AF167" s="67" t="s">
        <v>138</v>
      </c>
      <c r="AG167" s="68">
        <v>1</v>
      </c>
      <c r="AH167" s="67">
        <v>1</v>
      </c>
      <c r="AI167" s="67">
        <v>1</v>
      </c>
      <c r="AJ167" s="67">
        <v>5</v>
      </c>
      <c r="AK167" s="29">
        <v>5</v>
      </c>
      <c r="AL167" s="87"/>
      <c r="AM167" s="30"/>
      <c r="AN167" s="67">
        <v>2</v>
      </c>
      <c r="AO167" s="39">
        <v>2</v>
      </c>
      <c r="AP167" s="87"/>
      <c r="AQ167" s="67">
        <v>1</v>
      </c>
      <c r="AR167" s="39">
        <v>1</v>
      </c>
      <c r="AS167" s="87"/>
      <c r="AT167" s="39"/>
      <c r="AU167" s="67">
        <v>2</v>
      </c>
      <c r="AV167" s="67">
        <v>5</v>
      </c>
      <c r="AW167" s="67">
        <v>5</v>
      </c>
      <c r="AX167" s="67">
        <v>5</v>
      </c>
      <c r="AY167" s="67">
        <v>5</v>
      </c>
      <c r="AZ167" s="67">
        <v>5</v>
      </c>
      <c r="BA167" s="67">
        <v>5</v>
      </c>
      <c r="BB167" s="67">
        <v>1</v>
      </c>
      <c r="BC167" s="67">
        <v>2</v>
      </c>
      <c r="BD167" s="87"/>
      <c r="BE167" s="67">
        <v>2</v>
      </c>
      <c r="BF167" s="87"/>
      <c r="BG167" s="67">
        <v>2</v>
      </c>
      <c r="BH167" s="87"/>
      <c r="BI167" s="87"/>
      <c r="BJ167" s="67">
        <v>-2.8593999999999999</v>
      </c>
      <c r="BK167" s="67">
        <v>106.45220999999999</v>
      </c>
      <c r="BL167" s="72" t="s">
        <v>801</v>
      </c>
      <c r="BM167" s="62">
        <v>22</v>
      </c>
      <c r="BN167" s="42">
        <v>22</v>
      </c>
    </row>
    <row r="168" spans="1:66" ht="14.5" x14ac:dyDescent="0.35">
      <c r="A168" s="88"/>
      <c r="B168" s="89">
        <v>2</v>
      </c>
      <c r="C168" s="89" t="str">
        <f t="shared" si="2"/>
        <v>Dusun Air Saman</v>
      </c>
      <c r="D168" s="89">
        <v>8</v>
      </c>
      <c r="E168" s="89" t="s">
        <v>802</v>
      </c>
      <c r="F168" s="89" t="s">
        <v>803</v>
      </c>
      <c r="G168" s="90"/>
      <c r="H168" s="90"/>
      <c r="I168" s="90"/>
      <c r="J168" s="90"/>
      <c r="K168" s="90"/>
      <c r="L168" s="90"/>
      <c r="M168" s="90"/>
      <c r="N168" s="89" t="s">
        <v>146</v>
      </c>
      <c r="O168" s="89" t="s">
        <v>147</v>
      </c>
      <c r="P168" s="89" t="s">
        <v>132</v>
      </c>
      <c r="Q168" s="91" t="s">
        <v>133</v>
      </c>
      <c r="R168" s="91">
        <v>19</v>
      </c>
      <c r="S168" s="91" t="s">
        <v>148</v>
      </c>
      <c r="T168" s="68" t="s">
        <v>115</v>
      </c>
      <c r="U168" s="69" t="s">
        <v>115</v>
      </c>
      <c r="V168" s="92"/>
      <c r="W168" s="92"/>
      <c r="X168" s="71">
        <v>5</v>
      </c>
      <c r="Y168" s="91" t="s">
        <v>117</v>
      </c>
      <c r="Z168" s="91" t="s">
        <v>118</v>
      </c>
      <c r="AA168" s="24">
        <v>126</v>
      </c>
      <c r="AB168" s="28">
        <v>126</v>
      </c>
      <c r="AC168" s="28">
        <f>Table12[[#This Row],[Luas_Lantai_Fix]]/Table12[[#This Row],[Jumlah_Anggota_Keluarga]]</f>
        <v>25.2</v>
      </c>
      <c r="AD168" s="91" t="s">
        <v>136</v>
      </c>
      <c r="AE168" s="91" t="s">
        <v>120</v>
      </c>
      <c r="AF168" s="91" t="s">
        <v>138</v>
      </c>
      <c r="AG168" s="68">
        <v>1</v>
      </c>
      <c r="AH168" s="91">
        <v>1</v>
      </c>
      <c r="AI168" s="91">
        <v>1</v>
      </c>
      <c r="AJ168" s="91">
        <v>2</v>
      </c>
      <c r="AK168" s="29">
        <v>2</v>
      </c>
      <c r="AL168" s="92"/>
      <c r="AM168" s="30"/>
      <c r="AN168" s="92"/>
      <c r="AO168" s="24"/>
      <c r="AP168" s="92"/>
      <c r="AQ168" s="91">
        <v>1</v>
      </c>
      <c r="AR168" s="24">
        <v>1</v>
      </c>
      <c r="AS168" s="92"/>
      <c r="AT168" s="24"/>
      <c r="AU168" s="91">
        <v>2</v>
      </c>
      <c r="AV168" s="91">
        <v>5</v>
      </c>
      <c r="AW168" s="91">
        <v>5</v>
      </c>
      <c r="AX168" s="91">
        <v>5</v>
      </c>
      <c r="AY168" s="91">
        <v>5</v>
      </c>
      <c r="AZ168" s="91">
        <v>5</v>
      </c>
      <c r="BA168" s="91">
        <v>5</v>
      </c>
      <c r="BB168" s="91">
        <v>1</v>
      </c>
      <c r="BC168" s="91">
        <v>2</v>
      </c>
      <c r="BD168" s="92"/>
      <c r="BE168" s="91">
        <v>2</v>
      </c>
      <c r="BF168" s="92"/>
      <c r="BG168" s="91">
        <v>2</v>
      </c>
      <c r="BH168" s="92"/>
      <c r="BI168" s="92"/>
      <c r="BJ168" s="91">
        <v>-2.8748399999999998</v>
      </c>
      <c r="BK168" s="91">
        <v>106.45572</v>
      </c>
      <c r="BL168" s="93" t="s">
        <v>804</v>
      </c>
      <c r="BM168" s="61">
        <v>22</v>
      </c>
      <c r="BN168" s="33">
        <v>22</v>
      </c>
    </row>
    <row r="169" spans="1:66" ht="14.5" x14ac:dyDescent="0.35">
      <c r="A169" s="35" t="s">
        <v>140</v>
      </c>
      <c r="B169" s="36">
        <v>2</v>
      </c>
      <c r="C169" s="36" t="str">
        <f t="shared" si="2"/>
        <v>Dusun Air Saman</v>
      </c>
      <c r="D169" s="36">
        <v>2</v>
      </c>
      <c r="E169" s="36" t="s">
        <v>805</v>
      </c>
      <c r="F169" s="36" t="s">
        <v>806</v>
      </c>
      <c r="G169" s="36" t="s">
        <v>807</v>
      </c>
      <c r="H169" s="37">
        <v>1</v>
      </c>
      <c r="I169" s="37">
        <v>1</v>
      </c>
      <c r="J169" s="36" t="s">
        <v>144</v>
      </c>
      <c r="K169" s="36" t="s">
        <v>145</v>
      </c>
      <c r="L169" s="38" t="s">
        <v>128</v>
      </c>
      <c r="M169" s="36" t="s">
        <v>129</v>
      </c>
      <c r="N169" s="36" t="s">
        <v>146</v>
      </c>
      <c r="O169" s="36" t="s">
        <v>147</v>
      </c>
      <c r="P169" s="36" t="s">
        <v>132</v>
      </c>
      <c r="Q169" s="39" t="s">
        <v>133</v>
      </c>
      <c r="R169" s="39">
        <v>10</v>
      </c>
      <c r="S169" s="39" t="s">
        <v>148</v>
      </c>
      <c r="T169" s="25" t="s">
        <v>115</v>
      </c>
      <c r="U169" s="26" t="s">
        <v>116</v>
      </c>
      <c r="V169" s="39" t="s">
        <v>115</v>
      </c>
      <c r="W169" s="39"/>
      <c r="X169" s="27">
        <v>7</v>
      </c>
      <c r="Y169" s="39" t="s">
        <v>117</v>
      </c>
      <c r="Z169" s="39" t="s">
        <v>118</v>
      </c>
      <c r="AA169" s="39">
        <v>182</v>
      </c>
      <c r="AB169" s="28">
        <v>182</v>
      </c>
      <c r="AC169" s="28">
        <f>Table12[[#This Row],[Luas_Lantai_Fix]]/Table12[[#This Row],[Jumlah_Anggota_Keluarga]]</f>
        <v>26</v>
      </c>
      <c r="AD169" s="39" t="s">
        <v>174</v>
      </c>
      <c r="AE169" s="39" t="s">
        <v>137</v>
      </c>
      <c r="AF169" s="39" t="s">
        <v>138</v>
      </c>
      <c r="AG169" s="25">
        <v>1</v>
      </c>
      <c r="AH169" s="39">
        <v>1</v>
      </c>
      <c r="AI169" s="39">
        <v>1</v>
      </c>
      <c r="AJ169" s="39">
        <v>5</v>
      </c>
      <c r="AK169" s="29">
        <v>5</v>
      </c>
      <c r="AL169" s="39"/>
      <c r="AM169" s="30"/>
      <c r="AN169" s="39">
        <v>2</v>
      </c>
      <c r="AO169" s="39">
        <v>2</v>
      </c>
      <c r="AP169" s="39"/>
      <c r="AQ169" s="39">
        <v>1</v>
      </c>
      <c r="AR169" s="39">
        <v>1</v>
      </c>
      <c r="AS169" s="39"/>
      <c r="AT169" s="39"/>
      <c r="AU169" s="39">
        <v>2</v>
      </c>
      <c r="AV169" s="39">
        <v>5</v>
      </c>
      <c r="AW169" s="39">
        <v>5</v>
      </c>
      <c r="AX169" s="39">
        <v>5</v>
      </c>
      <c r="AY169" s="39">
        <v>5</v>
      </c>
      <c r="AZ169" s="39">
        <v>5</v>
      </c>
      <c r="BA169" s="39">
        <v>5</v>
      </c>
      <c r="BB169" s="39">
        <v>1</v>
      </c>
      <c r="BC169" s="39">
        <v>1</v>
      </c>
      <c r="BD169" s="39">
        <v>1</v>
      </c>
      <c r="BE169" s="39">
        <v>1</v>
      </c>
      <c r="BF169" s="39">
        <v>1</v>
      </c>
      <c r="BG169" s="39">
        <v>1</v>
      </c>
      <c r="BH169" s="39">
        <v>1</v>
      </c>
      <c r="BI169" s="39"/>
      <c r="BJ169" s="39">
        <v>-2.8743400000000001</v>
      </c>
      <c r="BK169" s="39">
        <v>106.45513</v>
      </c>
      <c r="BL169" s="40" t="s">
        <v>808</v>
      </c>
      <c r="BM169" s="41">
        <v>22</v>
      </c>
      <c r="BN169" s="42">
        <v>22</v>
      </c>
    </row>
    <row r="170" spans="1:66" ht="14.5" x14ac:dyDescent="0.35">
      <c r="A170" s="21" t="s">
        <v>228</v>
      </c>
      <c r="B170" s="22">
        <v>4</v>
      </c>
      <c r="C170" s="22" t="str">
        <f t="shared" si="2"/>
        <v>Dusun Air Tebat</v>
      </c>
      <c r="D170" s="22">
        <v>11</v>
      </c>
      <c r="E170" s="22" t="s">
        <v>809</v>
      </c>
      <c r="F170" s="22" t="s">
        <v>810</v>
      </c>
      <c r="G170" s="22" t="s">
        <v>811</v>
      </c>
      <c r="H170" s="23">
        <v>1</v>
      </c>
      <c r="I170" s="23">
        <v>1</v>
      </c>
      <c r="J170" s="22" t="s">
        <v>170</v>
      </c>
      <c r="K170" s="22" t="s">
        <v>171</v>
      </c>
      <c r="L170" s="22" t="s">
        <v>128</v>
      </c>
      <c r="M170" s="22" t="s">
        <v>129</v>
      </c>
      <c r="N170" s="22" t="s">
        <v>172</v>
      </c>
      <c r="O170" s="22" t="s">
        <v>173</v>
      </c>
      <c r="P170" s="22" t="s">
        <v>132</v>
      </c>
      <c r="Q170" s="24" t="s">
        <v>133</v>
      </c>
      <c r="R170" s="24">
        <v>6</v>
      </c>
      <c r="S170" s="24" t="s">
        <v>114</v>
      </c>
      <c r="T170" s="25" t="s">
        <v>115</v>
      </c>
      <c r="U170" s="26" t="s">
        <v>115</v>
      </c>
      <c r="V170" s="24"/>
      <c r="W170" s="24"/>
      <c r="X170" s="27">
        <v>3</v>
      </c>
      <c r="Y170" s="24" t="s">
        <v>117</v>
      </c>
      <c r="Z170" s="24" t="s">
        <v>118</v>
      </c>
      <c r="AA170" s="24">
        <v>78</v>
      </c>
      <c r="AB170" s="28">
        <v>78</v>
      </c>
      <c r="AC170" s="28">
        <f>Table12[[#This Row],[Luas_Lantai_Fix]]/Table12[[#This Row],[Jumlah_Anggota_Keluarga]]</f>
        <v>26</v>
      </c>
      <c r="AD170" s="24" t="s">
        <v>174</v>
      </c>
      <c r="AE170" s="24" t="s">
        <v>137</v>
      </c>
      <c r="AF170" s="24" t="s">
        <v>149</v>
      </c>
      <c r="AG170" s="25">
        <v>1</v>
      </c>
      <c r="AH170" s="24">
        <v>1</v>
      </c>
      <c r="AI170" s="24">
        <v>1</v>
      </c>
      <c r="AJ170" s="24">
        <v>5</v>
      </c>
      <c r="AK170" s="29">
        <v>5</v>
      </c>
      <c r="AL170" s="24"/>
      <c r="AM170" s="30"/>
      <c r="AN170" s="24">
        <v>2</v>
      </c>
      <c r="AO170" s="24">
        <v>2</v>
      </c>
      <c r="AP170" s="24"/>
      <c r="AQ170" s="24">
        <v>1</v>
      </c>
      <c r="AR170" s="24">
        <v>1</v>
      </c>
      <c r="AS170" s="24"/>
      <c r="AT170" s="24"/>
      <c r="AU170" s="24">
        <v>2</v>
      </c>
      <c r="AV170" s="24">
        <v>5</v>
      </c>
      <c r="AW170" s="24">
        <v>5</v>
      </c>
      <c r="AX170" s="24">
        <v>5</v>
      </c>
      <c r="AY170" s="24">
        <v>5</v>
      </c>
      <c r="AZ170" s="24">
        <v>5</v>
      </c>
      <c r="BA170" s="24">
        <v>5</v>
      </c>
      <c r="BB170" s="24">
        <v>1</v>
      </c>
      <c r="BC170" s="24">
        <v>1</v>
      </c>
      <c r="BD170" s="24">
        <v>1</v>
      </c>
      <c r="BE170" s="24">
        <v>1</v>
      </c>
      <c r="BF170" s="24">
        <v>1</v>
      </c>
      <c r="BG170" s="24">
        <v>2</v>
      </c>
      <c r="BH170" s="24"/>
      <c r="BI170" s="24"/>
      <c r="BJ170" s="24">
        <v>-2.86557</v>
      </c>
      <c r="BK170" s="24">
        <v>106.45402</v>
      </c>
      <c r="BL170" s="31" t="s">
        <v>812</v>
      </c>
      <c r="BM170" s="61">
        <v>22</v>
      </c>
      <c r="BN170" s="33">
        <v>22</v>
      </c>
    </row>
    <row r="171" spans="1:66" ht="14.5" x14ac:dyDescent="0.35">
      <c r="A171" s="35" t="s">
        <v>813</v>
      </c>
      <c r="B171" s="36">
        <v>4</v>
      </c>
      <c r="C171" s="36" t="str">
        <f t="shared" si="2"/>
        <v>Dusun Air Tebat</v>
      </c>
      <c r="D171" s="36">
        <v>5</v>
      </c>
      <c r="E171" s="36" t="s">
        <v>814</v>
      </c>
      <c r="F171" s="36" t="s">
        <v>815</v>
      </c>
      <c r="G171" s="36" t="s">
        <v>816</v>
      </c>
      <c r="H171" s="37">
        <v>1</v>
      </c>
      <c r="I171" s="37">
        <v>1</v>
      </c>
      <c r="J171" s="36" t="s">
        <v>170</v>
      </c>
      <c r="K171" s="36" t="s">
        <v>171</v>
      </c>
      <c r="L171" s="36" t="s">
        <v>128</v>
      </c>
      <c r="M171" s="36" t="s">
        <v>129</v>
      </c>
      <c r="N171" s="36" t="s">
        <v>172</v>
      </c>
      <c r="O171" s="36" t="s">
        <v>173</v>
      </c>
      <c r="P171" s="36" t="s">
        <v>132</v>
      </c>
      <c r="Q171" s="39" t="s">
        <v>133</v>
      </c>
      <c r="R171" s="39">
        <v>19</v>
      </c>
      <c r="S171" s="39">
        <v>6283809364628</v>
      </c>
      <c r="T171" s="25" t="s">
        <v>115</v>
      </c>
      <c r="U171" s="26" t="s">
        <v>115</v>
      </c>
      <c r="V171" s="39"/>
      <c r="W171" s="39"/>
      <c r="X171" s="27">
        <v>4</v>
      </c>
      <c r="Y171" s="39" t="s">
        <v>117</v>
      </c>
      <c r="Z171" s="39" t="s">
        <v>118</v>
      </c>
      <c r="AA171" s="39">
        <v>105</v>
      </c>
      <c r="AB171" s="28">
        <v>105</v>
      </c>
      <c r="AC171" s="28">
        <f>Table12[[#This Row],[Luas_Lantai_Fix]]/Table12[[#This Row],[Jumlah_Anggota_Keluarga]]</f>
        <v>26.25</v>
      </c>
      <c r="AD171" s="39" t="s">
        <v>136</v>
      </c>
      <c r="AE171" s="39" t="s">
        <v>137</v>
      </c>
      <c r="AF171" s="39" t="s">
        <v>138</v>
      </c>
      <c r="AG171" s="25">
        <v>1</v>
      </c>
      <c r="AH171" s="39">
        <v>1</v>
      </c>
      <c r="AI171" s="39">
        <v>1</v>
      </c>
      <c r="AJ171" s="39">
        <v>5</v>
      </c>
      <c r="AK171" s="29">
        <v>5</v>
      </c>
      <c r="AL171" s="39"/>
      <c r="AM171" s="30"/>
      <c r="AN171" s="39">
        <v>1</v>
      </c>
      <c r="AO171" s="39">
        <v>1</v>
      </c>
      <c r="AP171" s="39"/>
      <c r="AQ171" s="39">
        <v>1</v>
      </c>
      <c r="AR171" s="39">
        <v>1</v>
      </c>
      <c r="AS171" s="39"/>
      <c r="AT171" s="39"/>
      <c r="AU171" s="39">
        <v>2</v>
      </c>
      <c r="AV171" s="39">
        <v>5</v>
      </c>
      <c r="AW171" s="39">
        <v>5</v>
      </c>
      <c r="AX171" s="39">
        <v>5</v>
      </c>
      <c r="AY171" s="39">
        <v>5</v>
      </c>
      <c r="AZ171" s="39">
        <v>5</v>
      </c>
      <c r="BA171" s="39">
        <v>5</v>
      </c>
      <c r="BB171" s="39">
        <v>1</v>
      </c>
      <c r="BC171" s="39">
        <v>2</v>
      </c>
      <c r="BD171" s="39"/>
      <c r="BE171" s="39">
        <v>2</v>
      </c>
      <c r="BF171" s="39"/>
      <c r="BG171" s="39">
        <v>2</v>
      </c>
      <c r="BH171" s="39"/>
      <c r="BI171" s="39"/>
      <c r="BJ171" s="39">
        <v>-2.86652</v>
      </c>
      <c r="BK171" s="39">
        <v>106.45401</v>
      </c>
      <c r="BL171" s="40" t="s">
        <v>817</v>
      </c>
      <c r="BM171" s="41">
        <v>22</v>
      </c>
      <c r="BN171" s="42">
        <v>22</v>
      </c>
    </row>
    <row r="172" spans="1:66" ht="14.5" x14ac:dyDescent="0.35">
      <c r="A172" s="21" t="s">
        <v>166</v>
      </c>
      <c r="B172" s="22">
        <v>4</v>
      </c>
      <c r="C172" s="22" t="str">
        <f t="shared" si="2"/>
        <v>Dusun Air Tebat</v>
      </c>
      <c r="D172" s="22">
        <v>5</v>
      </c>
      <c r="E172" s="22" t="s">
        <v>818</v>
      </c>
      <c r="F172" s="22" t="s">
        <v>819</v>
      </c>
      <c r="G172" s="22" t="s">
        <v>820</v>
      </c>
      <c r="H172" s="23">
        <v>1</v>
      </c>
      <c r="I172" s="23">
        <v>1</v>
      </c>
      <c r="J172" s="22" t="s">
        <v>170</v>
      </c>
      <c r="K172" s="22" t="s">
        <v>171</v>
      </c>
      <c r="L172" s="22" t="s">
        <v>128</v>
      </c>
      <c r="M172" s="22" t="s">
        <v>129</v>
      </c>
      <c r="N172" s="22" t="s">
        <v>172</v>
      </c>
      <c r="O172" s="22" t="s">
        <v>173</v>
      </c>
      <c r="P172" s="22" t="s">
        <v>132</v>
      </c>
      <c r="Q172" s="24" t="s">
        <v>133</v>
      </c>
      <c r="R172" s="24">
        <v>34</v>
      </c>
      <c r="S172" s="24" t="s">
        <v>114</v>
      </c>
      <c r="T172" s="25" t="s">
        <v>115</v>
      </c>
      <c r="U172" s="26" t="s">
        <v>115</v>
      </c>
      <c r="V172" s="24"/>
      <c r="W172" s="24"/>
      <c r="X172" s="27">
        <v>4</v>
      </c>
      <c r="Y172" s="24" t="s">
        <v>117</v>
      </c>
      <c r="Z172" s="24" t="s">
        <v>118</v>
      </c>
      <c r="AA172" s="24">
        <v>105</v>
      </c>
      <c r="AB172" s="28">
        <v>105</v>
      </c>
      <c r="AC172" s="28">
        <f>Table12[[#This Row],[Luas_Lantai_Fix]]/Table12[[#This Row],[Jumlah_Anggota_Keluarga]]</f>
        <v>26.25</v>
      </c>
      <c r="AD172" s="24" t="s">
        <v>174</v>
      </c>
      <c r="AE172" s="24" t="s">
        <v>137</v>
      </c>
      <c r="AF172" s="24" t="s">
        <v>138</v>
      </c>
      <c r="AG172" s="25">
        <v>1</v>
      </c>
      <c r="AH172" s="24">
        <v>1</v>
      </c>
      <c r="AI172" s="24">
        <v>1</v>
      </c>
      <c r="AJ172" s="24">
        <v>5</v>
      </c>
      <c r="AK172" s="29">
        <v>5</v>
      </c>
      <c r="AL172" s="24"/>
      <c r="AM172" s="30"/>
      <c r="AN172" s="24">
        <v>1</v>
      </c>
      <c r="AO172" s="24">
        <v>1</v>
      </c>
      <c r="AP172" s="24"/>
      <c r="AQ172" s="24">
        <v>1</v>
      </c>
      <c r="AR172" s="24">
        <v>1</v>
      </c>
      <c r="AS172" s="24"/>
      <c r="AT172" s="24"/>
      <c r="AU172" s="24">
        <v>2</v>
      </c>
      <c r="AV172" s="24">
        <v>5</v>
      </c>
      <c r="AW172" s="24">
        <v>5</v>
      </c>
      <c r="AX172" s="24">
        <v>5</v>
      </c>
      <c r="AY172" s="24">
        <v>5</v>
      </c>
      <c r="AZ172" s="24">
        <v>5</v>
      </c>
      <c r="BA172" s="24">
        <v>5</v>
      </c>
      <c r="BB172" s="24">
        <v>1</v>
      </c>
      <c r="BC172" s="24">
        <v>2</v>
      </c>
      <c r="BD172" s="24"/>
      <c r="BE172" s="24">
        <v>2</v>
      </c>
      <c r="BF172" s="24"/>
      <c r="BG172" s="24">
        <v>2</v>
      </c>
      <c r="BH172" s="24"/>
      <c r="BI172" s="24"/>
      <c r="BJ172" s="24">
        <v>-2.8671099999999998</v>
      </c>
      <c r="BK172" s="24">
        <v>106.45452</v>
      </c>
      <c r="BL172" s="31" t="s">
        <v>821</v>
      </c>
      <c r="BM172" s="32">
        <v>22</v>
      </c>
      <c r="BN172" s="33">
        <v>22</v>
      </c>
    </row>
    <row r="173" spans="1:66" ht="14.5" x14ac:dyDescent="0.35">
      <c r="A173" s="35" t="s">
        <v>181</v>
      </c>
      <c r="B173" s="36">
        <v>2</v>
      </c>
      <c r="C173" s="36" t="str">
        <f t="shared" si="2"/>
        <v>Dusun Air Saman</v>
      </c>
      <c r="D173" s="36">
        <v>8</v>
      </c>
      <c r="E173" s="36" t="s">
        <v>822</v>
      </c>
      <c r="F173" s="36" t="s">
        <v>823</v>
      </c>
      <c r="G173" s="36">
        <v>190301006860011</v>
      </c>
      <c r="H173" s="37">
        <v>1</v>
      </c>
      <c r="I173" s="37">
        <v>1</v>
      </c>
      <c r="J173" s="36" t="s">
        <v>144</v>
      </c>
      <c r="K173" s="36" t="s">
        <v>145</v>
      </c>
      <c r="L173" s="38" t="s">
        <v>128</v>
      </c>
      <c r="M173" s="36" t="s">
        <v>129</v>
      </c>
      <c r="N173" s="36" t="s">
        <v>146</v>
      </c>
      <c r="O173" s="36" t="s">
        <v>147</v>
      </c>
      <c r="P173" s="36" t="s">
        <v>132</v>
      </c>
      <c r="Q173" s="39" t="s">
        <v>133</v>
      </c>
      <c r="R173" s="39">
        <v>21</v>
      </c>
      <c r="S173" s="39" t="s">
        <v>148</v>
      </c>
      <c r="T173" s="25" t="s">
        <v>115</v>
      </c>
      <c r="U173" s="26" t="s">
        <v>115</v>
      </c>
      <c r="V173" s="39"/>
      <c r="W173" s="39"/>
      <c r="X173" s="27">
        <v>4</v>
      </c>
      <c r="Y173" s="39" t="s">
        <v>117</v>
      </c>
      <c r="Z173" s="39" t="s">
        <v>118</v>
      </c>
      <c r="AA173" s="39">
        <v>105</v>
      </c>
      <c r="AB173" s="28">
        <v>105</v>
      </c>
      <c r="AC173" s="28">
        <f>Table12[[#This Row],[Luas_Lantai_Fix]]/Table12[[#This Row],[Jumlah_Anggota_Keluarga]]</f>
        <v>26.25</v>
      </c>
      <c r="AD173" s="39" t="s">
        <v>136</v>
      </c>
      <c r="AE173" s="39" t="s">
        <v>120</v>
      </c>
      <c r="AF173" s="39" t="s">
        <v>149</v>
      </c>
      <c r="AG173" s="25">
        <v>1</v>
      </c>
      <c r="AH173" s="39">
        <v>1</v>
      </c>
      <c r="AI173" s="39">
        <v>1</v>
      </c>
      <c r="AJ173" s="39">
        <v>2</v>
      </c>
      <c r="AK173" s="29">
        <v>2</v>
      </c>
      <c r="AL173" s="39"/>
      <c r="AM173" s="30"/>
      <c r="AN173" s="39"/>
      <c r="AO173" s="39"/>
      <c r="AP173" s="39"/>
      <c r="AQ173" s="39">
        <v>1</v>
      </c>
      <c r="AR173" s="39">
        <v>1</v>
      </c>
      <c r="AS173" s="39"/>
      <c r="AT173" s="39"/>
      <c r="AU173" s="39">
        <v>2</v>
      </c>
      <c r="AV173" s="39">
        <v>5</v>
      </c>
      <c r="AW173" s="39">
        <v>5</v>
      </c>
      <c r="AX173" s="39">
        <v>5</v>
      </c>
      <c r="AY173" s="39">
        <v>5</v>
      </c>
      <c r="AZ173" s="39">
        <v>5</v>
      </c>
      <c r="BA173" s="39">
        <v>5</v>
      </c>
      <c r="BB173" s="39">
        <v>1</v>
      </c>
      <c r="BC173" s="39">
        <v>2</v>
      </c>
      <c r="BD173" s="39"/>
      <c r="BE173" s="39">
        <v>2</v>
      </c>
      <c r="BF173" s="39"/>
      <c r="BG173" s="39">
        <v>2</v>
      </c>
      <c r="BH173" s="39"/>
      <c r="BI173" s="39"/>
      <c r="BJ173" s="39">
        <v>-2.86524</v>
      </c>
      <c r="BK173" s="39">
        <v>106.4555</v>
      </c>
      <c r="BL173" s="40" t="s">
        <v>824</v>
      </c>
      <c r="BM173" s="41">
        <v>22</v>
      </c>
      <c r="BN173" s="42">
        <v>22</v>
      </c>
    </row>
    <row r="174" spans="1:66" ht="14.5" x14ac:dyDescent="0.35">
      <c r="A174" s="21" t="s">
        <v>181</v>
      </c>
      <c r="B174" s="22">
        <v>2</v>
      </c>
      <c r="C174" s="22" t="str">
        <f t="shared" si="2"/>
        <v>Dusun Air Saman</v>
      </c>
      <c r="D174" s="22">
        <v>8</v>
      </c>
      <c r="E174" s="22" t="s">
        <v>757</v>
      </c>
      <c r="F174" s="22" t="s">
        <v>825</v>
      </c>
      <c r="G174" s="22" t="s">
        <v>826</v>
      </c>
      <c r="H174" s="23">
        <v>1</v>
      </c>
      <c r="I174" s="23">
        <v>1</v>
      </c>
      <c r="J174" s="22" t="s">
        <v>144</v>
      </c>
      <c r="K174" s="22" t="s">
        <v>145</v>
      </c>
      <c r="L174" s="43" t="s">
        <v>128</v>
      </c>
      <c r="M174" s="22" t="s">
        <v>129</v>
      </c>
      <c r="N174" s="22" t="s">
        <v>146</v>
      </c>
      <c r="O174" s="22" t="s">
        <v>147</v>
      </c>
      <c r="P174" s="22" t="s">
        <v>132</v>
      </c>
      <c r="Q174" s="24" t="s">
        <v>133</v>
      </c>
      <c r="R174" s="24">
        <v>39</v>
      </c>
      <c r="S174" s="24" t="s">
        <v>148</v>
      </c>
      <c r="T174" s="25" t="s">
        <v>115</v>
      </c>
      <c r="U174" s="26" t="s">
        <v>115</v>
      </c>
      <c r="V174" s="24"/>
      <c r="W174" s="24"/>
      <c r="X174" s="27">
        <v>4</v>
      </c>
      <c r="Y174" s="24" t="s">
        <v>117</v>
      </c>
      <c r="Z174" s="24" t="s">
        <v>118</v>
      </c>
      <c r="AA174" s="24">
        <v>105</v>
      </c>
      <c r="AB174" s="28">
        <v>105</v>
      </c>
      <c r="AC174" s="28">
        <f>Table12[[#This Row],[Luas_Lantai_Fix]]/Table12[[#This Row],[Jumlah_Anggota_Keluarga]]</f>
        <v>26.25</v>
      </c>
      <c r="AD174" s="24" t="s">
        <v>136</v>
      </c>
      <c r="AE174" s="24" t="s">
        <v>137</v>
      </c>
      <c r="AF174" s="24" t="s">
        <v>138</v>
      </c>
      <c r="AG174" s="25">
        <v>1</v>
      </c>
      <c r="AH174" s="24">
        <v>1</v>
      </c>
      <c r="AI174" s="24">
        <v>1</v>
      </c>
      <c r="AJ174" s="24">
        <v>5</v>
      </c>
      <c r="AK174" s="29">
        <v>5</v>
      </c>
      <c r="AL174" s="24"/>
      <c r="AM174" s="30"/>
      <c r="AN174" s="24">
        <v>2</v>
      </c>
      <c r="AO174" s="24">
        <v>2</v>
      </c>
      <c r="AP174" s="24"/>
      <c r="AQ174" s="24">
        <v>1</v>
      </c>
      <c r="AR174" s="24">
        <v>1</v>
      </c>
      <c r="AS174" s="24"/>
      <c r="AT174" s="24"/>
      <c r="AU174" s="24">
        <v>2</v>
      </c>
      <c r="AV174" s="24">
        <v>5</v>
      </c>
      <c r="AW174" s="24">
        <v>5</v>
      </c>
      <c r="AX174" s="24">
        <v>5</v>
      </c>
      <c r="AY174" s="24">
        <v>5</v>
      </c>
      <c r="AZ174" s="24">
        <v>5</v>
      </c>
      <c r="BA174" s="24">
        <v>5</v>
      </c>
      <c r="BB174" s="24">
        <v>1</v>
      </c>
      <c r="BC174" s="24">
        <v>2</v>
      </c>
      <c r="BD174" s="24"/>
      <c r="BE174" s="24">
        <v>2</v>
      </c>
      <c r="BF174" s="24"/>
      <c r="BG174" s="24">
        <v>2</v>
      </c>
      <c r="BH174" s="24"/>
      <c r="BI174" s="24"/>
      <c r="BJ174" s="24">
        <v>-2.8721800000000002</v>
      </c>
      <c r="BK174" s="24">
        <v>106.45479</v>
      </c>
      <c r="BL174" s="31" t="s">
        <v>827</v>
      </c>
      <c r="BM174" s="32">
        <v>22</v>
      </c>
      <c r="BN174" s="33">
        <v>22</v>
      </c>
    </row>
    <row r="175" spans="1:66" ht="14.5" x14ac:dyDescent="0.35">
      <c r="A175" s="35" t="s">
        <v>194</v>
      </c>
      <c r="B175" s="36">
        <v>5</v>
      </c>
      <c r="C175" s="36" t="str">
        <f t="shared" si="2"/>
        <v>Dusun Air Dentelur</v>
      </c>
      <c r="D175" s="36">
        <v>12</v>
      </c>
      <c r="E175" s="36" t="s">
        <v>828</v>
      </c>
      <c r="F175" s="36" t="s">
        <v>829</v>
      </c>
      <c r="G175" s="36" t="s">
        <v>830</v>
      </c>
      <c r="H175" s="37">
        <v>1</v>
      </c>
      <c r="I175" s="37">
        <v>1</v>
      </c>
      <c r="J175" s="36" t="s">
        <v>155</v>
      </c>
      <c r="K175" s="36" t="s">
        <v>156</v>
      </c>
      <c r="L175" s="36" t="s">
        <v>108</v>
      </c>
      <c r="M175" s="36" t="s">
        <v>109</v>
      </c>
      <c r="N175" s="36" t="s">
        <v>157</v>
      </c>
      <c r="O175" s="36" t="s">
        <v>158</v>
      </c>
      <c r="P175" s="36" t="s">
        <v>112</v>
      </c>
      <c r="Q175" s="39" t="s">
        <v>113</v>
      </c>
      <c r="R175" s="39">
        <v>40</v>
      </c>
      <c r="S175" s="39" t="s">
        <v>134</v>
      </c>
      <c r="T175" s="25" t="s">
        <v>115</v>
      </c>
      <c r="U175" s="26" t="s">
        <v>115</v>
      </c>
      <c r="V175" s="39"/>
      <c r="W175" s="39"/>
      <c r="X175" s="27">
        <v>4</v>
      </c>
      <c r="Y175" s="39" t="s">
        <v>117</v>
      </c>
      <c r="Z175" s="39" t="s">
        <v>135</v>
      </c>
      <c r="AA175" s="39">
        <v>105</v>
      </c>
      <c r="AB175" s="28">
        <v>105</v>
      </c>
      <c r="AC175" s="28">
        <f>Table12[[#This Row],[Luas_Lantai_Fix]]/Table12[[#This Row],[Jumlah_Anggota_Keluarga]]</f>
        <v>26.25</v>
      </c>
      <c r="AD175" s="39" t="s">
        <v>136</v>
      </c>
      <c r="AE175" s="39" t="s">
        <v>137</v>
      </c>
      <c r="AF175" s="39" t="s">
        <v>138</v>
      </c>
      <c r="AG175" s="25">
        <v>1</v>
      </c>
      <c r="AH175" s="39">
        <v>1</v>
      </c>
      <c r="AI175" s="39">
        <v>1</v>
      </c>
      <c r="AJ175" s="39">
        <v>5</v>
      </c>
      <c r="AK175" s="29">
        <v>5</v>
      </c>
      <c r="AL175" s="39"/>
      <c r="AM175" s="30"/>
      <c r="AN175" s="39">
        <v>2</v>
      </c>
      <c r="AO175" s="39">
        <v>2</v>
      </c>
      <c r="AP175" s="39"/>
      <c r="AQ175" s="39">
        <v>1</v>
      </c>
      <c r="AR175" s="39">
        <v>1</v>
      </c>
      <c r="AS175" s="39"/>
      <c r="AT175" s="39"/>
      <c r="AU175" s="39">
        <v>2</v>
      </c>
      <c r="AV175" s="39">
        <v>5</v>
      </c>
      <c r="AW175" s="39">
        <v>5</v>
      </c>
      <c r="AX175" s="39">
        <v>5</v>
      </c>
      <c r="AY175" s="39">
        <v>5</v>
      </c>
      <c r="AZ175" s="39">
        <v>5</v>
      </c>
      <c r="BA175" s="39">
        <v>5</v>
      </c>
      <c r="BB175" s="39">
        <v>1</v>
      </c>
      <c r="BC175" s="39">
        <v>2</v>
      </c>
      <c r="BD175" s="39"/>
      <c r="BE175" s="39">
        <v>2</v>
      </c>
      <c r="BF175" s="39"/>
      <c r="BG175" s="39">
        <v>2</v>
      </c>
      <c r="BH175" s="39"/>
      <c r="BI175" s="39"/>
      <c r="BJ175" s="39">
        <v>-2.8627899999999999</v>
      </c>
      <c r="BK175" s="39">
        <v>106.45352</v>
      </c>
      <c r="BL175" s="40" t="s">
        <v>831</v>
      </c>
      <c r="BM175" s="62">
        <v>22</v>
      </c>
      <c r="BN175" s="42">
        <v>22</v>
      </c>
    </row>
    <row r="176" spans="1:66" ht="14.5" x14ac:dyDescent="0.35">
      <c r="A176" s="21" t="s">
        <v>194</v>
      </c>
      <c r="B176" s="22">
        <v>5</v>
      </c>
      <c r="C176" s="22" t="str">
        <f t="shared" si="2"/>
        <v>Dusun Air Dentelur</v>
      </c>
      <c r="D176" s="22">
        <v>12</v>
      </c>
      <c r="E176" s="22" t="s">
        <v>832</v>
      </c>
      <c r="F176" s="22" t="s">
        <v>833</v>
      </c>
      <c r="G176" s="22" t="s">
        <v>834</v>
      </c>
      <c r="H176" s="23">
        <v>1</v>
      </c>
      <c r="I176" s="23">
        <v>1</v>
      </c>
      <c r="J176" s="22" t="s">
        <v>155</v>
      </c>
      <c r="K176" s="22" t="s">
        <v>156</v>
      </c>
      <c r="L176" s="22" t="s">
        <v>108</v>
      </c>
      <c r="M176" s="22" t="s">
        <v>109</v>
      </c>
      <c r="N176" s="22" t="s">
        <v>157</v>
      </c>
      <c r="O176" s="22" t="s">
        <v>158</v>
      </c>
      <c r="P176" s="22" t="s">
        <v>112</v>
      </c>
      <c r="Q176" s="24" t="s">
        <v>113</v>
      </c>
      <c r="R176" s="24">
        <v>7</v>
      </c>
      <c r="S176" s="24" t="s">
        <v>114</v>
      </c>
      <c r="T176" s="25" t="s">
        <v>115</v>
      </c>
      <c r="U176" s="26" t="s">
        <v>115</v>
      </c>
      <c r="V176" s="24"/>
      <c r="W176" s="24"/>
      <c r="X176" s="27">
        <v>4</v>
      </c>
      <c r="Y176" s="24" t="s">
        <v>117</v>
      </c>
      <c r="Z176" s="24" t="s">
        <v>118</v>
      </c>
      <c r="AA176" s="24">
        <v>105</v>
      </c>
      <c r="AB176" s="28">
        <v>105</v>
      </c>
      <c r="AC176" s="28">
        <f>Table12[[#This Row],[Luas_Lantai_Fix]]/Table12[[#This Row],[Jumlah_Anggota_Keluarga]]</f>
        <v>26.25</v>
      </c>
      <c r="AD176" s="24" t="s">
        <v>174</v>
      </c>
      <c r="AE176" s="24" t="s">
        <v>137</v>
      </c>
      <c r="AF176" s="24" t="s">
        <v>138</v>
      </c>
      <c r="AG176" s="25">
        <v>1</v>
      </c>
      <c r="AH176" s="24">
        <v>1</v>
      </c>
      <c r="AI176" s="24">
        <v>1</v>
      </c>
      <c r="AJ176" s="24">
        <v>5</v>
      </c>
      <c r="AK176" s="29">
        <v>5</v>
      </c>
      <c r="AL176" s="24"/>
      <c r="AM176" s="30"/>
      <c r="AN176" s="24">
        <v>1</v>
      </c>
      <c r="AO176" s="24">
        <v>1</v>
      </c>
      <c r="AP176" s="24"/>
      <c r="AQ176" s="24">
        <v>1</v>
      </c>
      <c r="AR176" s="24">
        <v>1</v>
      </c>
      <c r="AS176" s="24"/>
      <c r="AT176" s="24"/>
      <c r="AU176" s="24">
        <v>2</v>
      </c>
      <c r="AV176" s="24">
        <v>5</v>
      </c>
      <c r="AW176" s="24">
        <v>5</v>
      </c>
      <c r="AX176" s="24">
        <v>5</v>
      </c>
      <c r="AY176" s="24">
        <v>5</v>
      </c>
      <c r="AZ176" s="24">
        <v>5</v>
      </c>
      <c r="BA176" s="24">
        <v>5</v>
      </c>
      <c r="BB176" s="24">
        <v>1</v>
      </c>
      <c r="BC176" s="24">
        <v>2</v>
      </c>
      <c r="BD176" s="24"/>
      <c r="BE176" s="24">
        <v>2</v>
      </c>
      <c r="BF176" s="24"/>
      <c r="BG176" s="24">
        <v>2</v>
      </c>
      <c r="BH176" s="24"/>
      <c r="BI176" s="24"/>
      <c r="BJ176" s="24">
        <v>-2.8652600000000001</v>
      </c>
      <c r="BK176" s="24">
        <v>106.45437</v>
      </c>
      <c r="BL176" s="31" t="s">
        <v>835</v>
      </c>
      <c r="BM176" s="61">
        <v>22</v>
      </c>
      <c r="BN176" s="33">
        <v>22</v>
      </c>
    </row>
    <row r="177" spans="1:66" ht="14.5" x14ac:dyDescent="0.35">
      <c r="A177" s="35" t="s">
        <v>176</v>
      </c>
      <c r="B177" s="36">
        <v>1</v>
      </c>
      <c r="C177" s="36" t="str">
        <f t="shared" si="2"/>
        <v>Dusun Air Tembuni</v>
      </c>
      <c r="D177" s="36">
        <v>1</v>
      </c>
      <c r="E177" s="36" t="s">
        <v>836</v>
      </c>
      <c r="F177" s="36" t="s">
        <v>837</v>
      </c>
      <c r="G177" s="36" t="s">
        <v>838</v>
      </c>
      <c r="H177" s="37">
        <v>1</v>
      </c>
      <c r="I177" s="37">
        <v>1</v>
      </c>
      <c r="J177" s="36" t="s">
        <v>126</v>
      </c>
      <c r="K177" s="36" t="s">
        <v>127</v>
      </c>
      <c r="L177" s="36" t="s">
        <v>128</v>
      </c>
      <c r="M177" s="36" t="s">
        <v>129</v>
      </c>
      <c r="N177" s="36" t="s">
        <v>130</v>
      </c>
      <c r="O177" s="36" t="s">
        <v>131</v>
      </c>
      <c r="P177" s="36" t="s">
        <v>132</v>
      </c>
      <c r="Q177" s="39" t="s">
        <v>133</v>
      </c>
      <c r="R177" s="39">
        <v>13</v>
      </c>
      <c r="S177" s="39" t="s">
        <v>134</v>
      </c>
      <c r="T177" s="25" t="s">
        <v>115</v>
      </c>
      <c r="U177" s="26" t="s">
        <v>116</v>
      </c>
      <c r="V177" s="39" t="s">
        <v>115</v>
      </c>
      <c r="W177" s="39"/>
      <c r="X177" s="27">
        <v>6</v>
      </c>
      <c r="Y177" s="39" t="s">
        <v>117</v>
      </c>
      <c r="Z177" s="39" t="s">
        <v>118</v>
      </c>
      <c r="AA177" s="39">
        <v>160</v>
      </c>
      <c r="AB177" s="28">
        <v>160</v>
      </c>
      <c r="AC177" s="28">
        <f>Table12[[#This Row],[Luas_Lantai_Fix]]/Table12[[#This Row],[Jumlah_Anggota_Keluarga]]</f>
        <v>26.666666666666668</v>
      </c>
      <c r="AD177" s="39" t="s">
        <v>174</v>
      </c>
      <c r="AE177" s="39" t="s">
        <v>137</v>
      </c>
      <c r="AF177" s="39" t="s">
        <v>138</v>
      </c>
      <c r="AG177" s="25">
        <v>1</v>
      </c>
      <c r="AH177" s="39">
        <v>1</v>
      </c>
      <c r="AI177" s="39">
        <v>1</v>
      </c>
      <c r="AJ177" s="39">
        <v>5</v>
      </c>
      <c r="AK177" s="29">
        <v>5</v>
      </c>
      <c r="AL177" s="39"/>
      <c r="AM177" s="30"/>
      <c r="AN177" s="39">
        <v>1</v>
      </c>
      <c r="AO177" s="39">
        <v>1</v>
      </c>
      <c r="AP177" s="39"/>
      <c r="AQ177" s="39">
        <v>1</v>
      </c>
      <c r="AR177" s="39">
        <v>1</v>
      </c>
      <c r="AS177" s="39"/>
      <c r="AT177" s="39"/>
      <c r="AU177" s="39">
        <v>2</v>
      </c>
      <c r="AV177" s="39">
        <v>5</v>
      </c>
      <c r="AW177" s="39">
        <v>5</v>
      </c>
      <c r="AX177" s="39">
        <v>5</v>
      </c>
      <c r="AY177" s="39">
        <v>5</v>
      </c>
      <c r="AZ177" s="39">
        <v>5</v>
      </c>
      <c r="BA177" s="39">
        <v>5</v>
      </c>
      <c r="BB177" s="39">
        <v>1</v>
      </c>
      <c r="BC177" s="39">
        <v>1</v>
      </c>
      <c r="BD177" s="39">
        <v>1</v>
      </c>
      <c r="BE177" s="39">
        <v>2</v>
      </c>
      <c r="BF177" s="39"/>
      <c r="BG177" s="39">
        <v>1</v>
      </c>
      <c r="BH177" s="39">
        <v>1</v>
      </c>
      <c r="BI177" s="39"/>
      <c r="BJ177" s="39">
        <v>-2.8762599999999998</v>
      </c>
      <c r="BK177" s="39">
        <v>106.45654</v>
      </c>
      <c r="BL177" s="40" t="s">
        <v>839</v>
      </c>
      <c r="BM177" s="41">
        <v>22</v>
      </c>
      <c r="BN177" s="42">
        <v>22</v>
      </c>
    </row>
    <row r="178" spans="1:66" ht="14.5" x14ac:dyDescent="0.35">
      <c r="A178" s="21" t="s">
        <v>203</v>
      </c>
      <c r="B178" s="22">
        <v>3</v>
      </c>
      <c r="C178" s="22" t="str">
        <f t="shared" si="2"/>
        <v>Dusun Air Besar Tengah</v>
      </c>
      <c r="D178" s="22">
        <v>4</v>
      </c>
      <c r="E178" s="22" t="s">
        <v>840</v>
      </c>
      <c r="F178" s="22" t="s">
        <v>841</v>
      </c>
      <c r="G178" s="22" t="s">
        <v>842</v>
      </c>
      <c r="H178" s="23">
        <v>1</v>
      </c>
      <c r="I178" s="23">
        <v>1</v>
      </c>
      <c r="J178" s="22" t="s">
        <v>106</v>
      </c>
      <c r="K178" s="22" t="s">
        <v>107</v>
      </c>
      <c r="L178" s="22" t="s">
        <v>108</v>
      </c>
      <c r="M178" s="22" t="s">
        <v>109</v>
      </c>
      <c r="N178" s="22" t="s">
        <v>110</v>
      </c>
      <c r="O178" s="22" t="s">
        <v>111</v>
      </c>
      <c r="P178" s="22" t="s">
        <v>112</v>
      </c>
      <c r="Q178" s="24" t="s">
        <v>113</v>
      </c>
      <c r="R178" s="24">
        <v>23</v>
      </c>
      <c r="S178" s="24" t="s">
        <v>134</v>
      </c>
      <c r="T178" s="25" t="s">
        <v>115</v>
      </c>
      <c r="U178" s="26" t="s">
        <v>115</v>
      </c>
      <c r="V178" s="24"/>
      <c r="W178" s="24"/>
      <c r="X178" s="27">
        <v>3</v>
      </c>
      <c r="Y178" s="24" t="s">
        <v>117</v>
      </c>
      <c r="Z178" s="24" t="s">
        <v>118</v>
      </c>
      <c r="AA178" s="24">
        <v>80</v>
      </c>
      <c r="AB178" s="28">
        <v>80</v>
      </c>
      <c r="AC178" s="28">
        <f>Table12[[#This Row],[Luas_Lantai_Fix]]/Table12[[#This Row],[Jumlah_Anggota_Keluarga]]</f>
        <v>26.666666666666668</v>
      </c>
      <c r="AD178" s="24" t="s">
        <v>136</v>
      </c>
      <c r="AE178" s="24" t="s">
        <v>137</v>
      </c>
      <c r="AF178" s="24" t="s">
        <v>138</v>
      </c>
      <c r="AG178" s="25">
        <v>1</v>
      </c>
      <c r="AH178" s="24">
        <v>1</v>
      </c>
      <c r="AI178" s="24">
        <v>1</v>
      </c>
      <c r="AJ178" s="24">
        <v>2</v>
      </c>
      <c r="AK178" s="29">
        <v>2</v>
      </c>
      <c r="AL178" s="24"/>
      <c r="AM178" s="30"/>
      <c r="AN178" s="24"/>
      <c r="AO178" s="24"/>
      <c r="AP178" s="24"/>
      <c r="AQ178" s="24">
        <v>1</v>
      </c>
      <c r="AR178" s="24">
        <v>1</v>
      </c>
      <c r="AS178" s="24"/>
      <c r="AT178" s="24"/>
      <c r="AU178" s="24">
        <v>2</v>
      </c>
      <c r="AV178" s="24">
        <v>5</v>
      </c>
      <c r="AW178" s="24">
        <v>5</v>
      </c>
      <c r="AX178" s="24">
        <v>5</v>
      </c>
      <c r="AY178" s="24">
        <v>5</v>
      </c>
      <c r="AZ178" s="24">
        <v>5</v>
      </c>
      <c r="BA178" s="24">
        <v>5</v>
      </c>
      <c r="BB178" s="24">
        <v>1</v>
      </c>
      <c r="BC178" s="24">
        <v>2</v>
      </c>
      <c r="BD178" s="24"/>
      <c r="BE178" s="24">
        <v>2</v>
      </c>
      <c r="BF178" s="24"/>
      <c r="BG178" s="24">
        <v>2</v>
      </c>
      <c r="BH178" s="24"/>
      <c r="BI178" s="24"/>
      <c r="BJ178" s="24">
        <v>-2.8671000000000002</v>
      </c>
      <c r="BK178" s="24">
        <v>106.45416</v>
      </c>
      <c r="BL178" s="31" t="s">
        <v>843</v>
      </c>
      <c r="BM178" s="32">
        <v>22</v>
      </c>
      <c r="BN178" s="33">
        <v>22</v>
      </c>
    </row>
    <row r="179" spans="1:66" ht="14.5" x14ac:dyDescent="0.35">
      <c r="A179" s="35" t="s">
        <v>437</v>
      </c>
      <c r="B179" s="36">
        <v>3</v>
      </c>
      <c r="C179" s="36" t="str">
        <f t="shared" si="2"/>
        <v>Dusun Air Besar Tengah</v>
      </c>
      <c r="D179" s="36">
        <v>10</v>
      </c>
      <c r="E179" s="36" t="s">
        <v>844</v>
      </c>
      <c r="F179" s="36" t="s">
        <v>845</v>
      </c>
      <c r="G179" s="36" t="s">
        <v>846</v>
      </c>
      <c r="H179" s="37">
        <v>1</v>
      </c>
      <c r="I179" s="37">
        <v>1</v>
      </c>
      <c r="J179" s="36" t="s">
        <v>106</v>
      </c>
      <c r="K179" s="36" t="s">
        <v>107</v>
      </c>
      <c r="L179" s="38" t="s">
        <v>108</v>
      </c>
      <c r="M179" s="36" t="s">
        <v>109</v>
      </c>
      <c r="N179" s="36" t="s">
        <v>110</v>
      </c>
      <c r="O179" s="36" t="s">
        <v>111</v>
      </c>
      <c r="P179" s="36" t="s">
        <v>112</v>
      </c>
      <c r="Q179" s="39" t="s">
        <v>113</v>
      </c>
      <c r="R179" s="39">
        <v>29</v>
      </c>
      <c r="S179" s="39" t="s">
        <v>114</v>
      </c>
      <c r="T179" s="25" t="s">
        <v>115</v>
      </c>
      <c r="U179" s="26" t="s">
        <v>115</v>
      </c>
      <c r="V179" s="39"/>
      <c r="W179" s="39"/>
      <c r="X179" s="27">
        <v>3</v>
      </c>
      <c r="Y179" s="39" t="s">
        <v>117</v>
      </c>
      <c r="Z179" s="39" t="s">
        <v>118</v>
      </c>
      <c r="AA179" s="39">
        <v>80</v>
      </c>
      <c r="AB179" s="28">
        <v>80</v>
      </c>
      <c r="AC179" s="28">
        <f>Table12[[#This Row],[Luas_Lantai_Fix]]/Table12[[#This Row],[Jumlah_Anggota_Keluarga]]</f>
        <v>26.666666666666668</v>
      </c>
      <c r="AD179" s="39" t="s">
        <v>136</v>
      </c>
      <c r="AE179" s="39" t="s">
        <v>137</v>
      </c>
      <c r="AF179" s="39" t="s">
        <v>149</v>
      </c>
      <c r="AG179" s="25">
        <v>1</v>
      </c>
      <c r="AH179" s="39">
        <v>1</v>
      </c>
      <c r="AI179" s="39">
        <v>1</v>
      </c>
      <c r="AJ179" s="39">
        <v>5</v>
      </c>
      <c r="AK179" s="29">
        <v>5</v>
      </c>
      <c r="AL179" s="39"/>
      <c r="AM179" s="30"/>
      <c r="AN179" s="39">
        <v>1</v>
      </c>
      <c r="AO179" s="39">
        <v>1</v>
      </c>
      <c r="AP179" s="39"/>
      <c r="AQ179" s="39">
        <v>1</v>
      </c>
      <c r="AR179" s="39">
        <v>1</v>
      </c>
      <c r="AS179" s="39"/>
      <c r="AT179" s="39"/>
      <c r="AU179" s="39">
        <v>2</v>
      </c>
      <c r="AV179" s="39">
        <v>5</v>
      </c>
      <c r="AW179" s="39">
        <v>5</v>
      </c>
      <c r="AX179" s="39">
        <v>5</v>
      </c>
      <c r="AY179" s="39">
        <v>5</v>
      </c>
      <c r="AZ179" s="39">
        <v>5</v>
      </c>
      <c r="BA179" s="39">
        <v>5</v>
      </c>
      <c r="BB179" s="39">
        <v>1</v>
      </c>
      <c r="BC179" s="39">
        <v>2</v>
      </c>
      <c r="BD179" s="39"/>
      <c r="BE179" s="39">
        <v>2</v>
      </c>
      <c r="BF179" s="39"/>
      <c r="BG179" s="39">
        <v>2</v>
      </c>
      <c r="BH179" s="39"/>
      <c r="BI179" s="39"/>
      <c r="BJ179" s="39">
        <v>-2.8680300000000001</v>
      </c>
      <c r="BK179" s="39">
        <v>106.45559</v>
      </c>
      <c r="BL179" s="40" t="s">
        <v>847</v>
      </c>
      <c r="BM179" s="41">
        <v>22</v>
      </c>
      <c r="BN179" s="42">
        <v>22</v>
      </c>
    </row>
    <row r="180" spans="1:66" ht="14.5" x14ac:dyDescent="0.35">
      <c r="A180" s="21" t="s">
        <v>228</v>
      </c>
      <c r="B180" s="22">
        <v>4</v>
      </c>
      <c r="C180" s="22" t="str">
        <f t="shared" si="2"/>
        <v>Dusun Air Tebat</v>
      </c>
      <c r="D180" s="22">
        <v>11</v>
      </c>
      <c r="E180" s="22" t="s">
        <v>848</v>
      </c>
      <c r="F180" s="22" t="s">
        <v>849</v>
      </c>
      <c r="G180" s="22" t="s">
        <v>850</v>
      </c>
      <c r="H180" s="23">
        <v>1</v>
      </c>
      <c r="I180" s="23">
        <v>1</v>
      </c>
      <c r="J180" s="22" t="s">
        <v>170</v>
      </c>
      <c r="K180" s="22" t="s">
        <v>171</v>
      </c>
      <c r="L180" s="22" t="s">
        <v>128</v>
      </c>
      <c r="M180" s="22" t="s">
        <v>129</v>
      </c>
      <c r="N180" s="22" t="s">
        <v>172</v>
      </c>
      <c r="O180" s="22" t="s">
        <v>173</v>
      </c>
      <c r="P180" s="22" t="s">
        <v>132</v>
      </c>
      <c r="Q180" s="24" t="s">
        <v>133</v>
      </c>
      <c r="R180" s="24">
        <v>31</v>
      </c>
      <c r="S180" s="24" t="s">
        <v>114</v>
      </c>
      <c r="T180" s="25" t="s">
        <v>115</v>
      </c>
      <c r="U180" s="26" t="s">
        <v>115</v>
      </c>
      <c r="V180" s="24"/>
      <c r="W180" s="24"/>
      <c r="X180" s="27">
        <v>3</v>
      </c>
      <c r="Y180" s="24" t="s">
        <v>117</v>
      </c>
      <c r="Z180" s="24" t="s">
        <v>118</v>
      </c>
      <c r="AA180" s="24">
        <v>80</v>
      </c>
      <c r="AB180" s="28">
        <v>80</v>
      </c>
      <c r="AC180" s="28">
        <f>Table12[[#This Row],[Luas_Lantai_Fix]]/Table12[[#This Row],[Jumlah_Anggota_Keluarga]]</f>
        <v>26.666666666666668</v>
      </c>
      <c r="AD180" s="24" t="s">
        <v>174</v>
      </c>
      <c r="AE180" s="24" t="s">
        <v>137</v>
      </c>
      <c r="AF180" s="24" t="s">
        <v>138</v>
      </c>
      <c r="AG180" s="25">
        <v>1</v>
      </c>
      <c r="AH180" s="24">
        <v>1</v>
      </c>
      <c r="AI180" s="24">
        <v>1</v>
      </c>
      <c r="AJ180" s="24">
        <v>5</v>
      </c>
      <c r="AK180" s="29">
        <v>5</v>
      </c>
      <c r="AL180" s="24"/>
      <c r="AM180" s="30"/>
      <c r="AN180" s="24">
        <v>2</v>
      </c>
      <c r="AO180" s="24">
        <v>2</v>
      </c>
      <c r="AP180" s="24"/>
      <c r="AQ180" s="24">
        <v>1</v>
      </c>
      <c r="AR180" s="24">
        <v>1</v>
      </c>
      <c r="AS180" s="24"/>
      <c r="AT180" s="24"/>
      <c r="AU180" s="24">
        <v>2</v>
      </c>
      <c r="AV180" s="24">
        <v>5</v>
      </c>
      <c r="AW180" s="24">
        <v>5</v>
      </c>
      <c r="AX180" s="24">
        <v>5</v>
      </c>
      <c r="AY180" s="24">
        <v>5</v>
      </c>
      <c r="AZ180" s="24">
        <v>5</v>
      </c>
      <c r="BA180" s="24">
        <v>5</v>
      </c>
      <c r="BB180" s="24">
        <v>1</v>
      </c>
      <c r="BC180" s="24">
        <v>2</v>
      </c>
      <c r="BD180" s="24"/>
      <c r="BE180" s="24">
        <v>1</v>
      </c>
      <c r="BF180" s="24">
        <v>2</v>
      </c>
      <c r="BG180" s="24">
        <v>2</v>
      </c>
      <c r="BH180" s="24"/>
      <c r="BI180" s="24"/>
      <c r="BJ180" s="24">
        <v>-2.8658299999999999</v>
      </c>
      <c r="BK180" s="24">
        <v>106.45493</v>
      </c>
      <c r="BL180" s="31" t="s">
        <v>851</v>
      </c>
      <c r="BM180" s="61">
        <v>22</v>
      </c>
      <c r="BN180" s="33">
        <v>22</v>
      </c>
    </row>
    <row r="181" spans="1:66" ht="14.5" x14ac:dyDescent="0.35">
      <c r="A181" s="35" t="s">
        <v>140</v>
      </c>
      <c r="B181" s="36">
        <v>2</v>
      </c>
      <c r="C181" s="36" t="str">
        <f t="shared" si="2"/>
        <v>Dusun Air Saman</v>
      </c>
      <c r="D181" s="36">
        <v>2</v>
      </c>
      <c r="E181" s="36" t="s">
        <v>852</v>
      </c>
      <c r="F181" s="36" t="s">
        <v>853</v>
      </c>
      <c r="G181" s="36" t="s">
        <v>854</v>
      </c>
      <c r="H181" s="37">
        <v>1</v>
      </c>
      <c r="I181" s="37">
        <v>1</v>
      </c>
      <c r="J181" s="36" t="s">
        <v>144</v>
      </c>
      <c r="K181" s="36" t="s">
        <v>145</v>
      </c>
      <c r="L181" s="38" t="s">
        <v>128</v>
      </c>
      <c r="M181" s="36" t="s">
        <v>129</v>
      </c>
      <c r="N181" s="36" t="s">
        <v>146</v>
      </c>
      <c r="O181" s="36" t="s">
        <v>147</v>
      </c>
      <c r="P181" s="36" t="s">
        <v>132</v>
      </c>
      <c r="Q181" s="39" t="s">
        <v>133</v>
      </c>
      <c r="R181" s="39">
        <v>9</v>
      </c>
      <c r="S181" s="39" t="s">
        <v>148</v>
      </c>
      <c r="T181" s="25" t="s">
        <v>115</v>
      </c>
      <c r="U181" s="26" t="s">
        <v>116</v>
      </c>
      <c r="V181" s="39" t="s">
        <v>115</v>
      </c>
      <c r="W181" s="39"/>
      <c r="X181" s="27">
        <v>6</v>
      </c>
      <c r="Y181" s="39" t="s">
        <v>117</v>
      </c>
      <c r="Z181" s="39" t="s">
        <v>118</v>
      </c>
      <c r="AA181" s="39">
        <v>161</v>
      </c>
      <c r="AB181" s="28">
        <v>161</v>
      </c>
      <c r="AC181" s="28">
        <f>Table12[[#This Row],[Luas_Lantai_Fix]]/Table12[[#This Row],[Jumlah_Anggota_Keluarga]]</f>
        <v>26.833333333333332</v>
      </c>
      <c r="AD181" s="39" t="s">
        <v>174</v>
      </c>
      <c r="AE181" s="39" t="s">
        <v>120</v>
      </c>
      <c r="AF181" s="39" t="s">
        <v>149</v>
      </c>
      <c r="AG181" s="25">
        <v>1</v>
      </c>
      <c r="AH181" s="39">
        <v>1</v>
      </c>
      <c r="AI181" s="39">
        <v>1</v>
      </c>
      <c r="AJ181" s="39">
        <v>2</v>
      </c>
      <c r="AK181" s="29">
        <v>2</v>
      </c>
      <c r="AL181" s="39"/>
      <c r="AM181" s="30"/>
      <c r="AN181" s="39"/>
      <c r="AO181" s="39"/>
      <c r="AP181" s="39"/>
      <c r="AQ181" s="39">
        <v>1</v>
      </c>
      <c r="AR181" s="39">
        <v>1</v>
      </c>
      <c r="AS181" s="39"/>
      <c r="AT181" s="39"/>
      <c r="AU181" s="39">
        <v>2</v>
      </c>
      <c r="AV181" s="39">
        <v>5</v>
      </c>
      <c r="AW181" s="39">
        <v>5</v>
      </c>
      <c r="AX181" s="39">
        <v>5</v>
      </c>
      <c r="AY181" s="39">
        <v>5</v>
      </c>
      <c r="AZ181" s="39">
        <v>5</v>
      </c>
      <c r="BA181" s="39">
        <v>5</v>
      </c>
      <c r="BB181" s="39">
        <v>1</v>
      </c>
      <c r="BC181" s="39">
        <v>2</v>
      </c>
      <c r="BD181" s="39"/>
      <c r="BE181" s="39">
        <v>1</v>
      </c>
      <c r="BF181" s="39">
        <v>2</v>
      </c>
      <c r="BG181" s="39">
        <v>2</v>
      </c>
      <c r="BH181" s="39"/>
      <c r="BI181" s="39"/>
      <c r="BJ181" s="39">
        <v>-2.8744100000000001</v>
      </c>
      <c r="BK181" s="39">
        <v>106.45545</v>
      </c>
      <c r="BL181" s="40" t="s">
        <v>855</v>
      </c>
      <c r="BM181" s="41">
        <v>22</v>
      </c>
      <c r="BN181" s="42">
        <v>22</v>
      </c>
    </row>
    <row r="182" spans="1:66" ht="14.5" x14ac:dyDescent="0.35">
      <c r="A182" s="21" t="s">
        <v>140</v>
      </c>
      <c r="B182" s="22">
        <v>2</v>
      </c>
      <c r="C182" s="22" t="str">
        <f t="shared" si="2"/>
        <v>Dusun Air Saman</v>
      </c>
      <c r="D182" s="22">
        <v>2</v>
      </c>
      <c r="E182" s="22" t="s">
        <v>856</v>
      </c>
      <c r="F182" s="22" t="s">
        <v>857</v>
      </c>
      <c r="G182" s="22" t="s">
        <v>858</v>
      </c>
      <c r="H182" s="23">
        <v>1</v>
      </c>
      <c r="I182" s="23">
        <v>1</v>
      </c>
      <c r="J182" s="22" t="s">
        <v>144</v>
      </c>
      <c r="K182" s="22" t="s">
        <v>145</v>
      </c>
      <c r="L182" s="43" t="s">
        <v>128</v>
      </c>
      <c r="M182" s="22" t="s">
        <v>129</v>
      </c>
      <c r="N182" s="22" t="s">
        <v>146</v>
      </c>
      <c r="O182" s="22" t="s">
        <v>147</v>
      </c>
      <c r="P182" s="22" t="s">
        <v>132</v>
      </c>
      <c r="Q182" s="24" t="s">
        <v>133</v>
      </c>
      <c r="R182" s="24">
        <v>2</v>
      </c>
      <c r="S182" s="24" t="s">
        <v>148</v>
      </c>
      <c r="T182" s="25" t="s">
        <v>115</v>
      </c>
      <c r="U182" s="26" t="s">
        <v>116</v>
      </c>
      <c r="V182" s="24" t="s">
        <v>115</v>
      </c>
      <c r="W182" s="24"/>
      <c r="X182" s="27">
        <v>7</v>
      </c>
      <c r="Y182" s="24" t="s">
        <v>117</v>
      </c>
      <c r="Z182" s="24" t="s">
        <v>118</v>
      </c>
      <c r="AA182" s="24">
        <v>189</v>
      </c>
      <c r="AB182" s="28">
        <v>189</v>
      </c>
      <c r="AC182" s="28">
        <f>Table12[[#This Row],[Luas_Lantai_Fix]]/Table12[[#This Row],[Jumlah_Anggota_Keluarga]]</f>
        <v>27</v>
      </c>
      <c r="AD182" s="24" t="s">
        <v>174</v>
      </c>
      <c r="AE182" s="24" t="s">
        <v>137</v>
      </c>
      <c r="AF182" s="24" t="s">
        <v>138</v>
      </c>
      <c r="AG182" s="25">
        <v>1</v>
      </c>
      <c r="AH182" s="24">
        <v>1</v>
      </c>
      <c r="AI182" s="24">
        <v>1</v>
      </c>
      <c r="AJ182" s="24">
        <v>2</v>
      </c>
      <c r="AK182" s="29">
        <v>2</v>
      </c>
      <c r="AL182" s="24"/>
      <c r="AM182" s="30"/>
      <c r="AN182" s="24"/>
      <c r="AO182" s="24"/>
      <c r="AP182" s="24"/>
      <c r="AQ182" s="24">
        <v>1</v>
      </c>
      <c r="AR182" s="24">
        <v>1</v>
      </c>
      <c r="AS182" s="24"/>
      <c r="AT182" s="24"/>
      <c r="AU182" s="24">
        <v>2</v>
      </c>
      <c r="AV182" s="24">
        <v>5</v>
      </c>
      <c r="AW182" s="24">
        <v>5</v>
      </c>
      <c r="AX182" s="24">
        <v>5</v>
      </c>
      <c r="AY182" s="24">
        <v>5</v>
      </c>
      <c r="AZ182" s="24">
        <v>5</v>
      </c>
      <c r="BA182" s="24">
        <v>5</v>
      </c>
      <c r="BB182" s="24">
        <v>1</v>
      </c>
      <c r="BC182" s="24">
        <v>2</v>
      </c>
      <c r="BD182" s="24"/>
      <c r="BE182" s="24">
        <v>2</v>
      </c>
      <c r="BF182" s="24"/>
      <c r="BG182" s="24">
        <v>2</v>
      </c>
      <c r="BH182" s="24"/>
      <c r="BI182" s="24"/>
      <c r="BJ182" s="24">
        <v>-2.8747500000000001</v>
      </c>
      <c r="BK182" s="24">
        <v>106.45564</v>
      </c>
      <c r="BL182" s="31" t="s">
        <v>859</v>
      </c>
      <c r="BM182" s="32">
        <v>22</v>
      </c>
      <c r="BN182" s="33">
        <v>22</v>
      </c>
    </row>
    <row r="183" spans="1:66" ht="14.5" x14ac:dyDescent="0.35">
      <c r="A183" s="35" t="s">
        <v>181</v>
      </c>
      <c r="B183" s="36">
        <v>2</v>
      </c>
      <c r="C183" s="36" t="str">
        <f t="shared" si="2"/>
        <v>Dusun Air Saman</v>
      </c>
      <c r="D183" s="36">
        <v>8</v>
      </c>
      <c r="E183" s="36" t="s">
        <v>860</v>
      </c>
      <c r="F183" s="36" t="s">
        <v>861</v>
      </c>
      <c r="G183" s="36" t="s">
        <v>862</v>
      </c>
      <c r="H183" s="37">
        <v>1</v>
      </c>
      <c r="I183" s="37">
        <v>1</v>
      </c>
      <c r="J183" s="36" t="s">
        <v>144</v>
      </c>
      <c r="K183" s="36" t="s">
        <v>145</v>
      </c>
      <c r="L183" s="38" t="s">
        <v>128</v>
      </c>
      <c r="M183" s="36" t="s">
        <v>129</v>
      </c>
      <c r="N183" s="36" t="s">
        <v>146</v>
      </c>
      <c r="O183" s="36" t="s">
        <v>147</v>
      </c>
      <c r="P183" s="36" t="s">
        <v>132</v>
      </c>
      <c r="Q183" s="39" t="s">
        <v>133</v>
      </c>
      <c r="R183" s="39">
        <v>43</v>
      </c>
      <c r="S183" s="39" t="s">
        <v>148</v>
      </c>
      <c r="T183" s="25" t="s">
        <v>115</v>
      </c>
      <c r="U183" s="26" t="s">
        <v>115</v>
      </c>
      <c r="V183" s="39"/>
      <c r="W183" s="39"/>
      <c r="X183" s="27">
        <v>4</v>
      </c>
      <c r="Y183" s="39" t="s">
        <v>117</v>
      </c>
      <c r="Z183" s="39" t="s">
        <v>118</v>
      </c>
      <c r="AA183" s="39">
        <v>109</v>
      </c>
      <c r="AB183" s="28">
        <v>109</v>
      </c>
      <c r="AC183" s="28">
        <f>Table12[[#This Row],[Luas_Lantai_Fix]]/Table12[[#This Row],[Jumlah_Anggota_Keluarga]]</f>
        <v>27.25</v>
      </c>
      <c r="AD183" s="39" t="s">
        <v>136</v>
      </c>
      <c r="AE183" s="39" t="s">
        <v>120</v>
      </c>
      <c r="AF183" s="39" t="s">
        <v>149</v>
      </c>
      <c r="AG183" s="25">
        <v>1</v>
      </c>
      <c r="AH183" s="39">
        <v>1</v>
      </c>
      <c r="AI183" s="39">
        <v>1</v>
      </c>
      <c r="AJ183" s="39">
        <v>5</v>
      </c>
      <c r="AK183" s="29">
        <v>5</v>
      </c>
      <c r="AL183" s="39"/>
      <c r="AM183" s="30"/>
      <c r="AN183" s="39">
        <v>2</v>
      </c>
      <c r="AO183" s="39">
        <v>2</v>
      </c>
      <c r="AP183" s="39"/>
      <c r="AQ183" s="39">
        <v>1</v>
      </c>
      <c r="AR183" s="39">
        <v>1</v>
      </c>
      <c r="AS183" s="39"/>
      <c r="AT183" s="39"/>
      <c r="AU183" s="39">
        <v>2</v>
      </c>
      <c r="AV183" s="39">
        <v>5</v>
      </c>
      <c r="AW183" s="39">
        <v>5</v>
      </c>
      <c r="AX183" s="39">
        <v>5</v>
      </c>
      <c r="AY183" s="39">
        <v>5</v>
      </c>
      <c r="AZ183" s="39">
        <v>5</v>
      </c>
      <c r="BA183" s="39">
        <v>5</v>
      </c>
      <c r="BB183" s="39">
        <v>1</v>
      </c>
      <c r="BC183" s="39">
        <v>2</v>
      </c>
      <c r="BD183" s="39"/>
      <c r="BE183" s="39">
        <v>2</v>
      </c>
      <c r="BF183" s="39"/>
      <c r="BG183" s="39">
        <v>2</v>
      </c>
      <c r="BH183" s="39"/>
      <c r="BI183" s="39"/>
      <c r="BJ183" s="39">
        <v>-2.87216</v>
      </c>
      <c r="BK183" s="39">
        <v>106.45477</v>
      </c>
      <c r="BL183" s="40" t="s">
        <v>863</v>
      </c>
      <c r="BM183" s="41">
        <v>22</v>
      </c>
      <c r="BN183" s="42">
        <v>22</v>
      </c>
    </row>
    <row r="184" spans="1:66" ht="14.5" x14ac:dyDescent="0.35">
      <c r="A184" s="21" t="s">
        <v>181</v>
      </c>
      <c r="B184" s="22">
        <v>2</v>
      </c>
      <c r="C184" s="22" t="str">
        <f t="shared" si="2"/>
        <v>Dusun Air Saman</v>
      </c>
      <c r="D184" s="22">
        <v>8</v>
      </c>
      <c r="E184" s="22" t="s">
        <v>864</v>
      </c>
      <c r="F184" s="22" t="s">
        <v>865</v>
      </c>
      <c r="G184" s="22" t="s">
        <v>866</v>
      </c>
      <c r="H184" s="23">
        <v>1</v>
      </c>
      <c r="I184" s="23">
        <v>1</v>
      </c>
      <c r="J184" s="22" t="s">
        <v>144</v>
      </c>
      <c r="K184" s="22" t="s">
        <v>145</v>
      </c>
      <c r="L184" s="43" t="s">
        <v>128</v>
      </c>
      <c r="M184" s="22" t="s">
        <v>129</v>
      </c>
      <c r="N184" s="22" t="s">
        <v>146</v>
      </c>
      <c r="O184" s="22" t="s">
        <v>147</v>
      </c>
      <c r="P184" s="22" t="s">
        <v>132</v>
      </c>
      <c r="Q184" s="24" t="s">
        <v>133</v>
      </c>
      <c r="R184" s="24">
        <v>4</v>
      </c>
      <c r="S184" s="24" t="s">
        <v>148</v>
      </c>
      <c r="T184" s="25" t="s">
        <v>115</v>
      </c>
      <c r="U184" s="26" t="s">
        <v>116</v>
      </c>
      <c r="V184" s="24" t="s">
        <v>115</v>
      </c>
      <c r="W184" s="24"/>
      <c r="X184" s="27">
        <v>6</v>
      </c>
      <c r="Y184" s="24" t="s">
        <v>117</v>
      </c>
      <c r="Z184" s="24" t="s">
        <v>118</v>
      </c>
      <c r="AA184" s="24">
        <v>165</v>
      </c>
      <c r="AB184" s="28">
        <v>165</v>
      </c>
      <c r="AC184" s="28">
        <f>Table12[[#This Row],[Luas_Lantai_Fix]]/Table12[[#This Row],[Jumlah_Anggota_Keluarga]]</f>
        <v>27.5</v>
      </c>
      <c r="AD184" s="24" t="s">
        <v>136</v>
      </c>
      <c r="AE184" s="24" t="s">
        <v>137</v>
      </c>
      <c r="AF184" s="24" t="s">
        <v>138</v>
      </c>
      <c r="AG184" s="25">
        <v>1</v>
      </c>
      <c r="AH184" s="24">
        <v>1</v>
      </c>
      <c r="AI184" s="24">
        <v>1</v>
      </c>
      <c r="AJ184" s="24">
        <v>2</v>
      </c>
      <c r="AK184" s="29">
        <v>2</v>
      </c>
      <c r="AL184" s="24"/>
      <c r="AM184" s="30"/>
      <c r="AN184" s="24"/>
      <c r="AO184" s="24"/>
      <c r="AP184" s="24"/>
      <c r="AQ184" s="24">
        <v>1</v>
      </c>
      <c r="AR184" s="24">
        <v>1</v>
      </c>
      <c r="AS184" s="24"/>
      <c r="AT184" s="24"/>
      <c r="AU184" s="24">
        <v>2</v>
      </c>
      <c r="AV184" s="24">
        <v>5</v>
      </c>
      <c r="AW184" s="24">
        <v>5</v>
      </c>
      <c r="AX184" s="24">
        <v>5</v>
      </c>
      <c r="AY184" s="24">
        <v>5</v>
      </c>
      <c r="AZ184" s="24">
        <v>5</v>
      </c>
      <c r="BA184" s="24">
        <v>2</v>
      </c>
      <c r="BB184" s="24">
        <v>1</v>
      </c>
      <c r="BC184" s="24">
        <v>2</v>
      </c>
      <c r="BD184" s="24"/>
      <c r="BE184" s="24">
        <v>2</v>
      </c>
      <c r="BF184" s="24"/>
      <c r="BG184" s="24">
        <v>2</v>
      </c>
      <c r="BH184" s="24"/>
      <c r="BI184" s="24"/>
      <c r="BJ184" s="24">
        <v>-2.8743400000000001</v>
      </c>
      <c r="BK184" s="24">
        <v>106.45516000000001</v>
      </c>
      <c r="BL184" s="31" t="s">
        <v>867</v>
      </c>
      <c r="BM184" s="32">
        <v>22</v>
      </c>
      <c r="BN184" s="33">
        <v>22</v>
      </c>
    </row>
    <row r="185" spans="1:66" ht="14.5" x14ac:dyDescent="0.35">
      <c r="A185" s="35" t="s">
        <v>122</v>
      </c>
      <c r="B185" s="36">
        <v>1</v>
      </c>
      <c r="C185" s="36" t="str">
        <f t="shared" si="2"/>
        <v>Dusun Air Tembuni</v>
      </c>
      <c r="D185" s="36">
        <v>7</v>
      </c>
      <c r="E185" s="36" t="s">
        <v>868</v>
      </c>
      <c r="F185" s="36" t="s">
        <v>869</v>
      </c>
      <c r="G185" s="36" t="s">
        <v>870</v>
      </c>
      <c r="H185" s="37">
        <v>1</v>
      </c>
      <c r="I185" s="37">
        <v>1</v>
      </c>
      <c r="J185" s="36" t="s">
        <v>126</v>
      </c>
      <c r="K185" s="36" t="s">
        <v>127</v>
      </c>
      <c r="L185" s="38" t="s">
        <v>128</v>
      </c>
      <c r="M185" s="36" t="s">
        <v>129</v>
      </c>
      <c r="N185" s="36" t="s">
        <v>130</v>
      </c>
      <c r="O185" s="36" t="s">
        <v>131</v>
      </c>
      <c r="P185" s="36" t="s">
        <v>132</v>
      </c>
      <c r="Q185" s="39" t="s">
        <v>133</v>
      </c>
      <c r="R185" s="39">
        <v>58</v>
      </c>
      <c r="S185" s="39" t="s">
        <v>134</v>
      </c>
      <c r="T185" s="25" t="s">
        <v>115</v>
      </c>
      <c r="U185" s="26" t="s">
        <v>116</v>
      </c>
      <c r="V185" s="39" t="s">
        <v>115</v>
      </c>
      <c r="W185" s="39"/>
      <c r="X185" s="27">
        <v>5</v>
      </c>
      <c r="Y185" s="39" t="s">
        <v>117</v>
      </c>
      <c r="Z185" s="39" t="s">
        <v>118</v>
      </c>
      <c r="AA185" s="39">
        <v>140</v>
      </c>
      <c r="AB185" s="28">
        <v>140</v>
      </c>
      <c r="AC185" s="28">
        <f>Table12[[#This Row],[Luas_Lantai_Fix]]/Table12[[#This Row],[Jumlah_Anggota_Keluarga]]</f>
        <v>28</v>
      </c>
      <c r="AD185" s="39" t="s">
        <v>174</v>
      </c>
      <c r="AE185" s="39" t="s">
        <v>137</v>
      </c>
      <c r="AF185" s="39" t="s">
        <v>138</v>
      </c>
      <c r="AG185" s="25">
        <v>1</v>
      </c>
      <c r="AH185" s="39">
        <v>1</v>
      </c>
      <c r="AI185" s="39">
        <v>1</v>
      </c>
      <c r="AJ185" s="39">
        <v>5</v>
      </c>
      <c r="AK185" s="29">
        <v>5</v>
      </c>
      <c r="AL185" s="39"/>
      <c r="AM185" s="30"/>
      <c r="AN185" s="39">
        <v>1</v>
      </c>
      <c r="AO185" s="39">
        <v>1</v>
      </c>
      <c r="AP185" s="39"/>
      <c r="AQ185" s="39">
        <v>1</v>
      </c>
      <c r="AR185" s="39">
        <v>1</v>
      </c>
      <c r="AS185" s="39"/>
      <c r="AT185" s="39"/>
      <c r="AU185" s="39">
        <v>2</v>
      </c>
      <c r="AV185" s="39">
        <v>5</v>
      </c>
      <c r="AW185" s="39">
        <v>5</v>
      </c>
      <c r="AX185" s="39">
        <v>5</v>
      </c>
      <c r="AY185" s="39">
        <v>5</v>
      </c>
      <c r="AZ185" s="39">
        <v>5</v>
      </c>
      <c r="BA185" s="39">
        <v>5</v>
      </c>
      <c r="BB185" s="39">
        <v>1</v>
      </c>
      <c r="BC185" s="39">
        <v>2</v>
      </c>
      <c r="BD185" s="39"/>
      <c r="BE185" s="39">
        <v>2</v>
      </c>
      <c r="BF185" s="39"/>
      <c r="BG185" s="39">
        <v>2</v>
      </c>
      <c r="BH185" s="39"/>
      <c r="BI185" s="39"/>
      <c r="BJ185" s="39">
        <v>-2.8760599999999998</v>
      </c>
      <c r="BK185" s="39">
        <v>106.45634</v>
      </c>
      <c r="BL185" s="40" t="s">
        <v>871</v>
      </c>
      <c r="BM185" s="41">
        <v>22</v>
      </c>
      <c r="BN185" s="42">
        <v>22</v>
      </c>
    </row>
    <row r="186" spans="1:66" ht="14.5" x14ac:dyDescent="0.35">
      <c r="A186" s="21" t="s">
        <v>151</v>
      </c>
      <c r="B186" s="22">
        <v>5</v>
      </c>
      <c r="C186" s="22" t="str">
        <f t="shared" si="2"/>
        <v>Dusun Air Dentelur</v>
      </c>
      <c r="D186" s="22">
        <v>6</v>
      </c>
      <c r="E186" s="22" t="s">
        <v>872</v>
      </c>
      <c r="F186" s="22" t="s">
        <v>873</v>
      </c>
      <c r="G186" s="22" t="s">
        <v>874</v>
      </c>
      <c r="H186" s="23">
        <v>1</v>
      </c>
      <c r="I186" s="23">
        <v>1</v>
      </c>
      <c r="J186" s="22" t="s">
        <v>155</v>
      </c>
      <c r="K186" s="22" t="s">
        <v>156</v>
      </c>
      <c r="L186" s="22" t="s">
        <v>108</v>
      </c>
      <c r="M186" s="22" t="s">
        <v>109</v>
      </c>
      <c r="N186" s="22" t="s">
        <v>157</v>
      </c>
      <c r="O186" s="22" t="s">
        <v>158</v>
      </c>
      <c r="P186" s="22" t="s">
        <v>112</v>
      </c>
      <c r="Q186" s="24" t="s">
        <v>113</v>
      </c>
      <c r="R186" s="24">
        <v>45</v>
      </c>
      <c r="S186" s="24" t="s">
        <v>114</v>
      </c>
      <c r="T186" s="25" t="s">
        <v>115</v>
      </c>
      <c r="U186" s="26" t="s">
        <v>115</v>
      </c>
      <c r="V186" s="24"/>
      <c r="W186" s="24"/>
      <c r="X186" s="27">
        <v>5</v>
      </c>
      <c r="Y186" s="24" t="s">
        <v>117</v>
      </c>
      <c r="Z186" s="24" t="s">
        <v>135</v>
      </c>
      <c r="AA186" s="24">
        <v>140</v>
      </c>
      <c r="AB186" s="28">
        <v>140</v>
      </c>
      <c r="AC186" s="28">
        <f>Table12[[#This Row],[Luas_Lantai_Fix]]/Table12[[#This Row],[Jumlah_Anggota_Keluarga]]</f>
        <v>28</v>
      </c>
      <c r="AD186" s="24" t="s">
        <v>136</v>
      </c>
      <c r="AE186" s="24" t="s">
        <v>137</v>
      </c>
      <c r="AF186" s="24" t="s">
        <v>138</v>
      </c>
      <c r="AG186" s="25">
        <v>1</v>
      </c>
      <c r="AH186" s="24">
        <v>1</v>
      </c>
      <c r="AI186" s="24">
        <v>1</v>
      </c>
      <c r="AJ186" s="24">
        <v>5</v>
      </c>
      <c r="AK186" s="29">
        <v>5</v>
      </c>
      <c r="AL186" s="24"/>
      <c r="AM186" s="30"/>
      <c r="AN186" s="24">
        <v>2</v>
      </c>
      <c r="AO186" s="24">
        <v>2</v>
      </c>
      <c r="AP186" s="24"/>
      <c r="AQ186" s="24">
        <v>1</v>
      </c>
      <c r="AR186" s="24">
        <v>1</v>
      </c>
      <c r="AS186" s="24"/>
      <c r="AT186" s="24"/>
      <c r="AU186" s="24">
        <v>2</v>
      </c>
      <c r="AV186" s="24">
        <v>5</v>
      </c>
      <c r="AW186" s="24">
        <v>5</v>
      </c>
      <c r="AX186" s="24">
        <v>5</v>
      </c>
      <c r="AY186" s="24">
        <v>5</v>
      </c>
      <c r="AZ186" s="24">
        <v>5</v>
      </c>
      <c r="BA186" s="24">
        <v>5</v>
      </c>
      <c r="BB186" s="24">
        <v>1</v>
      </c>
      <c r="BC186" s="24">
        <v>2</v>
      </c>
      <c r="BD186" s="24"/>
      <c r="BE186" s="24">
        <v>2</v>
      </c>
      <c r="BF186" s="24"/>
      <c r="BG186" s="24">
        <v>2</v>
      </c>
      <c r="BH186" s="24"/>
      <c r="BI186" s="24"/>
      <c r="BJ186" s="24">
        <v>-2.8607900000000002</v>
      </c>
      <c r="BK186" s="24">
        <v>106.45292000000001</v>
      </c>
      <c r="BL186" s="31" t="s">
        <v>875</v>
      </c>
      <c r="BM186" s="32">
        <v>22</v>
      </c>
      <c r="BN186" s="33">
        <v>22</v>
      </c>
    </row>
    <row r="187" spans="1:66" ht="14.5" x14ac:dyDescent="0.35">
      <c r="A187" s="35" t="s">
        <v>176</v>
      </c>
      <c r="B187" s="36">
        <v>1</v>
      </c>
      <c r="C187" s="36" t="str">
        <f t="shared" si="2"/>
        <v>Dusun Air Tembuni</v>
      </c>
      <c r="D187" s="36">
        <v>1</v>
      </c>
      <c r="E187" s="36" t="s">
        <v>876</v>
      </c>
      <c r="F187" s="36" t="s">
        <v>877</v>
      </c>
      <c r="G187" s="36" t="s">
        <v>878</v>
      </c>
      <c r="H187" s="37">
        <v>1</v>
      </c>
      <c r="I187" s="37">
        <v>1</v>
      </c>
      <c r="J187" s="36" t="s">
        <v>126</v>
      </c>
      <c r="K187" s="36" t="s">
        <v>127</v>
      </c>
      <c r="L187" s="36" t="s">
        <v>128</v>
      </c>
      <c r="M187" s="36" t="s">
        <v>129</v>
      </c>
      <c r="N187" s="36" t="s">
        <v>130</v>
      </c>
      <c r="O187" s="36" t="s">
        <v>131</v>
      </c>
      <c r="P187" s="36" t="s">
        <v>132</v>
      </c>
      <c r="Q187" s="39" t="s">
        <v>133</v>
      </c>
      <c r="R187" s="39">
        <v>31</v>
      </c>
      <c r="S187" s="39" t="s">
        <v>134</v>
      </c>
      <c r="T187" s="25" t="s">
        <v>115</v>
      </c>
      <c r="U187" s="26" t="s">
        <v>115</v>
      </c>
      <c r="V187" s="39"/>
      <c r="W187" s="39"/>
      <c r="X187" s="27">
        <v>5</v>
      </c>
      <c r="Y187" s="39" t="s">
        <v>117</v>
      </c>
      <c r="Z187" s="39" t="s">
        <v>118</v>
      </c>
      <c r="AA187" s="39">
        <v>140</v>
      </c>
      <c r="AB187" s="28">
        <v>140</v>
      </c>
      <c r="AC187" s="28">
        <f>Table12[[#This Row],[Luas_Lantai_Fix]]/Table12[[#This Row],[Jumlah_Anggota_Keluarga]]</f>
        <v>28</v>
      </c>
      <c r="AD187" s="39" t="s">
        <v>174</v>
      </c>
      <c r="AE187" s="39" t="s">
        <v>137</v>
      </c>
      <c r="AF187" s="39" t="s">
        <v>138</v>
      </c>
      <c r="AG187" s="25">
        <v>1</v>
      </c>
      <c r="AH187" s="39">
        <v>1</v>
      </c>
      <c r="AI187" s="39">
        <v>1</v>
      </c>
      <c r="AJ187" s="39">
        <v>5</v>
      </c>
      <c r="AK187" s="29">
        <v>5</v>
      </c>
      <c r="AL187" s="39"/>
      <c r="AM187" s="30"/>
      <c r="AN187" s="39">
        <v>1</v>
      </c>
      <c r="AO187" s="39">
        <v>1</v>
      </c>
      <c r="AP187" s="39"/>
      <c r="AQ187" s="39">
        <v>1</v>
      </c>
      <c r="AR187" s="39">
        <v>1</v>
      </c>
      <c r="AS187" s="39"/>
      <c r="AT187" s="39"/>
      <c r="AU187" s="39">
        <v>2</v>
      </c>
      <c r="AV187" s="39">
        <v>5</v>
      </c>
      <c r="AW187" s="39">
        <v>5</v>
      </c>
      <c r="AX187" s="39">
        <v>5</v>
      </c>
      <c r="AY187" s="39">
        <v>5</v>
      </c>
      <c r="AZ187" s="39">
        <v>5</v>
      </c>
      <c r="BA187" s="39">
        <v>5</v>
      </c>
      <c r="BB187" s="39">
        <v>1</v>
      </c>
      <c r="BC187" s="39">
        <v>2</v>
      </c>
      <c r="BD187" s="39"/>
      <c r="BE187" s="39">
        <v>2</v>
      </c>
      <c r="BF187" s="39"/>
      <c r="BG187" s="39">
        <v>2</v>
      </c>
      <c r="BH187" s="39"/>
      <c r="BI187" s="39"/>
      <c r="BJ187" s="39">
        <v>-2.87825</v>
      </c>
      <c r="BK187" s="39">
        <v>106.45713000000001</v>
      </c>
      <c r="BL187" s="40" t="s">
        <v>879</v>
      </c>
      <c r="BM187" s="41">
        <v>22</v>
      </c>
      <c r="BN187" s="42" t="e">
        <v>#REF!</v>
      </c>
    </row>
    <row r="188" spans="1:66" ht="14.5" x14ac:dyDescent="0.35">
      <c r="A188" s="21" t="s">
        <v>176</v>
      </c>
      <c r="B188" s="22">
        <v>1</v>
      </c>
      <c r="C188" s="22" t="str">
        <f t="shared" si="2"/>
        <v>Dusun Air Tembuni</v>
      </c>
      <c r="D188" s="22">
        <v>1</v>
      </c>
      <c r="E188" s="22" t="s">
        <v>880</v>
      </c>
      <c r="F188" s="22" t="s">
        <v>881</v>
      </c>
      <c r="G188" s="22" t="s">
        <v>882</v>
      </c>
      <c r="H188" s="23">
        <v>1</v>
      </c>
      <c r="I188" s="23">
        <v>1</v>
      </c>
      <c r="J188" s="22" t="s">
        <v>126</v>
      </c>
      <c r="K188" s="22" t="s">
        <v>127</v>
      </c>
      <c r="L188" s="22" t="s">
        <v>128</v>
      </c>
      <c r="M188" s="22" t="s">
        <v>129</v>
      </c>
      <c r="N188" s="22" t="s">
        <v>130</v>
      </c>
      <c r="O188" s="22" t="s">
        <v>131</v>
      </c>
      <c r="P188" s="22" t="s">
        <v>132</v>
      </c>
      <c r="Q188" s="24" t="s">
        <v>133</v>
      </c>
      <c r="R188" s="24">
        <v>32</v>
      </c>
      <c r="S188" s="24" t="s">
        <v>134</v>
      </c>
      <c r="T188" s="25" t="s">
        <v>115</v>
      </c>
      <c r="U188" s="26" t="s">
        <v>116</v>
      </c>
      <c r="V188" s="24" t="s">
        <v>115</v>
      </c>
      <c r="W188" s="24"/>
      <c r="X188" s="27">
        <v>5</v>
      </c>
      <c r="Y188" s="24" t="s">
        <v>117</v>
      </c>
      <c r="Z188" s="24" t="s">
        <v>118</v>
      </c>
      <c r="AA188" s="24">
        <v>140</v>
      </c>
      <c r="AB188" s="28">
        <v>140</v>
      </c>
      <c r="AC188" s="28">
        <f>Table12[[#This Row],[Luas_Lantai_Fix]]/Table12[[#This Row],[Jumlah_Anggota_Keluarga]]</f>
        <v>28</v>
      </c>
      <c r="AD188" s="24" t="s">
        <v>174</v>
      </c>
      <c r="AE188" s="24" t="s">
        <v>137</v>
      </c>
      <c r="AF188" s="24" t="s">
        <v>138</v>
      </c>
      <c r="AG188" s="25">
        <v>1</v>
      </c>
      <c r="AH188" s="24">
        <v>1</v>
      </c>
      <c r="AI188" s="24">
        <v>1</v>
      </c>
      <c r="AJ188" s="24">
        <v>5</v>
      </c>
      <c r="AK188" s="29">
        <v>5</v>
      </c>
      <c r="AL188" s="24"/>
      <c r="AM188" s="30"/>
      <c r="AN188" s="24">
        <v>1</v>
      </c>
      <c r="AO188" s="24">
        <v>1</v>
      </c>
      <c r="AP188" s="24"/>
      <c r="AQ188" s="24">
        <v>1</v>
      </c>
      <c r="AR188" s="24">
        <v>1</v>
      </c>
      <c r="AS188" s="24"/>
      <c r="AT188" s="24"/>
      <c r="AU188" s="24">
        <v>2</v>
      </c>
      <c r="AV188" s="24">
        <v>5</v>
      </c>
      <c r="AW188" s="24">
        <v>5</v>
      </c>
      <c r="AX188" s="24">
        <v>5</v>
      </c>
      <c r="AY188" s="24">
        <v>5</v>
      </c>
      <c r="AZ188" s="24">
        <v>5</v>
      </c>
      <c r="BA188" s="24">
        <v>5</v>
      </c>
      <c r="BB188" s="24">
        <v>1</v>
      </c>
      <c r="BC188" s="24">
        <v>2</v>
      </c>
      <c r="BD188" s="24"/>
      <c r="BE188" s="24">
        <v>2</v>
      </c>
      <c r="BF188" s="24"/>
      <c r="BG188" s="24">
        <v>2</v>
      </c>
      <c r="BH188" s="24"/>
      <c r="BI188" s="24"/>
      <c r="BJ188" s="24">
        <v>-2.8786200000000002</v>
      </c>
      <c r="BK188" s="24">
        <v>106.45708</v>
      </c>
      <c r="BL188" s="31" t="s">
        <v>883</v>
      </c>
      <c r="BM188" s="32">
        <v>22</v>
      </c>
      <c r="BN188" s="33" t="e">
        <v>#REF!</v>
      </c>
    </row>
    <row r="189" spans="1:66" ht="14.5" x14ac:dyDescent="0.35">
      <c r="A189" s="35" t="s">
        <v>176</v>
      </c>
      <c r="B189" s="36">
        <v>1</v>
      </c>
      <c r="C189" s="36" t="str">
        <f t="shared" si="2"/>
        <v>Dusun Air Tembuni</v>
      </c>
      <c r="D189" s="36">
        <v>1</v>
      </c>
      <c r="E189" s="36" t="s">
        <v>884</v>
      </c>
      <c r="F189" s="36" t="s">
        <v>885</v>
      </c>
      <c r="G189" s="36" t="s">
        <v>886</v>
      </c>
      <c r="H189" s="37">
        <v>1</v>
      </c>
      <c r="I189" s="37">
        <v>1</v>
      </c>
      <c r="J189" s="36" t="s">
        <v>126</v>
      </c>
      <c r="K189" s="36" t="s">
        <v>127</v>
      </c>
      <c r="L189" s="36" t="s">
        <v>128</v>
      </c>
      <c r="M189" s="36" t="s">
        <v>129</v>
      </c>
      <c r="N189" s="36" t="s">
        <v>130</v>
      </c>
      <c r="O189" s="36" t="s">
        <v>131</v>
      </c>
      <c r="P189" s="36" t="s">
        <v>132</v>
      </c>
      <c r="Q189" s="39" t="s">
        <v>133</v>
      </c>
      <c r="R189" s="39">
        <v>39</v>
      </c>
      <c r="S189" s="39" t="s">
        <v>134</v>
      </c>
      <c r="T189" s="25" t="s">
        <v>115</v>
      </c>
      <c r="U189" s="26" t="s">
        <v>115</v>
      </c>
      <c r="V189" s="39"/>
      <c r="W189" s="39"/>
      <c r="X189" s="27">
        <v>5</v>
      </c>
      <c r="Y189" s="39" t="s">
        <v>117</v>
      </c>
      <c r="Z189" s="39" t="s">
        <v>118</v>
      </c>
      <c r="AA189" s="39">
        <v>140</v>
      </c>
      <c r="AB189" s="28">
        <v>140</v>
      </c>
      <c r="AC189" s="28">
        <f>Table12[[#This Row],[Luas_Lantai_Fix]]/Table12[[#This Row],[Jumlah_Anggota_Keluarga]]</f>
        <v>28</v>
      </c>
      <c r="AD189" s="39" t="s">
        <v>136</v>
      </c>
      <c r="AE189" s="39" t="s">
        <v>137</v>
      </c>
      <c r="AF189" s="39" t="s">
        <v>138</v>
      </c>
      <c r="AG189" s="25">
        <v>1</v>
      </c>
      <c r="AH189" s="39">
        <v>1</v>
      </c>
      <c r="AI189" s="39">
        <v>1</v>
      </c>
      <c r="AJ189" s="39">
        <v>5</v>
      </c>
      <c r="AK189" s="29">
        <v>5</v>
      </c>
      <c r="AL189" s="39"/>
      <c r="AM189" s="30"/>
      <c r="AN189" s="39">
        <v>1</v>
      </c>
      <c r="AO189" s="39">
        <v>1</v>
      </c>
      <c r="AP189" s="39"/>
      <c r="AQ189" s="39">
        <v>1</v>
      </c>
      <c r="AR189" s="39">
        <v>1</v>
      </c>
      <c r="AS189" s="39"/>
      <c r="AT189" s="39"/>
      <c r="AU189" s="39">
        <v>2</v>
      </c>
      <c r="AV189" s="39">
        <v>5</v>
      </c>
      <c r="AW189" s="39">
        <v>5</v>
      </c>
      <c r="AX189" s="39">
        <v>5</v>
      </c>
      <c r="AY189" s="39">
        <v>5</v>
      </c>
      <c r="AZ189" s="39">
        <v>5</v>
      </c>
      <c r="BA189" s="39">
        <v>5</v>
      </c>
      <c r="BB189" s="39">
        <v>1</v>
      </c>
      <c r="BC189" s="39">
        <v>1</v>
      </c>
      <c r="BD189" s="39">
        <v>4</v>
      </c>
      <c r="BE189" s="39">
        <v>2</v>
      </c>
      <c r="BF189" s="39"/>
      <c r="BG189" s="39">
        <v>1</v>
      </c>
      <c r="BH189" s="39">
        <v>3</v>
      </c>
      <c r="BI189" s="39"/>
      <c r="BJ189" s="39">
        <v>-2.8793600000000001</v>
      </c>
      <c r="BK189" s="39">
        <v>106.4572</v>
      </c>
      <c r="BL189" s="40" t="s">
        <v>887</v>
      </c>
      <c r="BM189" s="41">
        <v>22</v>
      </c>
      <c r="BN189" s="42" t="e">
        <v>#REF!</v>
      </c>
    </row>
    <row r="190" spans="1:66" ht="14.5" x14ac:dyDescent="0.35">
      <c r="A190" s="21" t="s">
        <v>176</v>
      </c>
      <c r="B190" s="22">
        <v>1</v>
      </c>
      <c r="C190" s="22" t="str">
        <f t="shared" si="2"/>
        <v>Dusun Air Tembuni</v>
      </c>
      <c r="D190" s="22">
        <v>1</v>
      </c>
      <c r="E190" s="22" t="s">
        <v>702</v>
      </c>
      <c r="F190" s="22" t="s">
        <v>888</v>
      </c>
      <c r="G190" s="22" t="s">
        <v>889</v>
      </c>
      <c r="H190" s="23">
        <v>1</v>
      </c>
      <c r="I190" s="23">
        <v>1</v>
      </c>
      <c r="J190" s="22" t="s">
        <v>126</v>
      </c>
      <c r="K190" s="22" t="s">
        <v>127</v>
      </c>
      <c r="L190" s="22" t="s">
        <v>128</v>
      </c>
      <c r="M190" s="22" t="s">
        <v>129</v>
      </c>
      <c r="N190" s="22" t="s">
        <v>130</v>
      </c>
      <c r="O190" s="22" t="s">
        <v>131</v>
      </c>
      <c r="P190" s="22" t="s">
        <v>132</v>
      </c>
      <c r="Q190" s="24" t="s">
        <v>133</v>
      </c>
      <c r="R190" s="24">
        <v>30</v>
      </c>
      <c r="S190" s="24" t="s">
        <v>134</v>
      </c>
      <c r="T190" s="25" t="s">
        <v>115</v>
      </c>
      <c r="U190" s="26" t="s">
        <v>115</v>
      </c>
      <c r="V190" s="24"/>
      <c r="W190" s="24"/>
      <c r="X190" s="27">
        <v>5</v>
      </c>
      <c r="Y190" s="24" t="s">
        <v>117</v>
      </c>
      <c r="Z190" s="24" t="s">
        <v>118</v>
      </c>
      <c r="AA190" s="24">
        <v>140</v>
      </c>
      <c r="AB190" s="28">
        <v>140</v>
      </c>
      <c r="AC190" s="28">
        <f>Table12[[#This Row],[Luas_Lantai_Fix]]/Table12[[#This Row],[Jumlah_Anggota_Keluarga]]</f>
        <v>28</v>
      </c>
      <c r="AD190" s="24" t="s">
        <v>174</v>
      </c>
      <c r="AE190" s="24" t="s">
        <v>137</v>
      </c>
      <c r="AF190" s="24" t="s">
        <v>138</v>
      </c>
      <c r="AG190" s="25">
        <v>1</v>
      </c>
      <c r="AH190" s="24">
        <v>1</v>
      </c>
      <c r="AI190" s="24">
        <v>1</v>
      </c>
      <c r="AJ190" s="24">
        <v>5</v>
      </c>
      <c r="AK190" s="29">
        <v>5</v>
      </c>
      <c r="AL190" s="24"/>
      <c r="AM190" s="30"/>
      <c r="AN190" s="24">
        <v>1</v>
      </c>
      <c r="AO190" s="24">
        <v>1</v>
      </c>
      <c r="AP190" s="24"/>
      <c r="AQ190" s="24">
        <v>1</v>
      </c>
      <c r="AR190" s="24">
        <v>1</v>
      </c>
      <c r="AS190" s="24"/>
      <c r="AT190" s="24"/>
      <c r="AU190" s="24">
        <v>2</v>
      </c>
      <c r="AV190" s="24">
        <v>5</v>
      </c>
      <c r="AW190" s="24">
        <v>5</v>
      </c>
      <c r="AX190" s="24">
        <v>5</v>
      </c>
      <c r="AY190" s="24">
        <v>5</v>
      </c>
      <c r="AZ190" s="24">
        <v>5</v>
      </c>
      <c r="BA190" s="24">
        <v>5</v>
      </c>
      <c r="BB190" s="24">
        <v>1</v>
      </c>
      <c r="BC190" s="24">
        <v>2</v>
      </c>
      <c r="BD190" s="24"/>
      <c r="BE190" s="24">
        <v>2</v>
      </c>
      <c r="BF190" s="24"/>
      <c r="BG190" s="24">
        <v>2</v>
      </c>
      <c r="BH190" s="24"/>
      <c r="BI190" s="24"/>
      <c r="BJ190" s="24">
        <v>-2.87812</v>
      </c>
      <c r="BK190" s="24">
        <v>106.45726000000001</v>
      </c>
      <c r="BL190" s="31" t="s">
        <v>890</v>
      </c>
      <c r="BM190" s="32">
        <v>22</v>
      </c>
      <c r="BN190" s="33" t="e">
        <v>#REF!</v>
      </c>
    </row>
    <row r="191" spans="1:66" ht="14.5" x14ac:dyDescent="0.35">
      <c r="A191" s="35" t="s">
        <v>102</v>
      </c>
      <c r="B191" s="36">
        <v>3</v>
      </c>
      <c r="C191" s="36" t="str">
        <f t="shared" si="2"/>
        <v>Dusun Air Besar Tengah</v>
      </c>
      <c r="D191" s="36">
        <v>3</v>
      </c>
      <c r="E191" s="36" t="s">
        <v>409</v>
      </c>
      <c r="F191" s="36" t="s">
        <v>891</v>
      </c>
      <c r="G191" s="36" t="s">
        <v>892</v>
      </c>
      <c r="H191" s="37">
        <v>1</v>
      </c>
      <c r="I191" s="37">
        <v>1</v>
      </c>
      <c r="J191" s="36" t="s">
        <v>106</v>
      </c>
      <c r="K191" s="36" t="s">
        <v>107</v>
      </c>
      <c r="L191" s="36" t="s">
        <v>108</v>
      </c>
      <c r="M191" s="36" t="s">
        <v>109</v>
      </c>
      <c r="N191" s="36" t="s">
        <v>110</v>
      </c>
      <c r="O191" s="36" t="s">
        <v>111</v>
      </c>
      <c r="P191" s="36" t="s">
        <v>112</v>
      </c>
      <c r="Q191" s="39" t="s">
        <v>113</v>
      </c>
      <c r="R191" s="39">
        <v>18</v>
      </c>
      <c r="S191" s="39" t="s">
        <v>893</v>
      </c>
      <c r="T191" s="25" t="s">
        <v>115</v>
      </c>
      <c r="U191" s="26" t="s">
        <v>115</v>
      </c>
      <c r="V191" s="39"/>
      <c r="W191" s="39"/>
      <c r="X191" s="27">
        <v>5</v>
      </c>
      <c r="Y191" s="39" t="s">
        <v>117</v>
      </c>
      <c r="Z191" s="39" t="s">
        <v>118</v>
      </c>
      <c r="AA191" s="39">
        <v>140</v>
      </c>
      <c r="AB191" s="28">
        <v>140</v>
      </c>
      <c r="AC191" s="28">
        <f>Table12[[#This Row],[Luas_Lantai_Fix]]/Table12[[#This Row],[Jumlah_Anggota_Keluarga]]</f>
        <v>28</v>
      </c>
      <c r="AD191" s="39" t="s">
        <v>136</v>
      </c>
      <c r="AE191" s="39" t="s">
        <v>137</v>
      </c>
      <c r="AF191" s="39" t="s">
        <v>138</v>
      </c>
      <c r="AG191" s="25">
        <v>1</v>
      </c>
      <c r="AH191" s="39">
        <v>1</v>
      </c>
      <c r="AI191" s="39">
        <v>1</v>
      </c>
      <c r="AJ191" s="39">
        <v>2</v>
      </c>
      <c r="AK191" s="29">
        <v>2</v>
      </c>
      <c r="AL191" s="39"/>
      <c r="AM191" s="30"/>
      <c r="AN191" s="39"/>
      <c r="AO191" s="39"/>
      <c r="AP191" s="39"/>
      <c r="AQ191" s="39">
        <v>1</v>
      </c>
      <c r="AR191" s="39">
        <v>1</v>
      </c>
      <c r="AS191" s="39"/>
      <c r="AT191" s="39"/>
      <c r="AU191" s="39">
        <v>2</v>
      </c>
      <c r="AV191" s="39">
        <v>5</v>
      </c>
      <c r="AW191" s="39">
        <v>5</v>
      </c>
      <c r="AX191" s="39">
        <v>5</v>
      </c>
      <c r="AY191" s="39">
        <v>5</v>
      </c>
      <c r="AZ191" s="39">
        <v>5</v>
      </c>
      <c r="BA191" s="39">
        <v>5</v>
      </c>
      <c r="BB191" s="39">
        <v>1</v>
      </c>
      <c r="BC191" s="39">
        <v>2</v>
      </c>
      <c r="BD191" s="39"/>
      <c r="BE191" s="39">
        <v>1</v>
      </c>
      <c r="BF191" s="39">
        <v>1</v>
      </c>
      <c r="BG191" s="39">
        <v>2</v>
      </c>
      <c r="BH191" s="39"/>
      <c r="BI191" s="39"/>
      <c r="BJ191" s="39">
        <v>-2.8709199999999999</v>
      </c>
      <c r="BK191" s="39">
        <v>106.45493</v>
      </c>
      <c r="BL191" s="40" t="s">
        <v>894</v>
      </c>
      <c r="BM191" s="41">
        <v>22</v>
      </c>
      <c r="BN191" s="42">
        <v>22</v>
      </c>
    </row>
    <row r="192" spans="1:66" ht="14.5" x14ac:dyDescent="0.35">
      <c r="A192" s="21" t="s">
        <v>203</v>
      </c>
      <c r="B192" s="22">
        <v>3</v>
      </c>
      <c r="C192" s="22" t="str">
        <f t="shared" si="2"/>
        <v>Dusun Air Besar Tengah</v>
      </c>
      <c r="D192" s="22">
        <v>4</v>
      </c>
      <c r="E192" s="22" t="s">
        <v>895</v>
      </c>
      <c r="F192" s="22" t="s">
        <v>896</v>
      </c>
      <c r="G192" s="22" t="s">
        <v>897</v>
      </c>
      <c r="H192" s="23">
        <v>1</v>
      </c>
      <c r="I192" s="23">
        <v>1</v>
      </c>
      <c r="J192" s="22" t="s">
        <v>106</v>
      </c>
      <c r="K192" s="22" t="s">
        <v>107</v>
      </c>
      <c r="L192" s="22" t="s">
        <v>108</v>
      </c>
      <c r="M192" s="22" t="s">
        <v>109</v>
      </c>
      <c r="N192" s="22" t="s">
        <v>110</v>
      </c>
      <c r="O192" s="22" t="s">
        <v>111</v>
      </c>
      <c r="P192" s="22" t="s">
        <v>112</v>
      </c>
      <c r="Q192" s="24" t="s">
        <v>113</v>
      </c>
      <c r="R192" s="24">
        <v>35</v>
      </c>
      <c r="S192" s="24" t="s">
        <v>134</v>
      </c>
      <c r="T192" s="25" t="s">
        <v>115</v>
      </c>
      <c r="U192" s="26" t="s">
        <v>115</v>
      </c>
      <c r="V192" s="24"/>
      <c r="W192" s="24"/>
      <c r="X192" s="27">
        <v>5</v>
      </c>
      <c r="Y192" s="24" t="s">
        <v>117</v>
      </c>
      <c r="Z192" s="24" t="s">
        <v>135</v>
      </c>
      <c r="AA192" s="24">
        <v>140</v>
      </c>
      <c r="AB192" s="28">
        <v>140</v>
      </c>
      <c r="AC192" s="28">
        <f>Table12[[#This Row],[Luas_Lantai_Fix]]/Table12[[#This Row],[Jumlah_Anggota_Keluarga]]</f>
        <v>28</v>
      </c>
      <c r="AD192" s="24" t="s">
        <v>136</v>
      </c>
      <c r="AE192" s="24" t="s">
        <v>120</v>
      </c>
      <c r="AF192" s="24" t="s">
        <v>149</v>
      </c>
      <c r="AG192" s="25">
        <v>1</v>
      </c>
      <c r="AH192" s="24">
        <v>1</v>
      </c>
      <c r="AI192" s="24">
        <v>1</v>
      </c>
      <c r="AJ192" s="24">
        <v>2</v>
      </c>
      <c r="AK192" s="29">
        <v>2</v>
      </c>
      <c r="AL192" s="24"/>
      <c r="AM192" s="30"/>
      <c r="AN192" s="24"/>
      <c r="AO192" s="24"/>
      <c r="AP192" s="24"/>
      <c r="AQ192" s="24">
        <v>1</v>
      </c>
      <c r="AR192" s="24">
        <v>1</v>
      </c>
      <c r="AS192" s="24"/>
      <c r="AT192" s="24"/>
      <c r="AU192" s="24">
        <v>2</v>
      </c>
      <c r="AV192" s="24">
        <v>5</v>
      </c>
      <c r="AW192" s="24">
        <v>5</v>
      </c>
      <c r="AX192" s="24">
        <v>5</v>
      </c>
      <c r="AY192" s="24">
        <v>5</v>
      </c>
      <c r="AZ192" s="24">
        <v>5</v>
      </c>
      <c r="BA192" s="24">
        <v>5</v>
      </c>
      <c r="BB192" s="24">
        <v>1</v>
      </c>
      <c r="BC192" s="24">
        <v>2</v>
      </c>
      <c r="BD192" s="24"/>
      <c r="BE192" s="24">
        <v>2</v>
      </c>
      <c r="BF192" s="24"/>
      <c r="BG192" s="24">
        <v>2</v>
      </c>
      <c r="BH192" s="24"/>
      <c r="BI192" s="24"/>
      <c r="BJ192" s="24">
        <v>-2.86694</v>
      </c>
      <c r="BK192" s="24">
        <v>106.45395000000001</v>
      </c>
      <c r="BL192" s="31" t="s">
        <v>898</v>
      </c>
      <c r="BM192" s="32">
        <v>22</v>
      </c>
      <c r="BN192" s="33">
        <v>22</v>
      </c>
    </row>
    <row r="193" spans="1:66" ht="14.5" x14ac:dyDescent="0.35">
      <c r="A193" s="35" t="s">
        <v>166</v>
      </c>
      <c r="B193" s="36">
        <v>4</v>
      </c>
      <c r="C193" s="36" t="str">
        <f t="shared" si="2"/>
        <v>Dusun Air Tebat</v>
      </c>
      <c r="D193" s="36">
        <v>5</v>
      </c>
      <c r="E193" s="36" t="s">
        <v>899</v>
      </c>
      <c r="F193" s="73">
        <v>1903010000000000</v>
      </c>
      <c r="G193" s="36" t="s">
        <v>900</v>
      </c>
      <c r="H193" s="37">
        <v>1</v>
      </c>
      <c r="I193" s="37">
        <v>1</v>
      </c>
      <c r="J193" s="36" t="s">
        <v>170</v>
      </c>
      <c r="K193" s="36" t="s">
        <v>171</v>
      </c>
      <c r="L193" s="36" t="s">
        <v>128</v>
      </c>
      <c r="M193" s="36" t="s">
        <v>129</v>
      </c>
      <c r="N193" s="36" t="s">
        <v>172</v>
      </c>
      <c r="O193" s="36" t="s">
        <v>173</v>
      </c>
      <c r="P193" s="36" t="s">
        <v>132</v>
      </c>
      <c r="Q193" s="39" t="s">
        <v>133</v>
      </c>
      <c r="R193" s="39">
        <v>7</v>
      </c>
      <c r="S193" s="39">
        <v>6287896816538</v>
      </c>
      <c r="T193" s="25" t="s">
        <v>115</v>
      </c>
      <c r="U193" s="26" t="s">
        <v>115</v>
      </c>
      <c r="V193" s="39"/>
      <c r="W193" s="39"/>
      <c r="X193" s="27">
        <v>5</v>
      </c>
      <c r="Y193" s="39" t="s">
        <v>117</v>
      </c>
      <c r="Z193" s="39" t="s">
        <v>118</v>
      </c>
      <c r="AA193" s="39">
        <v>140</v>
      </c>
      <c r="AB193" s="28">
        <v>140</v>
      </c>
      <c r="AC193" s="28">
        <f>Table12[[#This Row],[Luas_Lantai_Fix]]/Table12[[#This Row],[Jumlah_Anggota_Keluarga]]</f>
        <v>28</v>
      </c>
      <c r="AD193" s="39" t="s">
        <v>174</v>
      </c>
      <c r="AE193" s="39" t="s">
        <v>137</v>
      </c>
      <c r="AF193" s="39" t="s">
        <v>149</v>
      </c>
      <c r="AG193" s="25">
        <v>1</v>
      </c>
      <c r="AH193" s="39">
        <v>1</v>
      </c>
      <c r="AI193" s="39">
        <v>1</v>
      </c>
      <c r="AJ193" s="39">
        <v>5</v>
      </c>
      <c r="AK193" s="29">
        <v>5</v>
      </c>
      <c r="AL193" s="39"/>
      <c r="AM193" s="30"/>
      <c r="AN193" s="39">
        <v>2</v>
      </c>
      <c r="AO193" s="39">
        <v>2</v>
      </c>
      <c r="AP193" s="39"/>
      <c r="AQ193" s="39">
        <v>1</v>
      </c>
      <c r="AR193" s="39">
        <v>1</v>
      </c>
      <c r="AS193" s="39"/>
      <c r="AT193" s="39"/>
      <c r="AU193" s="39">
        <v>2</v>
      </c>
      <c r="AV193" s="39">
        <v>5</v>
      </c>
      <c r="AW193" s="39">
        <v>5</v>
      </c>
      <c r="AX193" s="39">
        <v>5</v>
      </c>
      <c r="AY193" s="39">
        <v>5</v>
      </c>
      <c r="AZ193" s="39">
        <v>5</v>
      </c>
      <c r="BA193" s="39">
        <v>5</v>
      </c>
      <c r="BB193" s="39">
        <v>1</v>
      </c>
      <c r="BC193" s="39">
        <v>1</v>
      </c>
      <c r="BD193" s="39">
        <v>1</v>
      </c>
      <c r="BE193" s="39">
        <v>1</v>
      </c>
      <c r="BF193" s="39">
        <v>2</v>
      </c>
      <c r="BG193" s="39">
        <v>2</v>
      </c>
      <c r="BH193" s="39"/>
      <c r="BI193" s="39"/>
      <c r="BJ193" s="39">
        <v>-2.8658600000000001</v>
      </c>
      <c r="BK193" s="39">
        <v>106.45437</v>
      </c>
      <c r="BL193" s="40" t="s">
        <v>901</v>
      </c>
      <c r="BM193" s="41">
        <v>22</v>
      </c>
      <c r="BN193" s="42">
        <v>22</v>
      </c>
    </row>
    <row r="194" spans="1:66" ht="14.5" x14ac:dyDescent="0.35">
      <c r="A194" s="21" t="s">
        <v>151</v>
      </c>
      <c r="B194" s="22">
        <v>5</v>
      </c>
      <c r="C194" s="22" t="str">
        <f t="shared" ref="C194:C257" si="3">IF(B194=1,"Dusun Air Tembuni",
 IF(B194=2,"Dusun Air Saman",
 IF(B194=3,"Dusun Air Besar Tengah",
 IF(B194=4,"Dusun Air Tebat",
 IF(B194=5,"Dusun Air Dentelur",
 "Tidak Dikenal")))))</f>
        <v>Dusun Air Dentelur</v>
      </c>
      <c r="D194" s="22">
        <v>6</v>
      </c>
      <c r="E194" s="22" t="s">
        <v>381</v>
      </c>
      <c r="F194" s="22" t="s">
        <v>902</v>
      </c>
      <c r="G194" s="22" t="s">
        <v>903</v>
      </c>
      <c r="H194" s="23">
        <v>1</v>
      </c>
      <c r="I194" s="23">
        <v>1</v>
      </c>
      <c r="J194" s="22" t="s">
        <v>155</v>
      </c>
      <c r="K194" s="22" t="s">
        <v>156</v>
      </c>
      <c r="L194" s="22" t="s">
        <v>108</v>
      </c>
      <c r="M194" s="22" t="s">
        <v>109</v>
      </c>
      <c r="N194" s="22" t="s">
        <v>157</v>
      </c>
      <c r="O194" s="22" t="s">
        <v>158</v>
      </c>
      <c r="P194" s="22" t="s">
        <v>112</v>
      </c>
      <c r="Q194" s="24" t="s">
        <v>113</v>
      </c>
      <c r="R194" s="24">
        <v>40</v>
      </c>
      <c r="S194" s="24" t="s">
        <v>114</v>
      </c>
      <c r="T194" s="25" t="s">
        <v>115</v>
      </c>
      <c r="U194" s="26" t="s">
        <v>115</v>
      </c>
      <c r="V194" s="24"/>
      <c r="W194" s="24"/>
      <c r="X194" s="27">
        <v>5</v>
      </c>
      <c r="Y194" s="24" t="s">
        <v>117</v>
      </c>
      <c r="Z194" s="24" t="s">
        <v>118</v>
      </c>
      <c r="AA194" s="24">
        <v>140</v>
      </c>
      <c r="AB194" s="28">
        <v>140</v>
      </c>
      <c r="AC194" s="28">
        <f>Table12[[#This Row],[Luas_Lantai_Fix]]/Table12[[#This Row],[Jumlah_Anggota_Keluarga]]</f>
        <v>28</v>
      </c>
      <c r="AD194" s="24" t="s">
        <v>174</v>
      </c>
      <c r="AE194" s="24" t="s">
        <v>137</v>
      </c>
      <c r="AF194" s="24" t="s">
        <v>138</v>
      </c>
      <c r="AG194" s="25">
        <v>1</v>
      </c>
      <c r="AH194" s="24">
        <v>1</v>
      </c>
      <c r="AI194" s="24">
        <v>1</v>
      </c>
      <c r="AJ194" s="24">
        <v>5</v>
      </c>
      <c r="AK194" s="29">
        <v>5</v>
      </c>
      <c r="AL194" s="24"/>
      <c r="AM194" s="30"/>
      <c r="AN194" s="24">
        <v>2</v>
      </c>
      <c r="AO194" s="24">
        <v>2</v>
      </c>
      <c r="AP194" s="24"/>
      <c r="AQ194" s="24">
        <v>1</v>
      </c>
      <c r="AR194" s="24">
        <v>1</v>
      </c>
      <c r="AS194" s="24"/>
      <c r="AT194" s="24"/>
      <c r="AU194" s="24">
        <v>2</v>
      </c>
      <c r="AV194" s="24">
        <v>5</v>
      </c>
      <c r="AW194" s="24">
        <v>5</v>
      </c>
      <c r="AX194" s="24">
        <v>5</v>
      </c>
      <c r="AY194" s="24">
        <v>5</v>
      </c>
      <c r="AZ194" s="24">
        <v>5</v>
      </c>
      <c r="BA194" s="24">
        <v>5</v>
      </c>
      <c r="BB194" s="24">
        <v>1</v>
      </c>
      <c r="BC194" s="24">
        <v>2</v>
      </c>
      <c r="BD194" s="24"/>
      <c r="BE194" s="24">
        <v>2</v>
      </c>
      <c r="BF194" s="24"/>
      <c r="BG194" s="24">
        <v>2</v>
      </c>
      <c r="BH194" s="24"/>
      <c r="BI194" s="24"/>
      <c r="BJ194" s="24">
        <v>-2.8627600000000002</v>
      </c>
      <c r="BK194" s="24">
        <v>106.45346000000001</v>
      </c>
      <c r="BL194" s="31" t="s">
        <v>904</v>
      </c>
      <c r="BM194" s="32">
        <v>22</v>
      </c>
      <c r="BN194" s="33">
        <v>22</v>
      </c>
    </row>
    <row r="195" spans="1:66" ht="14.5" x14ac:dyDescent="0.35">
      <c r="A195" s="35" t="s">
        <v>122</v>
      </c>
      <c r="B195" s="36">
        <v>1</v>
      </c>
      <c r="C195" s="36" t="str">
        <f t="shared" si="3"/>
        <v>Dusun Air Tembuni</v>
      </c>
      <c r="D195" s="36">
        <v>7</v>
      </c>
      <c r="E195" s="36" t="s">
        <v>814</v>
      </c>
      <c r="F195" s="36" t="s">
        <v>905</v>
      </c>
      <c r="G195" s="36" t="s">
        <v>906</v>
      </c>
      <c r="H195" s="37">
        <v>1</v>
      </c>
      <c r="I195" s="37">
        <v>1</v>
      </c>
      <c r="J195" s="36" t="s">
        <v>126</v>
      </c>
      <c r="K195" s="36" t="s">
        <v>127</v>
      </c>
      <c r="L195" s="38" t="s">
        <v>128</v>
      </c>
      <c r="M195" s="36" t="s">
        <v>129</v>
      </c>
      <c r="N195" s="36" t="s">
        <v>130</v>
      </c>
      <c r="O195" s="36" t="s">
        <v>131</v>
      </c>
      <c r="P195" s="36" t="s">
        <v>132</v>
      </c>
      <c r="Q195" s="39" t="s">
        <v>133</v>
      </c>
      <c r="R195" s="39">
        <v>73</v>
      </c>
      <c r="S195" s="39" t="s">
        <v>134</v>
      </c>
      <c r="T195" s="25" t="s">
        <v>115</v>
      </c>
      <c r="U195" s="26" t="s">
        <v>116</v>
      </c>
      <c r="V195" s="39" t="s">
        <v>115</v>
      </c>
      <c r="W195" s="39"/>
      <c r="X195" s="27">
        <v>5</v>
      </c>
      <c r="Y195" s="39" t="s">
        <v>117</v>
      </c>
      <c r="Z195" s="39" t="s">
        <v>118</v>
      </c>
      <c r="AA195" s="39">
        <v>140</v>
      </c>
      <c r="AB195" s="28">
        <v>140</v>
      </c>
      <c r="AC195" s="28">
        <f>Table12[[#This Row],[Luas_Lantai_Fix]]/Table12[[#This Row],[Jumlah_Anggota_Keluarga]]</f>
        <v>28</v>
      </c>
      <c r="AD195" s="39" t="s">
        <v>174</v>
      </c>
      <c r="AE195" s="39" t="s">
        <v>137</v>
      </c>
      <c r="AF195" s="39" t="s">
        <v>138</v>
      </c>
      <c r="AG195" s="25">
        <v>1</v>
      </c>
      <c r="AH195" s="39">
        <v>1</v>
      </c>
      <c r="AI195" s="39">
        <v>1</v>
      </c>
      <c r="AJ195" s="39">
        <v>5</v>
      </c>
      <c r="AK195" s="29">
        <v>5</v>
      </c>
      <c r="AL195" s="39"/>
      <c r="AM195" s="30"/>
      <c r="AN195" s="39">
        <v>1</v>
      </c>
      <c r="AO195" s="39">
        <v>1</v>
      </c>
      <c r="AP195" s="39"/>
      <c r="AQ195" s="39">
        <v>1</v>
      </c>
      <c r="AR195" s="39">
        <v>1</v>
      </c>
      <c r="AS195" s="39"/>
      <c r="AT195" s="39"/>
      <c r="AU195" s="39">
        <v>2</v>
      </c>
      <c r="AV195" s="39">
        <v>5</v>
      </c>
      <c r="AW195" s="39">
        <v>5</v>
      </c>
      <c r="AX195" s="39">
        <v>5</v>
      </c>
      <c r="AY195" s="39">
        <v>5</v>
      </c>
      <c r="AZ195" s="39">
        <v>5</v>
      </c>
      <c r="BA195" s="39">
        <v>5</v>
      </c>
      <c r="BB195" s="39">
        <v>1</v>
      </c>
      <c r="BC195" s="39">
        <v>2</v>
      </c>
      <c r="BD195" s="39"/>
      <c r="BE195" s="39">
        <v>2</v>
      </c>
      <c r="BF195" s="39"/>
      <c r="BG195" s="39">
        <v>2</v>
      </c>
      <c r="BH195" s="39"/>
      <c r="BI195" s="39"/>
      <c r="BJ195" s="39">
        <v>-2.8747400000000001</v>
      </c>
      <c r="BK195" s="39">
        <v>106.45563</v>
      </c>
      <c r="BL195" s="40" t="s">
        <v>907</v>
      </c>
      <c r="BM195" s="41">
        <v>22</v>
      </c>
      <c r="BN195" s="42">
        <v>22</v>
      </c>
    </row>
    <row r="196" spans="1:66" ht="14.5" x14ac:dyDescent="0.35">
      <c r="A196" s="21" t="s">
        <v>181</v>
      </c>
      <c r="B196" s="22">
        <v>2</v>
      </c>
      <c r="C196" s="22" t="str">
        <f t="shared" si="3"/>
        <v>Dusun Air Saman</v>
      </c>
      <c r="D196" s="22">
        <v>8</v>
      </c>
      <c r="E196" s="22" t="s">
        <v>908</v>
      </c>
      <c r="F196" s="22" t="s">
        <v>909</v>
      </c>
      <c r="G196" s="22" t="s">
        <v>910</v>
      </c>
      <c r="H196" s="23">
        <v>1</v>
      </c>
      <c r="I196" s="23">
        <v>1</v>
      </c>
      <c r="J196" s="22" t="s">
        <v>144</v>
      </c>
      <c r="K196" s="22" t="s">
        <v>145</v>
      </c>
      <c r="L196" s="43" t="s">
        <v>128</v>
      </c>
      <c r="M196" s="22" t="s">
        <v>129</v>
      </c>
      <c r="N196" s="22" t="s">
        <v>146</v>
      </c>
      <c r="O196" s="22" t="s">
        <v>147</v>
      </c>
      <c r="P196" s="22" t="s">
        <v>132</v>
      </c>
      <c r="Q196" s="24" t="s">
        <v>133</v>
      </c>
      <c r="R196" s="24">
        <v>26</v>
      </c>
      <c r="S196" s="24" t="s">
        <v>148</v>
      </c>
      <c r="T196" s="25" t="s">
        <v>115</v>
      </c>
      <c r="U196" s="26" t="s">
        <v>115</v>
      </c>
      <c r="V196" s="24"/>
      <c r="W196" s="24"/>
      <c r="X196" s="27">
        <v>5</v>
      </c>
      <c r="Y196" s="24" t="s">
        <v>117</v>
      </c>
      <c r="Z196" s="24" t="s">
        <v>118</v>
      </c>
      <c r="AA196" s="24">
        <v>140</v>
      </c>
      <c r="AB196" s="28">
        <v>140</v>
      </c>
      <c r="AC196" s="28">
        <f>Table12[[#This Row],[Luas_Lantai_Fix]]/Table12[[#This Row],[Jumlah_Anggota_Keluarga]]</f>
        <v>28</v>
      </c>
      <c r="AD196" s="24" t="s">
        <v>136</v>
      </c>
      <c r="AE196" s="24" t="s">
        <v>137</v>
      </c>
      <c r="AF196" s="24" t="s">
        <v>138</v>
      </c>
      <c r="AG196" s="25">
        <v>1</v>
      </c>
      <c r="AH196" s="24">
        <v>1</v>
      </c>
      <c r="AI196" s="24">
        <v>1</v>
      </c>
      <c r="AJ196" s="24">
        <v>2</v>
      </c>
      <c r="AK196" s="29">
        <v>2</v>
      </c>
      <c r="AL196" s="24"/>
      <c r="AM196" s="30"/>
      <c r="AN196" s="24"/>
      <c r="AO196" s="24"/>
      <c r="AP196" s="24"/>
      <c r="AQ196" s="24">
        <v>1</v>
      </c>
      <c r="AR196" s="24">
        <v>1</v>
      </c>
      <c r="AS196" s="24"/>
      <c r="AT196" s="24"/>
      <c r="AU196" s="24">
        <v>2</v>
      </c>
      <c r="AV196" s="24">
        <v>5</v>
      </c>
      <c r="AW196" s="24">
        <v>5</v>
      </c>
      <c r="AX196" s="24">
        <v>5</v>
      </c>
      <c r="AY196" s="24">
        <v>5</v>
      </c>
      <c r="AZ196" s="24">
        <v>5</v>
      </c>
      <c r="BA196" s="24">
        <v>5</v>
      </c>
      <c r="BB196" s="24">
        <v>1</v>
      </c>
      <c r="BC196" s="24">
        <v>2</v>
      </c>
      <c r="BD196" s="24"/>
      <c r="BE196" s="24">
        <v>2</v>
      </c>
      <c r="BF196" s="24"/>
      <c r="BG196" s="24">
        <v>2</v>
      </c>
      <c r="BH196" s="24"/>
      <c r="BI196" s="24"/>
      <c r="BJ196" s="24">
        <v>-2.8765999999999998</v>
      </c>
      <c r="BK196" s="24">
        <v>106.45807000000001</v>
      </c>
      <c r="BL196" s="31" t="s">
        <v>911</v>
      </c>
      <c r="BM196" s="32">
        <v>22</v>
      </c>
      <c r="BN196" s="33">
        <v>22</v>
      </c>
    </row>
    <row r="197" spans="1:66" ht="14.5" x14ac:dyDescent="0.35">
      <c r="A197" s="35" t="s">
        <v>160</v>
      </c>
      <c r="B197" s="36">
        <v>3</v>
      </c>
      <c r="C197" s="36" t="str">
        <f t="shared" si="3"/>
        <v>Dusun Air Besar Tengah</v>
      </c>
      <c r="D197" s="36">
        <v>9</v>
      </c>
      <c r="E197" s="36" t="s">
        <v>912</v>
      </c>
      <c r="F197" s="36" t="s">
        <v>913</v>
      </c>
      <c r="G197" s="36" t="s">
        <v>914</v>
      </c>
      <c r="H197" s="37">
        <v>1</v>
      </c>
      <c r="I197" s="37">
        <v>1</v>
      </c>
      <c r="J197" s="36" t="s">
        <v>106</v>
      </c>
      <c r="K197" s="36" t="s">
        <v>107</v>
      </c>
      <c r="L197" s="36" t="s">
        <v>108</v>
      </c>
      <c r="M197" s="36" t="s">
        <v>109</v>
      </c>
      <c r="N197" s="36" t="s">
        <v>110</v>
      </c>
      <c r="O197" s="36" t="s">
        <v>111</v>
      </c>
      <c r="P197" s="36" t="s">
        <v>112</v>
      </c>
      <c r="Q197" s="39" t="s">
        <v>113</v>
      </c>
      <c r="R197" s="39">
        <v>15</v>
      </c>
      <c r="S197" s="39" t="s">
        <v>114</v>
      </c>
      <c r="T197" s="25" t="s">
        <v>115</v>
      </c>
      <c r="U197" s="26" t="s">
        <v>116</v>
      </c>
      <c r="V197" s="39" t="s">
        <v>115</v>
      </c>
      <c r="W197" s="39"/>
      <c r="X197" s="27">
        <v>5</v>
      </c>
      <c r="Y197" s="39" t="s">
        <v>117</v>
      </c>
      <c r="Z197" s="39" t="s">
        <v>118</v>
      </c>
      <c r="AA197" s="39">
        <v>140</v>
      </c>
      <c r="AB197" s="28">
        <v>140</v>
      </c>
      <c r="AC197" s="28">
        <f>Table12[[#This Row],[Luas_Lantai_Fix]]/Table12[[#This Row],[Jumlah_Anggota_Keluarga]]</f>
        <v>28</v>
      </c>
      <c r="AD197" s="39" t="s">
        <v>136</v>
      </c>
      <c r="AE197" s="39" t="s">
        <v>137</v>
      </c>
      <c r="AF197" s="39" t="s">
        <v>138</v>
      </c>
      <c r="AG197" s="25">
        <v>1</v>
      </c>
      <c r="AH197" s="39">
        <v>1</v>
      </c>
      <c r="AI197" s="39">
        <v>1</v>
      </c>
      <c r="AJ197" s="39">
        <v>5</v>
      </c>
      <c r="AK197" s="29">
        <v>5</v>
      </c>
      <c r="AL197" s="39"/>
      <c r="AM197" s="30"/>
      <c r="AN197" s="39">
        <v>1</v>
      </c>
      <c r="AO197" s="39">
        <v>1</v>
      </c>
      <c r="AP197" s="39"/>
      <c r="AQ197" s="39">
        <v>1</v>
      </c>
      <c r="AR197" s="39">
        <v>1</v>
      </c>
      <c r="AS197" s="39"/>
      <c r="AT197" s="39"/>
      <c r="AU197" s="39">
        <v>2</v>
      </c>
      <c r="AV197" s="39">
        <v>5</v>
      </c>
      <c r="AW197" s="39">
        <v>5</v>
      </c>
      <c r="AX197" s="39">
        <v>5</v>
      </c>
      <c r="AY197" s="39">
        <v>5</v>
      </c>
      <c r="AZ197" s="39">
        <v>5</v>
      </c>
      <c r="BA197" s="39">
        <v>5</v>
      </c>
      <c r="BB197" s="39">
        <v>1</v>
      </c>
      <c r="BC197" s="39">
        <v>2</v>
      </c>
      <c r="BD197" s="39"/>
      <c r="BE197" s="39">
        <v>2</v>
      </c>
      <c r="BF197" s="39"/>
      <c r="BG197" s="39">
        <v>2</v>
      </c>
      <c r="BH197" s="39"/>
      <c r="BI197" s="39"/>
      <c r="BJ197" s="39">
        <v>-2.8698800000000002</v>
      </c>
      <c r="BK197" s="39">
        <v>106.45475999999999</v>
      </c>
      <c r="BL197" s="40" t="s">
        <v>915</v>
      </c>
      <c r="BM197" s="41">
        <v>22</v>
      </c>
      <c r="BN197" s="42">
        <v>22</v>
      </c>
    </row>
    <row r="198" spans="1:66" ht="14.5" x14ac:dyDescent="0.35">
      <c r="A198" s="21" t="s">
        <v>228</v>
      </c>
      <c r="B198" s="22">
        <v>4</v>
      </c>
      <c r="C198" s="22" t="str">
        <f t="shared" si="3"/>
        <v>Dusun Air Tebat</v>
      </c>
      <c r="D198" s="22">
        <v>11</v>
      </c>
      <c r="E198" s="22" t="s">
        <v>916</v>
      </c>
      <c r="F198" s="22" t="s">
        <v>917</v>
      </c>
      <c r="G198" s="22" t="s">
        <v>918</v>
      </c>
      <c r="H198" s="23">
        <v>1</v>
      </c>
      <c r="I198" s="23">
        <v>1</v>
      </c>
      <c r="J198" s="22" t="s">
        <v>170</v>
      </c>
      <c r="K198" s="22" t="s">
        <v>171</v>
      </c>
      <c r="L198" s="22" t="s">
        <v>128</v>
      </c>
      <c r="M198" s="22" t="s">
        <v>129</v>
      </c>
      <c r="N198" s="22" t="s">
        <v>172</v>
      </c>
      <c r="O198" s="22" t="s">
        <v>173</v>
      </c>
      <c r="P198" s="22" t="s">
        <v>132</v>
      </c>
      <c r="Q198" s="24" t="s">
        <v>133</v>
      </c>
      <c r="R198" s="24">
        <v>20</v>
      </c>
      <c r="S198" s="24" t="s">
        <v>114</v>
      </c>
      <c r="T198" s="25" t="s">
        <v>115</v>
      </c>
      <c r="U198" s="26" t="s">
        <v>116</v>
      </c>
      <c r="V198" s="24" t="s">
        <v>115</v>
      </c>
      <c r="W198" s="24"/>
      <c r="X198" s="27">
        <v>5</v>
      </c>
      <c r="Y198" s="24" t="s">
        <v>117</v>
      </c>
      <c r="Z198" s="24" t="s">
        <v>118</v>
      </c>
      <c r="AA198" s="24">
        <v>140</v>
      </c>
      <c r="AB198" s="28">
        <v>140</v>
      </c>
      <c r="AC198" s="28">
        <f>Table12[[#This Row],[Luas_Lantai_Fix]]/Table12[[#This Row],[Jumlah_Anggota_Keluarga]]</f>
        <v>28</v>
      </c>
      <c r="AD198" s="24" t="s">
        <v>174</v>
      </c>
      <c r="AE198" s="24" t="s">
        <v>137</v>
      </c>
      <c r="AF198" s="24" t="s">
        <v>138</v>
      </c>
      <c r="AG198" s="25">
        <v>1</v>
      </c>
      <c r="AH198" s="24">
        <v>1</v>
      </c>
      <c r="AI198" s="24">
        <v>1</v>
      </c>
      <c r="AJ198" s="24">
        <v>5</v>
      </c>
      <c r="AK198" s="29">
        <v>5</v>
      </c>
      <c r="AL198" s="24"/>
      <c r="AM198" s="30"/>
      <c r="AN198" s="24">
        <v>2</v>
      </c>
      <c r="AO198" s="24">
        <v>2</v>
      </c>
      <c r="AP198" s="24"/>
      <c r="AQ198" s="24">
        <v>1</v>
      </c>
      <c r="AR198" s="24">
        <v>1</v>
      </c>
      <c r="AS198" s="24"/>
      <c r="AT198" s="24"/>
      <c r="AU198" s="24">
        <v>2</v>
      </c>
      <c r="AV198" s="24">
        <v>5</v>
      </c>
      <c r="AW198" s="24">
        <v>5</v>
      </c>
      <c r="AX198" s="24">
        <v>5</v>
      </c>
      <c r="AY198" s="24">
        <v>5</v>
      </c>
      <c r="AZ198" s="24">
        <v>5</v>
      </c>
      <c r="BA198" s="24">
        <v>5</v>
      </c>
      <c r="BB198" s="24">
        <v>1</v>
      </c>
      <c r="BC198" s="24">
        <v>1</v>
      </c>
      <c r="BD198" s="24">
        <v>3</v>
      </c>
      <c r="BE198" s="24">
        <v>1</v>
      </c>
      <c r="BF198" s="24">
        <v>1</v>
      </c>
      <c r="BG198" s="24">
        <v>2</v>
      </c>
      <c r="BH198" s="24"/>
      <c r="BI198" s="24"/>
      <c r="BJ198" s="24">
        <v>-2.86557</v>
      </c>
      <c r="BK198" s="24">
        <v>106.45402</v>
      </c>
      <c r="BL198" s="31" t="s">
        <v>919</v>
      </c>
      <c r="BM198" s="61">
        <v>22</v>
      </c>
      <c r="BN198" s="33">
        <v>22</v>
      </c>
    </row>
    <row r="199" spans="1:66" ht="14.5" x14ac:dyDescent="0.35">
      <c r="A199" s="35" t="s">
        <v>194</v>
      </c>
      <c r="B199" s="36">
        <v>5</v>
      </c>
      <c r="C199" s="36" t="str">
        <f t="shared" si="3"/>
        <v>Dusun Air Dentelur</v>
      </c>
      <c r="D199" s="36">
        <v>12</v>
      </c>
      <c r="E199" s="36" t="s">
        <v>920</v>
      </c>
      <c r="F199" s="36" t="s">
        <v>921</v>
      </c>
      <c r="G199" s="36" t="s">
        <v>922</v>
      </c>
      <c r="H199" s="37">
        <v>1</v>
      </c>
      <c r="I199" s="37">
        <v>1</v>
      </c>
      <c r="J199" s="36" t="s">
        <v>155</v>
      </c>
      <c r="K199" s="36" t="s">
        <v>156</v>
      </c>
      <c r="L199" s="36" t="s">
        <v>108</v>
      </c>
      <c r="M199" s="36" t="s">
        <v>109</v>
      </c>
      <c r="N199" s="36" t="s">
        <v>157</v>
      </c>
      <c r="O199" s="36" t="s">
        <v>158</v>
      </c>
      <c r="P199" s="36" t="s">
        <v>112</v>
      </c>
      <c r="Q199" s="39" t="s">
        <v>113</v>
      </c>
      <c r="R199" s="39">
        <v>62</v>
      </c>
      <c r="S199" s="39" t="s">
        <v>114</v>
      </c>
      <c r="T199" s="25" t="s">
        <v>115</v>
      </c>
      <c r="U199" s="26" t="s">
        <v>115</v>
      </c>
      <c r="V199" s="39"/>
      <c r="W199" s="39"/>
      <c r="X199" s="27">
        <v>5</v>
      </c>
      <c r="Y199" s="39" t="s">
        <v>117</v>
      </c>
      <c r="Z199" s="39" t="s">
        <v>118</v>
      </c>
      <c r="AA199" s="39">
        <v>140</v>
      </c>
      <c r="AB199" s="28">
        <v>140</v>
      </c>
      <c r="AC199" s="28">
        <f>Table12[[#This Row],[Luas_Lantai_Fix]]/Table12[[#This Row],[Jumlah_Anggota_Keluarga]]</f>
        <v>28</v>
      </c>
      <c r="AD199" s="39" t="s">
        <v>136</v>
      </c>
      <c r="AE199" s="39" t="s">
        <v>137</v>
      </c>
      <c r="AF199" s="39" t="s">
        <v>138</v>
      </c>
      <c r="AG199" s="25">
        <v>1</v>
      </c>
      <c r="AH199" s="39">
        <v>1</v>
      </c>
      <c r="AI199" s="39">
        <v>1</v>
      </c>
      <c r="AJ199" s="39">
        <v>5</v>
      </c>
      <c r="AK199" s="29">
        <v>5</v>
      </c>
      <c r="AL199" s="39"/>
      <c r="AM199" s="30"/>
      <c r="AN199" s="39">
        <v>1</v>
      </c>
      <c r="AO199" s="39">
        <v>1</v>
      </c>
      <c r="AP199" s="39"/>
      <c r="AQ199" s="39">
        <v>1</v>
      </c>
      <c r="AR199" s="39">
        <v>1</v>
      </c>
      <c r="AS199" s="39"/>
      <c r="AT199" s="39"/>
      <c r="AU199" s="39">
        <v>2</v>
      </c>
      <c r="AV199" s="39">
        <v>5</v>
      </c>
      <c r="AW199" s="39">
        <v>5</v>
      </c>
      <c r="AX199" s="39">
        <v>5</v>
      </c>
      <c r="AY199" s="39">
        <v>5</v>
      </c>
      <c r="AZ199" s="39">
        <v>5</v>
      </c>
      <c r="BA199" s="39">
        <v>5</v>
      </c>
      <c r="BB199" s="39">
        <v>1</v>
      </c>
      <c r="BC199" s="39">
        <v>2</v>
      </c>
      <c r="BD199" s="39"/>
      <c r="BE199" s="39">
        <v>2</v>
      </c>
      <c r="BF199" s="39"/>
      <c r="BG199" s="39">
        <v>2</v>
      </c>
      <c r="BH199" s="39"/>
      <c r="BI199" s="39"/>
      <c r="BJ199" s="39">
        <v>-2.8593999999999999</v>
      </c>
      <c r="BK199" s="39">
        <v>106.45220999999999</v>
      </c>
      <c r="BL199" s="40" t="s">
        <v>923</v>
      </c>
      <c r="BM199" s="62">
        <v>22</v>
      </c>
      <c r="BN199" s="42">
        <v>22</v>
      </c>
    </row>
    <row r="200" spans="1:66" ht="14.5" x14ac:dyDescent="0.35">
      <c r="A200" s="21" t="s">
        <v>194</v>
      </c>
      <c r="B200" s="22">
        <v>5</v>
      </c>
      <c r="C200" s="22" t="str">
        <f t="shared" si="3"/>
        <v>Dusun Air Dentelur</v>
      </c>
      <c r="D200" s="22">
        <v>12</v>
      </c>
      <c r="E200" s="22" t="s">
        <v>924</v>
      </c>
      <c r="F200" s="63">
        <v>1903010000000000</v>
      </c>
      <c r="G200" s="22" t="s">
        <v>925</v>
      </c>
      <c r="H200" s="23">
        <v>1</v>
      </c>
      <c r="I200" s="23">
        <v>1</v>
      </c>
      <c r="J200" s="22" t="s">
        <v>155</v>
      </c>
      <c r="K200" s="22" t="s">
        <v>156</v>
      </c>
      <c r="L200" s="22" t="s">
        <v>108</v>
      </c>
      <c r="M200" s="22" t="s">
        <v>109</v>
      </c>
      <c r="N200" s="22" t="s">
        <v>157</v>
      </c>
      <c r="O200" s="22" t="s">
        <v>158</v>
      </c>
      <c r="P200" s="22" t="s">
        <v>112</v>
      </c>
      <c r="Q200" s="24" t="s">
        <v>113</v>
      </c>
      <c r="R200" s="24">
        <v>9</v>
      </c>
      <c r="S200" s="24" t="s">
        <v>114</v>
      </c>
      <c r="T200" s="25" t="s">
        <v>115</v>
      </c>
      <c r="U200" s="26" t="s">
        <v>116</v>
      </c>
      <c r="V200" s="24" t="s">
        <v>115</v>
      </c>
      <c r="W200" s="24"/>
      <c r="X200" s="27">
        <v>5</v>
      </c>
      <c r="Y200" s="24" t="s">
        <v>117</v>
      </c>
      <c r="Z200" s="24" t="s">
        <v>118</v>
      </c>
      <c r="AA200" s="24">
        <v>140</v>
      </c>
      <c r="AB200" s="28">
        <v>140</v>
      </c>
      <c r="AC200" s="28">
        <f>Table12[[#This Row],[Luas_Lantai_Fix]]/Table12[[#This Row],[Jumlah_Anggota_Keluarga]]</f>
        <v>28</v>
      </c>
      <c r="AD200" s="24" t="s">
        <v>174</v>
      </c>
      <c r="AE200" s="24" t="s">
        <v>137</v>
      </c>
      <c r="AF200" s="24" t="s">
        <v>138</v>
      </c>
      <c r="AG200" s="25">
        <v>1</v>
      </c>
      <c r="AH200" s="24">
        <v>1</v>
      </c>
      <c r="AI200" s="24">
        <v>1</v>
      </c>
      <c r="AJ200" s="24">
        <v>5</v>
      </c>
      <c r="AK200" s="29">
        <v>5</v>
      </c>
      <c r="AL200" s="24"/>
      <c r="AM200" s="30"/>
      <c r="AN200" s="24">
        <v>2</v>
      </c>
      <c r="AO200" s="24">
        <v>2</v>
      </c>
      <c r="AP200" s="24"/>
      <c r="AQ200" s="24">
        <v>1</v>
      </c>
      <c r="AR200" s="24">
        <v>1</v>
      </c>
      <c r="AS200" s="24"/>
      <c r="AT200" s="24"/>
      <c r="AU200" s="24">
        <v>2</v>
      </c>
      <c r="AV200" s="24">
        <v>5</v>
      </c>
      <c r="AW200" s="24">
        <v>5</v>
      </c>
      <c r="AX200" s="24">
        <v>5</v>
      </c>
      <c r="AY200" s="24">
        <v>5</v>
      </c>
      <c r="AZ200" s="24">
        <v>5</v>
      </c>
      <c r="BA200" s="24">
        <v>5</v>
      </c>
      <c r="BB200" s="24">
        <v>1</v>
      </c>
      <c r="BC200" s="24">
        <v>1</v>
      </c>
      <c r="BD200" s="24">
        <v>2</v>
      </c>
      <c r="BE200" s="24">
        <v>1</v>
      </c>
      <c r="BF200" s="24">
        <v>2</v>
      </c>
      <c r="BG200" s="24">
        <v>2</v>
      </c>
      <c r="BH200" s="24"/>
      <c r="BI200" s="24"/>
      <c r="BJ200" s="24">
        <v>-2.8652099999999998</v>
      </c>
      <c r="BK200" s="24">
        <v>106.45431000000001</v>
      </c>
      <c r="BL200" s="31" t="s">
        <v>926</v>
      </c>
      <c r="BM200" s="61">
        <v>22</v>
      </c>
      <c r="BN200" s="33">
        <v>22</v>
      </c>
    </row>
    <row r="201" spans="1:66" ht="14.5" x14ac:dyDescent="0.35">
      <c r="A201" s="35" t="s">
        <v>194</v>
      </c>
      <c r="B201" s="36">
        <v>5</v>
      </c>
      <c r="C201" s="36" t="str">
        <f t="shared" si="3"/>
        <v>Dusun Air Dentelur</v>
      </c>
      <c r="D201" s="36">
        <v>12</v>
      </c>
      <c r="E201" s="36" t="s">
        <v>927</v>
      </c>
      <c r="F201" s="36" t="s">
        <v>928</v>
      </c>
      <c r="G201" s="73">
        <v>1903010000000000</v>
      </c>
      <c r="H201" s="37">
        <v>1</v>
      </c>
      <c r="I201" s="37">
        <v>1</v>
      </c>
      <c r="J201" s="36" t="s">
        <v>155</v>
      </c>
      <c r="K201" s="36" t="s">
        <v>156</v>
      </c>
      <c r="L201" s="36" t="s">
        <v>108</v>
      </c>
      <c r="M201" s="36" t="s">
        <v>109</v>
      </c>
      <c r="N201" s="36" t="s">
        <v>157</v>
      </c>
      <c r="O201" s="36" t="s">
        <v>158</v>
      </c>
      <c r="P201" s="36" t="s">
        <v>112</v>
      </c>
      <c r="Q201" s="39" t="s">
        <v>113</v>
      </c>
      <c r="R201" s="39">
        <v>4</v>
      </c>
      <c r="S201" s="39" t="s">
        <v>114</v>
      </c>
      <c r="T201" s="25" t="s">
        <v>115</v>
      </c>
      <c r="U201" s="26" t="s">
        <v>115</v>
      </c>
      <c r="V201" s="39"/>
      <c r="W201" s="39"/>
      <c r="X201" s="27">
        <v>5</v>
      </c>
      <c r="Y201" s="39" t="s">
        <v>117</v>
      </c>
      <c r="Z201" s="39" t="s">
        <v>118</v>
      </c>
      <c r="AA201" s="39">
        <v>140</v>
      </c>
      <c r="AB201" s="28">
        <v>140</v>
      </c>
      <c r="AC201" s="28">
        <f>Table12[[#This Row],[Luas_Lantai_Fix]]/Table12[[#This Row],[Jumlah_Anggota_Keluarga]]</f>
        <v>28</v>
      </c>
      <c r="AD201" s="39" t="s">
        <v>174</v>
      </c>
      <c r="AE201" s="39" t="s">
        <v>137</v>
      </c>
      <c r="AF201" s="39" t="s">
        <v>149</v>
      </c>
      <c r="AG201" s="25">
        <v>1</v>
      </c>
      <c r="AH201" s="39">
        <v>1</v>
      </c>
      <c r="AI201" s="39">
        <v>1</v>
      </c>
      <c r="AJ201" s="39">
        <v>5</v>
      </c>
      <c r="AK201" s="29">
        <v>5</v>
      </c>
      <c r="AL201" s="39"/>
      <c r="AM201" s="30"/>
      <c r="AN201" s="39">
        <v>1</v>
      </c>
      <c r="AO201" s="39">
        <v>1</v>
      </c>
      <c r="AP201" s="39"/>
      <c r="AQ201" s="39">
        <v>1</v>
      </c>
      <c r="AR201" s="39">
        <v>1</v>
      </c>
      <c r="AS201" s="39"/>
      <c r="AT201" s="39"/>
      <c r="AU201" s="39">
        <v>2</v>
      </c>
      <c r="AV201" s="39">
        <v>5</v>
      </c>
      <c r="AW201" s="39">
        <v>5</v>
      </c>
      <c r="AX201" s="39">
        <v>5</v>
      </c>
      <c r="AY201" s="39">
        <v>5</v>
      </c>
      <c r="AZ201" s="39">
        <v>5</v>
      </c>
      <c r="BA201" s="39">
        <v>5</v>
      </c>
      <c r="BB201" s="39">
        <v>1</v>
      </c>
      <c r="BC201" s="39">
        <v>1</v>
      </c>
      <c r="BD201" s="39">
        <v>1</v>
      </c>
      <c r="BE201" s="39">
        <v>2</v>
      </c>
      <c r="BF201" s="39"/>
      <c r="BG201" s="39">
        <v>2</v>
      </c>
      <c r="BH201" s="39"/>
      <c r="BI201" s="39"/>
      <c r="BJ201" s="39">
        <v>-2.86531</v>
      </c>
      <c r="BK201" s="39">
        <v>106.45440000000001</v>
      </c>
      <c r="BL201" s="40" t="s">
        <v>929</v>
      </c>
      <c r="BM201" s="62">
        <v>22</v>
      </c>
      <c r="BN201" s="42">
        <v>22</v>
      </c>
    </row>
    <row r="202" spans="1:66" ht="14.5" x14ac:dyDescent="0.35">
      <c r="A202" s="21" t="s">
        <v>160</v>
      </c>
      <c r="B202" s="22">
        <v>3</v>
      </c>
      <c r="C202" s="22" t="str">
        <f t="shared" si="3"/>
        <v>Dusun Air Besar Tengah</v>
      </c>
      <c r="D202" s="22">
        <v>9</v>
      </c>
      <c r="E202" s="22" t="s">
        <v>930</v>
      </c>
      <c r="F202" s="22" t="s">
        <v>931</v>
      </c>
      <c r="G202" s="22" t="s">
        <v>932</v>
      </c>
      <c r="H202" s="23">
        <v>2</v>
      </c>
      <c r="I202" s="23">
        <v>1</v>
      </c>
      <c r="J202" s="22" t="s">
        <v>106</v>
      </c>
      <c r="K202" s="22" t="s">
        <v>107</v>
      </c>
      <c r="L202" s="22" t="s">
        <v>108</v>
      </c>
      <c r="M202" s="22" t="s">
        <v>109</v>
      </c>
      <c r="N202" s="22" t="s">
        <v>110</v>
      </c>
      <c r="O202" s="22" t="s">
        <v>111</v>
      </c>
      <c r="P202" s="22" t="s">
        <v>112</v>
      </c>
      <c r="Q202" s="24" t="s">
        <v>113</v>
      </c>
      <c r="R202" s="24">
        <v>16</v>
      </c>
      <c r="S202" s="24" t="s">
        <v>114</v>
      </c>
      <c r="T202" s="25" t="s">
        <v>115</v>
      </c>
      <c r="U202" s="26" t="s">
        <v>116</v>
      </c>
      <c r="V202" s="24" t="s">
        <v>115</v>
      </c>
      <c r="W202" s="24"/>
      <c r="X202" s="27">
        <v>4</v>
      </c>
      <c r="Y202" s="24" t="s">
        <v>117</v>
      </c>
      <c r="Z202" s="24" t="s">
        <v>164</v>
      </c>
      <c r="AA202" s="24">
        <v>112</v>
      </c>
      <c r="AB202" s="28">
        <v>112</v>
      </c>
      <c r="AC202" s="28">
        <f>Table12[[#This Row],[Luas_Lantai_Fix]]/Table12[[#This Row],[Jumlah_Anggota_Keluarga]]</f>
        <v>28</v>
      </c>
      <c r="AD202" s="24" t="s">
        <v>174</v>
      </c>
      <c r="AE202" s="24" t="s">
        <v>137</v>
      </c>
      <c r="AF202" s="24" t="s">
        <v>138</v>
      </c>
      <c r="AG202" s="25">
        <v>1</v>
      </c>
      <c r="AH202" s="24">
        <v>1</v>
      </c>
      <c r="AI202" s="24">
        <v>1</v>
      </c>
      <c r="AJ202" s="24">
        <v>5</v>
      </c>
      <c r="AK202" s="29">
        <v>5</v>
      </c>
      <c r="AL202" s="24"/>
      <c r="AM202" s="30"/>
      <c r="AN202" s="24">
        <v>1</v>
      </c>
      <c r="AO202" s="24">
        <v>1</v>
      </c>
      <c r="AP202" s="24"/>
      <c r="AQ202" s="24">
        <v>1</v>
      </c>
      <c r="AR202" s="24">
        <v>1</v>
      </c>
      <c r="AS202" s="24"/>
      <c r="AT202" s="24"/>
      <c r="AU202" s="24">
        <v>2</v>
      </c>
      <c r="AV202" s="24">
        <v>5</v>
      </c>
      <c r="AW202" s="24">
        <v>5</v>
      </c>
      <c r="AX202" s="24">
        <v>5</v>
      </c>
      <c r="AY202" s="24">
        <v>5</v>
      </c>
      <c r="AZ202" s="24">
        <v>5</v>
      </c>
      <c r="BA202" s="24">
        <v>5</v>
      </c>
      <c r="BB202" s="24">
        <v>1</v>
      </c>
      <c r="BC202" s="24">
        <v>2</v>
      </c>
      <c r="BD202" s="24"/>
      <c r="BE202" s="24">
        <v>1</v>
      </c>
      <c r="BF202" s="24">
        <v>1</v>
      </c>
      <c r="BG202" s="24">
        <v>2</v>
      </c>
      <c r="BH202" s="24"/>
      <c r="BI202" s="24"/>
      <c r="BJ202" s="24">
        <v>-2.8696100000000002</v>
      </c>
      <c r="BK202" s="24">
        <v>106.45468</v>
      </c>
      <c r="BL202" s="31" t="s">
        <v>933</v>
      </c>
      <c r="BM202" s="32">
        <v>22</v>
      </c>
      <c r="BN202" s="33">
        <v>22</v>
      </c>
    </row>
    <row r="203" spans="1:66" ht="14.5" x14ac:dyDescent="0.35">
      <c r="A203" s="35" t="s">
        <v>181</v>
      </c>
      <c r="B203" s="36">
        <v>2</v>
      </c>
      <c r="C203" s="36" t="str">
        <f t="shared" si="3"/>
        <v>Dusun Air Saman</v>
      </c>
      <c r="D203" s="36">
        <v>8</v>
      </c>
      <c r="E203" s="36" t="s">
        <v>934</v>
      </c>
      <c r="F203" s="36" t="s">
        <v>935</v>
      </c>
      <c r="G203" s="36" t="s">
        <v>936</v>
      </c>
      <c r="H203" s="37">
        <v>1</v>
      </c>
      <c r="I203" s="37">
        <v>1</v>
      </c>
      <c r="J203" s="36" t="s">
        <v>144</v>
      </c>
      <c r="K203" s="36" t="s">
        <v>145</v>
      </c>
      <c r="L203" s="38" t="s">
        <v>128</v>
      </c>
      <c r="M203" s="36" t="s">
        <v>129</v>
      </c>
      <c r="N203" s="36" t="s">
        <v>146</v>
      </c>
      <c r="O203" s="36" t="s">
        <v>147</v>
      </c>
      <c r="P203" s="36" t="s">
        <v>132</v>
      </c>
      <c r="Q203" s="39" t="s">
        <v>133</v>
      </c>
      <c r="R203" s="39">
        <v>27</v>
      </c>
      <c r="S203" s="39" t="s">
        <v>148</v>
      </c>
      <c r="T203" s="25" t="s">
        <v>115</v>
      </c>
      <c r="U203" s="26" t="s">
        <v>115</v>
      </c>
      <c r="V203" s="39"/>
      <c r="W203" s="39"/>
      <c r="X203" s="27">
        <v>4</v>
      </c>
      <c r="Y203" s="39" t="s">
        <v>117</v>
      </c>
      <c r="Z203" s="39" t="s">
        <v>118</v>
      </c>
      <c r="AA203" s="39">
        <v>112</v>
      </c>
      <c r="AB203" s="28">
        <v>112</v>
      </c>
      <c r="AC203" s="28">
        <f>Table12[[#This Row],[Luas_Lantai_Fix]]/Table12[[#This Row],[Jumlah_Anggota_Keluarga]]</f>
        <v>28</v>
      </c>
      <c r="AD203" s="39" t="s">
        <v>136</v>
      </c>
      <c r="AE203" s="39" t="s">
        <v>137</v>
      </c>
      <c r="AF203" s="39" t="s">
        <v>138</v>
      </c>
      <c r="AG203" s="25">
        <v>1</v>
      </c>
      <c r="AH203" s="39">
        <v>1</v>
      </c>
      <c r="AI203" s="39">
        <v>1</v>
      </c>
      <c r="AJ203" s="39">
        <v>2</v>
      </c>
      <c r="AK203" s="29">
        <v>2</v>
      </c>
      <c r="AL203" s="39"/>
      <c r="AM203" s="30"/>
      <c r="AN203" s="39">
        <v>2</v>
      </c>
      <c r="AO203" s="39">
        <v>2</v>
      </c>
      <c r="AP203" s="39"/>
      <c r="AQ203" s="39">
        <v>1</v>
      </c>
      <c r="AR203" s="39">
        <v>1</v>
      </c>
      <c r="AS203" s="39"/>
      <c r="AT203" s="39"/>
      <c r="AU203" s="39">
        <v>2</v>
      </c>
      <c r="AV203" s="39">
        <v>5</v>
      </c>
      <c r="AW203" s="39">
        <v>5</v>
      </c>
      <c r="AX203" s="39">
        <v>5</v>
      </c>
      <c r="AY203" s="39">
        <v>5</v>
      </c>
      <c r="AZ203" s="39">
        <v>5</v>
      </c>
      <c r="BA203" s="39">
        <v>5</v>
      </c>
      <c r="BB203" s="39">
        <v>1</v>
      </c>
      <c r="BC203" s="39">
        <v>2</v>
      </c>
      <c r="BD203" s="39"/>
      <c r="BE203" s="39">
        <v>2</v>
      </c>
      <c r="BF203" s="39"/>
      <c r="BG203" s="39">
        <v>2</v>
      </c>
      <c r="BH203" s="39"/>
      <c r="BI203" s="39"/>
      <c r="BJ203" s="39">
        <v>-2.8742700000000001</v>
      </c>
      <c r="BK203" s="39">
        <v>106.45517</v>
      </c>
      <c r="BL203" s="40" t="s">
        <v>937</v>
      </c>
      <c r="BM203" s="41">
        <v>22</v>
      </c>
      <c r="BN203" s="42">
        <v>22</v>
      </c>
    </row>
    <row r="204" spans="1:66" ht="14.5" x14ac:dyDescent="0.35">
      <c r="A204" s="21" t="s">
        <v>160</v>
      </c>
      <c r="B204" s="22">
        <v>3</v>
      </c>
      <c r="C204" s="22" t="str">
        <f t="shared" si="3"/>
        <v>Dusun Air Besar Tengah</v>
      </c>
      <c r="D204" s="22">
        <v>9</v>
      </c>
      <c r="E204" s="22" t="s">
        <v>938</v>
      </c>
      <c r="F204" s="63">
        <v>1903010000000000</v>
      </c>
      <c r="G204" s="22" t="s">
        <v>939</v>
      </c>
      <c r="H204" s="23">
        <v>1</v>
      </c>
      <c r="I204" s="23">
        <v>1</v>
      </c>
      <c r="J204" s="22" t="s">
        <v>106</v>
      </c>
      <c r="K204" s="22" t="s">
        <v>107</v>
      </c>
      <c r="L204" s="22" t="s">
        <v>108</v>
      </c>
      <c r="M204" s="22" t="s">
        <v>109</v>
      </c>
      <c r="N204" s="22" t="s">
        <v>110</v>
      </c>
      <c r="O204" s="22" t="s">
        <v>111</v>
      </c>
      <c r="P204" s="22" t="s">
        <v>112</v>
      </c>
      <c r="Q204" s="24" t="s">
        <v>113</v>
      </c>
      <c r="R204" s="24">
        <v>43</v>
      </c>
      <c r="S204" s="24" t="s">
        <v>114</v>
      </c>
      <c r="T204" s="25" t="s">
        <v>115</v>
      </c>
      <c r="U204" s="26" t="s">
        <v>115</v>
      </c>
      <c r="V204" s="24"/>
      <c r="W204" s="24"/>
      <c r="X204" s="27">
        <v>4</v>
      </c>
      <c r="Y204" s="24" t="s">
        <v>117</v>
      </c>
      <c r="Z204" s="24" t="s">
        <v>118</v>
      </c>
      <c r="AA204" s="24">
        <v>112</v>
      </c>
      <c r="AB204" s="28">
        <v>112</v>
      </c>
      <c r="AC204" s="28">
        <f>Table12[[#This Row],[Luas_Lantai_Fix]]/Table12[[#This Row],[Jumlah_Anggota_Keluarga]]</f>
        <v>28</v>
      </c>
      <c r="AD204" s="24" t="s">
        <v>136</v>
      </c>
      <c r="AE204" s="24" t="s">
        <v>137</v>
      </c>
      <c r="AF204" s="24" t="s">
        <v>138</v>
      </c>
      <c r="AG204" s="25">
        <v>1</v>
      </c>
      <c r="AH204" s="24">
        <v>1</v>
      </c>
      <c r="AI204" s="24">
        <v>1</v>
      </c>
      <c r="AJ204" s="24">
        <v>5</v>
      </c>
      <c r="AK204" s="29">
        <v>5</v>
      </c>
      <c r="AL204" s="24"/>
      <c r="AM204" s="30"/>
      <c r="AN204" s="24">
        <v>1</v>
      </c>
      <c r="AO204" s="24">
        <v>1</v>
      </c>
      <c r="AP204" s="24"/>
      <c r="AQ204" s="24">
        <v>1</v>
      </c>
      <c r="AR204" s="24">
        <v>1</v>
      </c>
      <c r="AS204" s="24"/>
      <c r="AT204" s="24"/>
      <c r="AU204" s="24">
        <v>2</v>
      </c>
      <c r="AV204" s="24">
        <v>5</v>
      </c>
      <c r="AW204" s="24">
        <v>5</v>
      </c>
      <c r="AX204" s="24">
        <v>5</v>
      </c>
      <c r="AY204" s="24">
        <v>5</v>
      </c>
      <c r="AZ204" s="24">
        <v>5</v>
      </c>
      <c r="BA204" s="24">
        <v>5</v>
      </c>
      <c r="BB204" s="24">
        <v>1</v>
      </c>
      <c r="BC204" s="24">
        <v>2</v>
      </c>
      <c r="BD204" s="24"/>
      <c r="BE204" s="24">
        <v>2</v>
      </c>
      <c r="BF204" s="24"/>
      <c r="BG204" s="24">
        <v>2</v>
      </c>
      <c r="BH204" s="24"/>
      <c r="BI204" s="24"/>
      <c r="BJ204" s="24">
        <v>-2.86226</v>
      </c>
      <c r="BK204" s="24">
        <v>106.45475999999999</v>
      </c>
      <c r="BL204" s="31" t="s">
        <v>940</v>
      </c>
      <c r="BM204" s="32">
        <v>22</v>
      </c>
      <c r="BN204" s="33">
        <v>22</v>
      </c>
    </row>
    <row r="205" spans="1:66" ht="14.5" x14ac:dyDescent="0.35">
      <c r="A205" s="35" t="s">
        <v>160</v>
      </c>
      <c r="B205" s="36">
        <v>3</v>
      </c>
      <c r="C205" s="36" t="str">
        <f t="shared" si="3"/>
        <v>Dusun Air Besar Tengah</v>
      </c>
      <c r="D205" s="36">
        <v>9</v>
      </c>
      <c r="E205" s="36" t="s">
        <v>941</v>
      </c>
      <c r="F205" s="36" t="s">
        <v>942</v>
      </c>
      <c r="G205" s="36" t="s">
        <v>943</v>
      </c>
      <c r="H205" s="37">
        <v>1</v>
      </c>
      <c r="I205" s="37">
        <v>1</v>
      </c>
      <c r="J205" s="36" t="s">
        <v>106</v>
      </c>
      <c r="K205" s="36" t="s">
        <v>107</v>
      </c>
      <c r="L205" s="36" t="s">
        <v>108</v>
      </c>
      <c r="M205" s="36" t="s">
        <v>109</v>
      </c>
      <c r="N205" s="36" t="s">
        <v>110</v>
      </c>
      <c r="O205" s="36" t="s">
        <v>111</v>
      </c>
      <c r="P205" s="36" t="s">
        <v>112</v>
      </c>
      <c r="Q205" s="39" t="s">
        <v>113</v>
      </c>
      <c r="R205" s="39">
        <v>23</v>
      </c>
      <c r="S205" s="39" t="s">
        <v>114</v>
      </c>
      <c r="T205" s="25" t="s">
        <v>115</v>
      </c>
      <c r="U205" s="26" t="s">
        <v>115</v>
      </c>
      <c r="V205" s="39"/>
      <c r="W205" s="39"/>
      <c r="X205" s="27">
        <v>4</v>
      </c>
      <c r="Y205" s="39" t="s">
        <v>117</v>
      </c>
      <c r="Z205" s="39" t="s">
        <v>118</v>
      </c>
      <c r="AA205" s="39">
        <v>112</v>
      </c>
      <c r="AB205" s="28">
        <v>112</v>
      </c>
      <c r="AC205" s="28">
        <f>Table12[[#This Row],[Luas_Lantai_Fix]]/Table12[[#This Row],[Jumlah_Anggota_Keluarga]]</f>
        <v>28</v>
      </c>
      <c r="AD205" s="39" t="s">
        <v>174</v>
      </c>
      <c r="AE205" s="39" t="s">
        <v>137</v>
      </c>
      <c r="AF205" s="39" t="s">
        <v>138</v>
      </c>
      <c r="AG205" s="25">
        <v>1</v>
      </c>
      <c r="AH205" s="39">
        <v>1</v>
      </c>
      <c r="AI205" s="39">
        <v>1</v>
      </c>
      <c r="AJ205" s="39">
        <v>5</v>
      </c>
      <c r="AK205" s="29">
        <v>5</v>
      </c>
      <c r="AL205" s="39"/>
      <c r="AM205" s="30"/>
      <c r="AN205" s="39">
        <v>1</v>
      </c>
      <c r="AO205" s="39">
        <v>1</v>
      </c>
      <c r="AP205" s="39"/>
      <c r="AQ205" s="39">
        <v>1</v>
      </c>
      <c r="AR205" s="39">
        <v>1</v>
      </c>
      <c r="AS205" s="39"/>
      <c r="AT205" s="39"/>
      <c r="AU205" s="39">
        <v>2</v>
      </c>
      <c r="AV205" s="39">
        <v>5</v>
      </c>
      <c r="AW205" s="39">
        <v>5</v>
      </c>
      <c r="AX205" s="39">
        <v>5</v>
      </c>
      <c r="AY205" s="39">
        <v>5</v>
      </c>
      <c r="AZ205" s="39">
        <v>5</v>
      </c>
      <c r="BA205" s="39">
        <v>5</v>
      </c>
      <c r="BB205" s="39">
        <v>1</v>
      </c>
      <c r="BC205" s="39">
        <v>2</v>
      </c>
      <c r="BD205" s="39"/>
      <c r="BE205" s="39">
        <v>1</v>
      </c>
      <c r="BF205" s="39">
        <v>2</v>
      </c>
      <c r="BG205" s="39">
        <v>2</v>
      </c>
      <c r="BH205" s="39"/>
      <c r="BI205" s="39"/>
      <c r="BJ205" s="39">
        <v>-2.86937</v>
      </c>
      <c r="BK205" s="39">
        <v>106.45502999999999</v>
      </c>
      <c r="BL205" s="40" t="s">
        <v>944</v>
      </c>
      <c r="BM205" s="41">
        <v>22</v>
      </c>
      <c r="BN205" s="42">
        <v>22</v>
      </c>
    </row>
    <row r="206" spans="1:66" ht="14.5" x14ac:dyDescent="0.35">
      <c r="A206" s="21" t="s">
        <v>160</v>
      </c>
      <c r="B206" s="22">
        <v>3</v>
      </c>
      <c r="C206" s="22" t="str">
        <f t="shared" si="3"/>
        <v>Dusun Air Besar Tengah</v>
      </c>
      <c r="D206" s="22">
        <v>9</v>
      </c>
      <c r="E206" s="22" t="s">
        <v>945</v>
      </c>
      <c r="F206" s="22" t="s">
        <v>946</v>
      </c>
      <c r="G206" s="22" t="s">
        <v>947</v>
      </c>
      <c r="H206" s="23">
        <v>1</v>
      </c>
      <c r="I206" s="23">
        <v>1</v>
      </c>
      <c r="J206" s="22" t="s">
        <v>106</v>
      </c>
      <c r="K206" s="22" t="s">
        <v>107</v>
      </c>
      <c r="L206" s="22" t="s">
        <v>108</v>
      </c>
      <c r="M206" s="22" t="s">
        <v>109</v>
      </c>
      <c r="N206" s="22" t="s">
        <v>110</v>
      </c>
      <c r="O206" s="22" t="s">
        <v>111</v>
      </c>
      <c r="P206" s="22" t="s">
        <v>112</v>
      </c>
      <c r="Q206" s="24" t="s">
        <v>113</v>
      </c>
      <c r="R206" s="24">
        <v>30</v>
      </c>
      <c r="S206" s="24" t="s">
        <v>114</v>
      </c>
      <c r="T206" s="25" t="s">
        <v>115</v>
      </c>
      <c r="U206" s="26" t="s">
        <v>115</v>
      </c>
      <c r="V206" s="24"/>
      <c r="W206" s="24"/>
      <c r="X206" s="27">
        <v>4</v>
      </c>
      <c r="Y206" s="24" t="s">
        <v>117</v>
      </c>
      <c r="Z206" s="24" t="s">
        <v>118</v>
      </c>
      <c r="AA206" s="24">
        <v>112</v>
      </c>
      <c r="AB206" s="28">
        <v>112</v>
      </c>
      <c r="AC206" s="28">
        <f>Table12[[#This Row],[Luas_Lantai_Fix]]/Table12[[#This Row],[Jumlah_Anggota_Keluarga]]</f>
        <v>28</v>
      </c>
      <c r="AD206" s="24" t="s">
        <v>136</v>
      </c>
      <c r="AE206" s="24" t="s">
        <v>137</v>
      </c>
      <c r="AF206" s="24" t="s">
        <v>138</v>
      </c>
      <c r="AG206" s="25">
        <v>1</v>
      </c>
      <c r="AH206" s="24">
        <v>1</v>
      </c>
      <c r="AI206" s="24">
        <v>1</v>
      </c>
      <c r="AJ206" s="24">
        <v>5</v>
      </c>
      <c r="AK206" s="29">
        <v>5</v>
      </c>
      <c r="AL206" s="24"/>
      <c r="AM206" s="30"/>
      <c r="AN206" s="24">
        <v>1</v>
      </c>
      <c r="AO206" s="24">
        <v>1</v>
      </c>
      <c r="AP206" s="24"/>
      <c r="AQ206" s="24">
        <v>1</v>
      </c>
      <c r="AR206" s="24">
        <v>1</v>
      </c>
      <c r="AS206" s="24"/>
      <c r="AT206" s="24"/>
      <c r="AU206" s="24">
        <v>2</v>
      </c>
      <c r="AV206" s="24">
        <v>5</v>
      </c>
      <c r="AW206" s="24">
        <v>5</v>
      </c>
      <c r="AX206" s="24">
        <v>5</v>
      </c>
      <c r="AY206" s="24">
        <v>5</v>
      </c>
      <c r="AZ206" s="24">
        <v>5</v>
      </c>
      <c r="BA206" s="24">
        <v>5</v>
      </c>
      <c r="BB206" s="24">
        <v>1</v>
      </c>
      <c r="BC206" s="24">
        <v>2</v>
      </c>
      <c r="BD206" s="24"/>
      <c r="BE206" s="24">
        <v>2</v>
      </c>
      <c r="BF206" s="24"/>
      <c r="BG206" s="24">
        <v>2</v>
      </c>
      <c r="BH206" s="24"/>
      <c r="BI206" s="24"/>
      <c r="BJ206" s="24">
        <v>-2.8700299999999999</v>
      </c>
      <c r="BK206" s="24">
        <v>106.45623000000001</v>
      </c>
      <c r="BL206" s="31" t="s">
        <v>948</v>
      </c>
      <c r="BM206" s="32">
        <v>22</v>
      </c>
      <c r="BN206" s="33">
        <v>22</v>
      </c>
    </row>
    <row r="207" spans="1:66" ht="14.5" x14ac:dyDescent="0.35">
      <c r="A207" s="35" t="s">
        <v>437</v>
      </c>
      <c r="B207" s="36">
        <v>3</v>
      </c>
      <c r="C207" s="36" t="str">
        <f t="shared" si="3"/>
        <v>Dusun Air Besar Tengah</v>
      </c>
      <c r="D207" s="36">
        <v>10</v>
      </c>
      <c r="E207" s="36" t="s">
        <v>949</v>
      </c>
      <c r="F207" s="36" t="s">
        <v>950</v>
      </c>
      <c r="G207" s="36" t="s">
        <v>951</v>
      </c>
      <c r="H207" s="37">
        <v>1</v>
      </c>
      <c r="I207" s="37">
        <v>1</v>
      </c>
      <c r="J207" s="36" t="s">
        <v>106</v>
      </c>
      <c r="K207" s="36" t="s">
        <v>107</v>
      </c>
      <c r="L207" s="38" t="s">
        <v>108</v>
      </c>
      <c r="M207" s="36" t="s">
        <v>109</v>
      </c>
      <c r="N207" s="36" t="s">
        <v>110</v>
      </c>
      <c r="O207" s="36" t="s">
        <v>111</v>
      </c>
      <c r="P207" s="36" t="s">
        <v>112</v>
      </c>
      <c r="Q207" s="39" t="s">
        <v>113</v>
      </c>
      <c r="R207" s="39">
        <v>3</v>
      </c>
      <c r="S207" s="39" t="s">
        <v>134</v>
      </c>
      <c r="T207" s="25" t="s">
        <v>115</v>
      </c>
      <c r="U207" s="26" t="s">
        <v>115</v>
      </c>
      <c r="V207" s="39"/>
      <c r="W207" s="39"/>
      <c r="X207" s="27">
        <v>4</v>
      </c>
      <c r="Y207" s="39" t="s">
        <v>117</v>
      </c>
      <c r="Z207" s="39" t="s">
        <v>135</v>
      </c>
      <c r="AA207" s="39">
        <v>112</v>
      </c>
      <c r="AB207" s="28">
        <v>112</v>
      </c>
      <c r="AC207" s="28">
        <f>Table12[[#This Row],[Luas_Lantai_Fix]]/Table12[[#This Row],[Jumlah_Anggota_Keluarga]]</f>
        <v>28</v>
      </c>
      <c r="AD207" s="39" t="s">
        <v>136</v>
      </c>
      <c r="AE207" s="39" t="s">
        <v>137</v>
      </c>
      <c r="AF207" s="39" t="s">
        <v>138</v>
      </c>
      <c r="AG207" s="25">
        <v>1</v>
      </c>
      <c r="AH207" s="39">
        <v>1</v>
      </c>
      <c r="AI207" s="39">
        <v>1</v>
      </c>
      <c r="AJ207" s="39">
        <v>5</v>
      </c>
      <c r="AK207" s="29">
        <v>5</v>
      </c>
      <c r="AL207" s="39"/>
      <c r="AM207" s="30"/>
      <c r="AN207" s="39">
        <v>1</v>
      </c>
      <c r="AO207" s="39">
        <v>1</v>
      </c>
      <c r="AP207" s="39"/>
      <c r="AQ207" s="39">
        <v>1</v>
      </c>
      <c r="AR207" s="39">
        <v>1</v>
      </c>
      <c r="AS207" s="39"/>
      <c r="AT207" s="39"/>
      <c r="AU207" s="39">
        <v>2</v>
      </c>
      <c r="AV207" s="39">
        <v>5</v>
      </c>
      <c r="AW207" s="39">
        <v>5</v>
      </c>
      <c r="AX207" s="39">
        <v>5</v>
      </c>
      <c r="AY207" s="39">
        <v>5</v>
      </c>
      <c r="AZ207" s="39">
        <v>5</v>
      </c>
      <c r="BA207" s="39">
        <v>5</v>
      </c>
      <c r="BB207" s="39">
        <v>1</v>
      </c>
      <c r="BC207" s="39">
        <v>2</v>
      </c>
      <c r="BD207" s="39"/>
      <c r="BE207" s="39">
        <v>2</v>
      </c>
      <c r="BF207" s="39"/>
      <c r="BG207" s="39">
        <v>2</v>
      </c>
      <c r="BH207" s="39"/>
      <c r="BI207" s="39"/>
      <c r="BJ207" s="39">
        <v>-2.8676400000000002</v>
      </c>
      <c r="BK207" s="39">
        <v>106.4555</v>
      </c>
      <c r="BL207" s="40" t="s">
        <v>952</v>
      </c>
      <c r="BM207" s="62">
        <v>22</v>
      </c>
      <c r="BN207" s="42">
        <v>22</v>
      </c>
    </row>
    <row r="208" spans="1:66" ht="14.5" x14ac:dyDescent="0.35">
      <c r="A208" s="21" t="s">
        <v>437</v>
      </c>
      <c r="B208" s="22">
        <v>3</v>
      </c>
      <c r="C208" s="22" t="str">
        <f t="shared" si="3"/>
        <v>Dusun Air Besar Tengah</v>
      </c>
      <c r="D208" s="22">
        <v>10</v>
      </c>
      <c r="E208" s="22" t="s">
        <v>953</v>
      </c>
      <c r="F208" s="22" t="s">
        <v>954</v>
      </c>
      <c r="G208" s="22" t="s">
        <v>955</v>
      </c>
      <c r="H208" s="23">
        <v>1</v>
      </c>
      <c r="I208" s="23">
        <v>1</v>
      </c>
      <c r="J208" s="22" t="s">
        <v>106</v>
      </c>
      <c r="K208" s="22" t="s">
        <v>107</v>
      </c>
      <c r="L208" s="22" t="s">
        <v>108</v>
      </c>
      <c r="M208" s="22" t="s">
        <v>109</v>
      </c>
      <c r="N208" s="22" t="s">
        <v>110</v>
      </c>
      <c r="O208" s="22" t="s">
        <v>111</v>
      </c>
      <c r="P208" s="22" t="s">
        <v>112</v>
      </c>
      <c r="Q208" s="24" t="s">
        <v>113</v>
      </c>
      <c r="R208" s="24">
        <v>30</v>
      </c>
      <c r="S208" s="24">
        <v>6283198980589</v>
      </c>
      <c r="T208" s="25" t="s">
        <v>115</v>
      </c>
      <c r="U208" s="26" t="s">
        <v>115</v>
      </c>
      <c r="V208" s="24"/>
      <c r="W208" s="24"/>
      <c r="X208" s="27">
        <v>4</v>
      </c>
      <c r="Y208" s="24" t="s">
        <v>117</v>
      </c>
      <c r="Z208" s="24" t="s">
        <v>118</v>
      </c>
      <c r="AA208" s="24">
        <v>112</v>
      </c>
      <c r="AB208" s="28">
        <v>112</v>
      </c>
      <c r="AC208" s="28">
        <f>Table12[[#This Row],[Luas_Lantai_Fix]]/Table12[[#This Row],[Jumlah_Anggota_Keluarga]]</f>
        <v>28</v>
      </c>
      <c r="AD208" s="24" t="s">
        <v>136</v>
      </c>
      <c r="AE208" s="24" t="s">
        <v>137</v>
      </c>
      <c r="AF208" s="24" t="s">
        <v>138</v>
      </c>
      <c r="AG208" s="25">
        <v>1</v>
      </c>
      <c r="AH208" s="24">
        <v>1</v>
      </c>
      <c r="AI208" s="24">
        <v>1</v>
      </c>
      <c r="AJ208" s="24">
        <v>5</v>
      </c>
      <c r="AK208" s="29">
        <v>5</v>
      </c>
      <c r="AL208" s="24"/>
      <c r="AM208" s="30"/>
      <c r="AN208" s="24">
        <v>1</v>
      </c>
      <c r="AO208" s="24">
        <v>1</v>
      </c>
      <c r="AP208" s="24"/>
      <c r="AQ208" s="24">
        <v>1</v>
      </c>
      <c r="AR208" s="24">
        <v>1</v>
      </c>
      <c r="AS208" s="24"/>
      <c r="AT208" s="24"/>
      <c r="AU208" s="24">
        <v>2</v>
      </c>
      <c r="AV208" s="24">
        <v>5</v>
      </c>
      <c r="AW208" s="24">
        <v>5</v>
      </c>
      <c r="AX208" s="24">
        <v>5</v>
      </c>
      <c r="AY208" s="24">
        <v>5</v>
      </c>
      <c r="AZ208" s="24">
        <v>5</v>
      </c>
      <c r="BA208" s="24">
        <v>2</v>
      </c>
      <c r="BB208" s="24">
        <v>1</v>
      </c>
      <c r="BC208" s="24">
        <v>2</v>
      </c>
      <c r="BD208" s="24"/>
      <c r="BE208" s="24">
        <v>2</v>
      </c>
      <c r="BF208" s="24"/>
      <c r="BG208" s="24">
        <v>2</v>
      </c>
      <c r="BH208" s="24"/>
      <c r="BI208" s="24"/>
      <c r="BJ208" s="24">
        <v>-2.8619599999999998</v>
      </c>
      <c r="BK208" s="24">
        <v>106.45475999999999</v>
      </c>
      <c r="BL208" s="31" t="s">
        <v>956</v>
      </c>
      <c r="BM208" s="61">
        <v>22</v>
      </c>
      <c r="BN208" s="33">
        <v>22</v>
      </c>
    </row>
    <row r="209" spans="1:66" ht="14.5" x14ac:dyDescent="0.35">
      <c r="A209" s="35" t="s">
        <v>166</v>
      </c>
      <c r="B209" s="36">
        <v>4</v>
      </c>
      <c r="C209" s="36" t="str">
        <f t="shared" si="3"/>
        <v>Dusun Air Tebat</v>
      </c>
      <c r="D209" s="36">
        <v>5</v>
      </c>
      <c r="E209" s="36" t="s">
        <v>957</v>
      </c>
      <c r="F209" s="36" t="s">
        <v>958</v>
      </c>
      <c r="G209" s="36" t="s">
        <v>959</v>
      </c>
      <c r="H209" s="37">
        <v>1</v>
      </c>
      <c r="I209" s="37">
        <v>1</v>
      </c>
      <c r="J209" s="36" t="s">
        <v>170</v>
      </c>
      <c r="K209" s="36" t="s">
        <v>171</v>
      </c>
      <c r="L209" s="36" t="s">
        <v>128</v>
      </c>
      <c r="M209" s="36" t="s">
        <v>129</v>
      </c>
      <c r="N209" s="36" t="s">
        <v>172</v>
      </c>
      <c r="O209" s="36" t="s">
        <v>173</v>
      </c>
      <c r="P209" s="36" t="s">
        <v>132</v>
      </c>
      <c r="Q209" s="39" t="s">
        <v>133</v>
      </c>
      <c r="R209" s="39">
        <v>15</v>
      </c>
      <c r="S209" s="39" t="s">
        <v>114</v>
      </c>
      <c r="T209" s="25" t="s">
        <v>115</v>
      </c>
      <c r="U209" s="26" t="s">
        <v>115</v>
      </c>
      <c r="V209" s="39"/>
      <c r="W209" s="39"/>
      <c r="X209" s="27">
        <v>3</v>
      </c>
      <c r="Y209" s="39" t="s">
        <v>117</v>
      </c>
      <c r="Z209" s="39" t="s">
        <v>118</v>
      </c>
      <c r="AA209" s="39">
        <v>84</v>
      </c>
      <c r="AB209" s="28">
        <v>84</v>
      </c>
      <c r="AC209" s="28">
        <f>Table12[[#This Row],[Luas_Lantai_Fix]]/Table12[[#This Row],[Jumlah_Anggota_Keluarga]]</f>
        <v>28</v>
      </c>
      <c r="AD209" s="39" t="s">
        <v>174</v>
      </c>
      <c r="AE209" s="39" t="s">
        <v>137</v>
      </c>
      <c r="AF209" s="39" t="s">
        <v>138</v>
      </c>
      <c r="AG209" s="25">
        <v>1</v>
      </c>
      <c r="AH209" s="39">
        <v>1</v>
      </c>
      <c r="AI209" s="39">
        <v>1</v>
      </c>
      <c r="AJ209" s="39">
        <v>5</v>
      </c>
      <c r="AK209" s="29">
        <v>5</v>
      </c>
      <c r="AL209" s="39"/>
      <c r="AM209" s="30"/>
      <c r="AN209" s="39">
        <v>1</v>
      </c>
      <c r="AO209" s="39">
        <v>1</v>
      </c>
      <c r="AP209" s="39"/>
      <c r="AQ209" s="39">
        <v>1</v>
      </c>
      <c r="AR209" s="39">
        <v>1</v>
      </c>
      <c r="AS209" s="39"/>
      <c r="AT209" s="39"/>
      <c r="AU209" s="39">
        <v>2</v>
      </c>
      <c r="AV209" s="39">
        <v>5</v>
      </c>
      <c r="AW209" s="39">
        <v>5</v>
      </c>
      <c r="AX209" s="39">
        <v>5</v>
      </c>
      <c r="AY209" s="39">
        <v>5</v>
      </c>
      <c r="AZ209" s="39">
        <v>5</v>
      </c>
      <c r="BA209" s="39">
        <v>5</v>
      </c>
      <c r="BB209" s="39">
        <v>1</v>
      </c>
      <c r="BC209" s="39">
        <v>2</v>
      </c>
      <c r="BD209" s="39"/>
      <c r="BE209" s="39">
        <v>2</v>
      </c>
      <c r="BF209" s="39"/>
      <c r="BG209" s="39">
        <v>2</v>
      </c>
      <c r="BH209" s="39"/>
      <c r="BI209" s="39"/>
      <c r="BJ209" s="39">
        <v>-2.8662000000000001</v>
      </c>
      <c r="BK209" s="39">
        <v>106.45475</v>
      </c>
      <c r="BL209" s="40" t="s">
        <v>960</v>
      </c>
      <c r="BM209" s="41">
        <v>22</v>
      </c>
      <c r="BN209" s="42">
        <v>22</v>
      </c>
    </row>
    <row r="210" spans="1:66" ht="14.5" x14ac:dyDescent="0.35">
      <c r="A210" s="21" t="s">
        <v>166</v>
      </c>
      <c r="B210" s="22">
        <v>4</v>
      </c>
      <c r="C210" s="22" t="str">
        <f t="shared" si="3"/>
        <v>Dusun Air Tebat</v>
      </c>
      <c r="D210" s="22">
        <v>5</v>
      </c>
      <c r="E210" s="22" t="s">
        <v>961</v>
      </c>
      <c r="F210" s="22" t="s">
        <v>962</v>
      </c>
      <c r="G210" s="22" t="s">
        <v>963</v>
      </c>
      <c r="H210" s="23">
        <v>1</v>
      </c>
      <c r="I210" s="23">
        <v>1</v>
      </c>
      <c r="J210" s="22" t="s">
        <v>170</v>
      </c>
      <c r="K210" s="22" t="s">
        <v>171</v>
      </c>
      <c r="L210" s="22" t="s">
        <v>128</v>
      </c>
      <c r="M210" s="22" t="s">
        <v>129</v>
      </c>
      <c r="N210" s="22" t="s">
        <v>172</v>
      </c>
      <c r="O210" s="22" t="s">
        <v>173</v>
      </c>
      <c r="P210" s="22" t="s">
        <v>132</v>
      </c>
      <c r="Q210" s="24" t="s">
        <v>133</v>
      </c>
      <c r="R210" s="24">
        <v>29</v>
      </c>
      <c r="S210" s="24" t="s">
        <v>114</v>
      </c>
      <c r="T210" s="25" t="s">
        <v>115</v>
      </c>
      <c r="U210" s="26" t="s">
        <v>115</v>
      </c>
      <c r="V210" s="24"/>
      <c r="W210" s="24"/>
      <c r="X210" s="27">
        <v>3</v>
      </c>
      <c r="Y210" s="24" t="s">
        <v>117</v>
      </c>
      <c r="Z210" s="24" t="s">
        <v>118</v>
      </c>
      <c r="AA210" s="24">
        <v>84</v>
      </c>
      <c r="AB210" s="28">
        <v>84</v>
      </c>
      <c r="AC210" s="28">
        <f>Table12[[#This Row],[Luas_Lantai_Fix]]/Table12[[#This Row],[Jumlah_Anggota_Keluarga]]</f>
        <v>28</v>
      </c>
      <c r="AD210" s="24" t="s">
        <v>136</v>
      </c>
      <c r="AE210" s="24" t="s">
        <v>137</v>
      </c>
      <c r="AF210" s="24" t="s">
        <v>138</v>
      </c>
      <c r="AG210" s="25">
        <v>1</v>
      </c>
      <c r="AH210" s="24">
        <v>1</v>
      </c>
      <c r="AI210" s="24">
        <v>1</v>
      </c>
      <c r="AJ210" s="24">
        <v>5</v>
      </c>
      <c r="AK210" s="29">
        <v>5</v>
      </c>
      <c r="AL210" s="24"/>
      <c r="AM210" s="30"/>
      <c r="AN210" s="24">
        <v>2</v>
      </c>
      <c r="AO210" s="24">
        <v>2</v>
      </c>
      <c r="AP210" s="24"/>
      <c r="AQ210" s="24">
        <v>1</v>
      </c>
      <c r="AR210" s="24">
        <v>1</v>
      </c>
      <c r="AS210" s="24"/>
      <c r="AT210" s="24"/>
      <c r="AU210" s="24">
        <v>2</v>
      </c>
      <c r="AV210" s="24">
        <v>5</v>
      </c>
      <c r="AW210" s="24">
        <v>5</v>
      </c>
      <c r="AX210" s="24">
        <v>5</v>
      </c>
      <c r="AY210" s="24">
        <v>5</v>
      </c>
      <c r="AZ210" s="24">
        <v>5</v>
      </c>
      <c r="BA210" s="24">
        <v>5</v>
      </c>
      <c r="BB210" s="24">
        <v>1</v>
      </c>
      <c r="BC210" s="24">
        <v>2</v>
      </c>
      <c r="BD210" s="24"/>
      <c r="BE210" s="24">
        <v>2</v>
      </c>
      <c r="BF210" s="24"/>
      <c r="BG210" s="24">
        <v>2</v>
      </c>
      <c r="BH210" s="24"/>
      <c r="BI210" s="24"/>
      <c r="BJ210" s="24">
        <v>-2.8661699999999999</v>
      </c>
      <c r="BK210" s="24">
        <v>106.4533</v>
      </c>
      <c r="BL210" s="31" t="s">
        <v>964</v>
      </c>
      <c r="BM210" s="32">
        <v>22</v>
      </c>
      <c r="BN210" s="33">
        <v>22</v>
      </c>
    </row>
    <row r="211" spans="1:66" ht="14.5" x14ac:dyDescent="0.35">
      <c r="A211" s="35" t="s">
        <v>166</v>
      </c>
      <c r="B211" s="36">
        <v>4</v>
      </c>
      <c r="C211" s="36" t="str">
        <f t="shared" si="3"/>
        <v>Dusun Air Tebat</v>
      </c>
      <c r="D211" s="36">
        <v>5</v>
      </c>
      <c r="E211" s="36" t="s">
        <v>965</v>
      </c>
      <c r="F211" s="36" t="s">
        <v>966</v>
      </c>
      <c r="G211" s="36" t="s">
        <v>967</v>
      </c>
      <c r="H211" s="37">
        <v>2</v>
      </c>
      <c r="I211" s="37">
        <v>1</v>
      </c>
      <c r="J211" s="36" t="s">
        <v>170</v>
      </c>
      <c r="K211" s="36" t="s">
        <v>171</v>
      </c>
      <c r="L211" s="36" t="s">
        <v>128</v>
      </c>
      <c r="M211" s="36" t="s">
        <v>129</v>
      </c>
      <c r="N211" s="36" t="s">
        <v>172</v>
      </c>
      <c r="O211" s="36" t="s">
        <v>173</v>
      </c>
      <c r="P211" s="36" t="s">
        <v>132</v>
      </c>
      <c r="Q211" s="39" t="s">
        <v>133</v>
      </c>
      <c r="R211" s="39">
        <v>30</v>
      </c>
      <c r="S211" s="39" t="s">
        <v>114</v>
      </c>
      <c r="T211" s="25" t="s">
        <v>115</v>
      </c>
      <c r="U211" s="26" t="s">
        <v>115</v>
      </c>
      <c r="V211" s="39"/>
      <c r="W211" s="39"/>
      <c r="X211" s="27">
        <v>3</v>
      </c>
      <c r="Y211" s="39" t="s">
        <v>117</v>
      </c>
      <c r="Z211" s="39" t="s">
        <v>118</v>
      </c>
      <c r="AA211" s="39">
        <v>84</v>
      </c>
      <c r="AB211" s="28">
        <v>84</v>
      </c>
      <c r="AC211" s="28">
        <f>Table12[[#This Row],[Luas_Lantai_Fix]]/Table12[[#This Row],[Jumlah_Anggota_Keluarga]]</f>
        <v>28</v>
      </c>
      <c r="AD211" s="39" t="s">
        <v>174</v>
      </c>
      <c r="AE211" s="39" t="s">
        <v>137</v>
      </c>
      <c r="AF211" s="39" t="s">
        <v>149</v>
      </c>
      <c r="AG211" s="25">
        <v>1</v>
      </c>
      <c r="AH211" s="39">
        <v>1</v>
      </c>
      <c r="AI211" s="39">
        <v>1</v>
      </c>
      <c r="AJ211" s="39">
        <v>5</v>
      </c>
      <c r="AK211" s="29">
        <v>5</v>
      </c>
      <c r="AL211" s="39"/>
      <c r="AM211" s="30"/>
      <c r="AN211" s="39">
        <v>2</v>
      </c>
      <c r="AO211" s="39">
        <v>2</v>
      </c>
      <c r="AP211" s="39"/>
      <c r="AQ211" s="39">
        <v>1</v>
      </c>
      <c r="AR211" s="39">
        <v>1</v>
      </c>
      <c r="AS211" s="39"/>
      <c r="AT211" s="39"/>
      <c r="AU211" s="39">
        <v>2</v>
      </c>
      <c r="AV211" s="39">
        <v>5</v>
      </c>
      <c r="AW211" s="39">
        <v>5</v>
      </c>
      <c r="AX211" s="39">
        <v>5</v>
      </c>
      <c r="AY211" s="39">
        <v>5</v>
      </c>
      <c r="AZ211" s="39">
        <v>5</v>
      </c>
      <c r="BA211" s="39">
        <v>5</v>
      </c>
      <c r="BB211" s="39">
        <v>1</v>
      </c>
      <c r="BC211" s="39">
        <v>1</v>
      </c>
      <c r="BD211" s="39">
        <v>1</v>
      </c>
      <c r="BE211" s="39">
        <v>1</v>
      </c>
      <c r="BF211" s="39">
        <v>1</v>
      </c>
      <c r="BG211" s="39">
        <v>2</v>
      </c>
      <c r="BH211" s="39"/>
      <c r="BI211" s="39"/>
      <c r="BJ211" s="39">
        <v>-2.8652700000000002</v>
      </c>
      <c r="BK211" s="39">
        <v>106.45402</v>
      </c>
      <c r="BL211" s="40" t="s">
        <v>968</v>
      </c>
      <c r="BM211" s="41">
        <v>22</v>
      </c>
      <c r="BN211" s="42">
        <v>22</v>
      </c>
    </row>
    <row r="212" spans="1:66" ht="14.5" x14ac:dyDescent="0.35">
      <c r="A212" s="21" t="s">
        <v>166</v>
      </c>
      <c r="B212" s="22">
        <v>4</v>
      </c>
      <c r="C212" s="22" t="str">
        <f t="shared" si="3"/>
        <v>Dusun Air Tebat</v>
      </c>
      <c r="D212" s="22">
        <v>5</v>
      </c>
      <c r="E212" s="22" t="s">
        <v>969</v>
      </c>
      <c r="F212" s="22" t="s">
        <v>970</v>
      </c>
      <c r="G212" s="22" t="s">
        <v>971</v>
      </c>
      <c r="H212" s="23">
        <v>1</v>
      </c>
      <c r="I212" s="23">
        <v>1</v>
      </c>
      <c r="J212" s="22" t="s">
        <v>170</v>
      </c>
      <c r="K212" s="22" t="s">
        <v>171</v>
      </c>
      <c r="L212" s="22" t="s">
        <v>128</v>
      </c>
      <c r="M212" s="22" t="s">
        <v>129</v>
      </c>
      <c r="N212" s="22" t="s">
        <v>172</v>
      </c>
      <c r="O212" s="22" t="s">
        <v>173</v>
      </c>
      <c r="P212" s="22" t="s">
        <v>132</v>
      </c>
      <c r="Q212" s="24" t="s">
        <v>133</v>
      </c>
      <c r="R212" s="24">
        <v>37</v>
      </c>
      <c r="S212" s="24" t="s">
        <v>114</v>
      </c>
      <c r="T212" s="25" t="s">
        <v>115</v>
      </c>
      <c r="U212" s="26" t="s">
        <v>115</v>
      </c>
      <c r="V212" s="24"/>
      <c r="W212" s="24"/>
      <c r="X212" s="27">
        <v>3</v>
      </c>
      <c r="Y212" s="24" t="s">
        <v>117</v>
      </c>
      <c r="Z212" s="24" t="s">
        <v>118</v>
      </c>
      <c r="AA212" s="24">
        <v>84</v>
      </c>
      <c r="AB212" s="28">
        <v>84</v>
      </c>
      <c r="AC212" s="28">
        <f>Table12[[#This Row],[Luas_Lantai_Fix]]/Table12[[#This Row],[Jumlah_Anggota_Keluarga]]</f>
        <v>28</v>
      </c>
      <c r="AD212" s="24" t="s">
        <v>136</v>
      </c>
      <c r="AE212" s="24" t="s">
        <v>137</v>
      </c>
      <c r="AF212" s="24" t="s">
        <v>138</v>
      </c>
      <c r="AG212" s="25">
        <v>1</v>
      </c>
      <c r="AH212" s="24">
        <v>1</v>
      </c>
      <c r="AI212" s="24">
        <v>1</v>
      </c>
      <c r="AJ212" s="24">
        <v>5</v>
      </c>
      <c r="AK212" s="29">
        <v>5</v>
      </c>
      <c r="AL212" s="24"/>
      <c r="AM212" s="30"/>
      <c r="AN212" s="24">
        <v>2</v>
      </c>
      <c r="AO212" s="24">
        <v>2</v>
      </c>
      <c r="AP212" s="24"/>
      <c r="AQ212" s="24">
        <v>1</v>
      </c>
      <c r="AR212" s="24">
        <v>1</v>
      </c>
      <c r="AS212" s="24"/>
      <c r="AT212" s="24"/>
      <c r="AU212" s="24">
        <v>2</v>
      </c>
      <c r="AV212" s="24">
        <v>5</v>
      </c>
      <c r="AW212" s="24">
        <v>5</v>
      </c>
      <c r="AX212" s="24">
        <v>5</v>
      </c>
      <c r="AY212" s="24">
        <v>5</v>
      </c>
      <c r="AZ212" s="24">
        <v>5</v>
      </c>
      <c r="BA212" s="24">
        <v>5</v>
      </c>
      <c r="BB212" s="24">
        <v>1</v>
      </c>
      <c r="BC212" s="24">
        <v>1</v>
      </c>
      <c r="BD212" s="24">
        <v>1</v>
      </c>
      <c r="BE212" s="24">
        <v>2</v>
      </c>
      <c r="BF212" s="24"/>
      <c r="BG212" s="24">
        <v>2</v>
      </c>
      <c r="BH212" s="24"/>
      <c r="BI212" s="24"/>
      <c r="BJ212" s="24">
        <v>-2.8634499999999998</v>
      </c>
      <c r="BK212" s="24">
        <v>106.45513</v>
      </c>
      <c r="BL212" s="31" t="s">
        <v>972</v>
      </c>
      <c r="BM212" s="32">
        <v>22</v>
      </c>
      <c r="BN212" s="33">
        <v>22</v>
      </c>
    </row>
    <row r="213" spans="1:66" ht="14.5" x14ac:dyDescent="0.35">
      <c r="A213" s="35" t="s">
        <v>166</v>
      </c>
      <c r="B213" s="36">
        <v>4</v>
      </c>
      <c r="C213" s="36" t="str">
        <f t="shared" si="3"/>
        <v>Dusun Air Tebat</v>
      </c>
      <c r="D213" s="36">
        <v>5</v>
      </c>
      <c r="E213" s="36" t="s">
        <v>973</v>
      </c>
      <c r="F213" s="36" t="s">
        <v>974</v>
      </c>
      <c r="G213" s="36" t="s">
        <v>975</v>
      </c>
      <c r="H213" s="37">
        <v>1</v>
      </c>
      <c r="I213" s="37">
        <v>1</v>
      </c>
      <c r="J213" s="36" t="s">
        <v>170</v>
      </c>
      <c r="K213" s="36" t="s">
        <v>171</v>
      </c>
      <c r="L213" s="36" t="s">
        <v>128</v>
      </c>
      <c r="M213" s="36" t="s">
        <v>129</v>
      </c>
      <c r="N213" s="36" t="s">
        <v>172</v>
      </c>
      <c r="O213" s="36" t="s">
        <v>173</v>
      </c>
      <c r="P213" s="36" t="s">
        <v>132</v>
      </c>
      <c r="Q213" s="39" t="s">
        <v>133</v>
      </c>
      <c r="R213" s="39">
        <v>42</v>
      </c>
      <c r="S213" s="39" t="s">
        <v>114</v>
      </c>
      <c r="T213" s="25" t="s">
        <v>115</v>
      </c>
      <c r="U213" s="26" t="s">
        <v>115</v>
      </c>
      <c r="V213" s="39"/>
      <c r="W213" s="39" t="s">
        <v>976</v>
      </c>
      <c r="X213" s="27">
        <v>3</v>
      </c>
      <c r="Y213" s="39" t="s">
        <v>117</v>
      </c>
      <c r="Z213" s="39" t="s">
        <v>118</v>
      </c>
      <c r="AA213" s="39">
        <v>84</v>
      </c>
      <c r="AB213" s="28">
        <v>84</v>
      </c>
      <c r="AC213" s="28">
        <f>Table12[[#This Row],[Luas_Lantai_Fix]]/Table12[[#This Row],[Jumlah_Anggota_Keluarga]]</f>
        <v>28</v>
      </c>
      <c r="AD213" s="39" t="s">
        <v>136</v>
      </c>
      <c r="AE213" s="39" t="s">
        <v>137</v>
      </c>
      <c r="AF213" s="39" t="s">
        <v>138</v>
      </c>
      <c r="AG213" s="25">
        <v>1</v>
      </c>
      <c r="AH213" s="39">
        <v>1</v>
      </c>
      <c r="AI213" s="39">
        <v>1</v>
      </c>
      <c r="AJ213" s="39">
        <v>5</v>
      </c>
      <c r="AK213" s="29">
        <v>5</v>
      </c>
      <c r="AL213" s="39"/>
      <c r="AM213" s="30"/>
      <c r="AN213" s="39">
        <v>2</v>
      </c>
      <c r="AO213" s="39">
        <v>2</v>
      </c>
      <c r="AP213" s="39"/>
      <c r="AQ213" s="39">
        <v>1</v>
      </c>
      <c r="AR213" s="39">
        <v>1</v>
      </c>
      <c r="AS213" s="39"/>
      <c r="AT213" s="39"/>
      <c r="AU213" s="39">
        <v>2</v>
      </c>
      <c r="AV213" s="39">
        <v>5</v>
      </c>
      <c r="AW213" s="39">
        <v>5</v>
      </c>
      <c r="AX213" s="39">
        <v>5</v>
      </c>
      <c r="AY213" s="39">
        <v>5</v>
      </c>
      <c r="AZ213" s="39">
        <v>5</v>
      </c>
      <c r="BA213" s="39">
        <v>5</v>
      </c>
      <c r="BB213" s="39">
        <v>1</v>
      </c>
      <c r="BC213" s="39">
        <v>2</v>
      </c>
      <c r="BD213" s="39"/>
      <c r="BE213" s="39">
        <v>2</v>
      </c>
      <c r="BF213" s="39"/>
      <c r="BG213" s="39">
        <v>2</v>
      </c>
      <c r="BH213" s="39"/>
      <c r="BI213" s="39"/>
      <c r="BJ213" s="39">
        <v>-2.8664100000000001</v>
      </c>
      <c r="BK213" s="39">
        <v>106.45416</v>
      </c>
      <c r="BL213" s="40" t="s">
        <v>977</v>
      </c>
      <c r="BM213" s="41">
        <v>22</v>
      </c>
      <c r="BN213" s="42">
        <v>22</v>
      </c>
    </row>
    <row r="214" spans="1:66" ht="14.5" x14ac:dyDescent="0.35">
      <c r="A214" s="21" t="s">
        <v>151</v>
      </c>
      <c r="B214" s="22">
        <v>5</v>
      </c>
      <c r="C214" s="22" t="str">
        <f t="shared" si="3"/>
        <v>Dusun Air Dentelur</v>
      </c>
      <c r="D214" s="22">
        <v>6</v>
      </c>
      <c r="E214" s="22" t="s">
        <v>978</v>
      </c>
      <c r="F214" s="22" t="s">
        <v>979</v>
      </c>
      <c r="G214" s="22" t="s">
        <v>980</v>
      </c>
      <c r="H214" s="23">
        <v>1</v>
      </c>
      <c r="I214" s="23">
        <v>1</v>
      </c>
      <c r="J214" s="22" t="s">
        <v>155</v>
      </c>
      <c r="K214" s="22" t="s">
        <v>156</v>
      </c>
      <c r="L214" s="22" t="s">
        <v>108</v>
      </c>
      <c r="M214" s="22" t="s">
        <v>109</v>
      </c>
      <c r="N214" s="22" t="s">
        <v>157</v>
      </c>
      <c r="O214" s="22" t="s">
        <v>158</v>
      </c>
      <c r="P214" s="22" t="s">
        <v>112</v>
      </c>
      <c r="Q214" s="24" t="s">
        <v>113</v>
      </c>
      <c r="R214" s="24">
        <v>58</v>
      </c>
      <c r="S214" s="24" t="s">
        <v>114</v>
      </c>
      <c r="T214" s="25" t="s">
        <v>115</v>
      </c>
      <c r="U214" s="26" t="s">
        <v>115</v>
      </c>
      <c r="V214" s="24"/>
      <c r="W214" s="24"/>
      <c r="X214" s="27">
        <v>3</v>
      </c>
      <c r="Y214" s="24" t="s">
        <v>117</v>
      </c>
      <c r="Z214" s="24" t="s">
        <v>135</v>
      </c>
      <c r="AA214" s="24">
        <v>84</v>
      </c>
      <c r="AB214" s="28">
        <v>84</v>
      </c>
      <c r="AC214" s="28">
        <f>Table12[[#This Row],[Luas_Lantai_Fix]]/Table12[[#This Row],[Jumlah_Anggota_Keluarga]]</f>
        <v>28</v>
      </c>
      <c r="AD214" s="24" t="s">
        <v>136</v>
      </c>
      <c r="AE214" s="24" t="s">
        <v>137</v>
      </c>
      <c r="AF214" s="24" t="s">
        <v>138</v>
      </c>
      <c r="AG214" s="25">
        <v>1</v>
      </c>
      <c r="AH214" s="24">
        <v>1</v>
      </c>
      <c r="AI214" s="24">
        <v>1</v>
      </c>
      <c r="AJ214" s="24">
        <v>5</v>
      </c>
      <c r="AK214" s="29">
        <v>5</v>
      </c>
      <c r="AL214" s="24"/>
      <c r="AM214" s="30"/>
      <c r="AN214" s="24">
        <v>1</v>
      </c>
      <c r="AO214" s="24">
        <v>1</v>
      </c>
      <c r="AP214" s="24"/>
      <c r="AQ214" s="24">
        <v>2</v>
      </c>
      <c r="AR214" s="24">
        <v>2</v>
      </c>
      <c r="AS214" s="24"/>
      <c r="AT214" s="24"/>
      <c r="AU214" s="24">
        <v>2</v>
      </c>
      <c r="AV214" s="24">
        <v>5</v>
      </c>
      <c r="AW214" s="24">
        <v>5</v>
      </c>
      <c r="AX214" s="24">
        <v>5</v>
      </c>
      <c r="AY214" s="24">
        <v>5</v>
      </c>
      <c r="AZ214" s="24">
        <v>5</v>
      </c>
      <c r="BA214" s="24">
        <v>5</v>
      </c>
      <c r="BB214" s="24">
        <v>1</v>
      </c>
      <c r="BC214" s="24">
        <v>2</v>
      </c>
      <c r="BD214" s="24"/>
      <c r="BE214" s="24">
        <v>2</v>
      </c>
      <c r="BF214" s="24"/>
      <c r="BG214" s="24">
        <v>2</v>
      </c>
      <c r="BH214" s="24"/>
      <c r="BI214" s="24"/>
      <c r="BJ214" s="24">
        <v>-2.8565200000000002</v>
      </c>
      <c r="BK214" s="24">
        <v>106.45220999999999</v>
      </c>
      <c r="BL214" s="31" t="s">
        <v>981</v>
      </c>
      <c r="BM214" s="32">
        <v>22</v>
      </c>
      <c r="BN214" s="33">
        <v>22</v>
      </c>
    </row>
    <row r="215" spans="1:66" ht="14.5" x14ac:dyDescent="0.35">
      <c r="A215" s="35" t="s">
        <v>151</v>
      </c>
      <c r="B215" s="36">
        <v>5</v>
      </c>
      <c r="C215" s="36" t="str">
        <f t="shared" si="3"/>
        <v>Dusun Air Dentelur</v>
      </c>
      <c r="D215" s="36">
        <v>6</v>
      </c>
      <c r="E215" s="36" t="s">
        <v>982</v>
      </c>
      <c r="F215" s="73">
        <v>3301150000000000</v>
      </c>
      <c r="G215" s="36" t="s">
        <v>983</v>
      </c>
      <c r="H215" s="37">
        <v>1</v>
      </c>
      <c r="I215" s="37">
        <v>1</v>
      </c>
      <c r="J215" s="36" t="s">
        <v>155</v>
      </c>
      <c r="K215" s="36" t="s">
        <v>156</v>
      </c>
      <c r="L215" s="36" t="s">
        <v>108</v>
      </c>
      <c r="M215" s="36" t="s">
        <v>109</v>
      </c>
      <c r="N215" s="36" t="s">
        <v>157</v>
      </c>
      <c r="O215" s="36" t="s">
        <v>158</v>
      </c>
      <c r="P215" s="36" t="s">
        <v>112</v>
      </c>
      <c r="Q215" s="39" t="s">
        <v>113</v>
      </c>
      <c r="R215" s="39">
        <v>62</v>
      </c>
      <c r="S215" s="39" t="s">
        <v>114</v>
      </c>
      <c r="T215" s="25" t="s">
        <v>115</v>
      </c>
      <c r="U215" s="26" t="s">
        <v>115</v>
      </c>
      <c r="V215" s="39"/>
      <c r="W215" s="39"/>
      <c r="X215" s="27">
        <v>3</v>
      </c>
      <c r="Y215" s="39" t="s">
        <v>117</v>
      </c>
      <c r="Z215" s="39" t="s">
        <v>118</v>
      </c>
      <c r="AA215" s="39">
        <v>84</v>
      </c>
      <c r="AB215" s="28">
        <v>84</v>
      </c>
      <c r="AC215" s="28">
        <f>Table12[[#This Row],[Luas_Lantai_Fix]]/Table12[[#This Row],[Jumlah_Anggota_Keluarga]]</f>
        <v>28</v>
      </c>
      <c r="AD215" s="39" t="s">
        <v>136</v>
      </c>
      <c r="AE215" s="39" t="s">
        <v>137</v>
      </c>
      <c r="AF215" s="39" t="s">
        <v>149</v>
      </c>
      <c r="AG215" s="25">
        <v>1</v>
      </c>
      <c r="AH215" s="39">
        <v>1</v>
      </c>
      <c r="AI215" s="39">
        <v>1</v>
      </c>
      <c r="AJ215" s="39">
        <v>5</v>
      </c>
      <c r="AK215" s="29">
        <v>5</v>
      </c>
      <c r="AL215" s="39"/>
      <c r="AM215" s="30"/>
      <c r="AN215" s="39">
        <v>2</v>
      </c>
      <c r="AO215" s="39">
        <v>2</v>
      </c>
      <c r="AP215" s="39"/>
      <c r="AQ215" s="39">
        <v>1</v>
      </c>
      <c r="AR215" s="39">
        <v>1</v>
      </c>
      <c r="AS215" s="39"/>
      <c r="AT215" s="39"/>
      <c r="AU215" s="39">
        <v>2</v>
      </c>
      <c r="AV215" s="39">
        <v>5</v>
      </c>
      <c r="AW215" s="39">
        <v>5</v>
      </c>
      <c r="AX215" s="39">
        <v>5</v>
      </c>
      <c r="AY215" s="39">
        <v>5</v>
      </c>
      <c r="AZ215" s="39">
        <v>5</v>
      </c>
      <c r="BA215" s="39">
        <v>5</v>
      </c>
      <c r="BB215" s="39">
        <v>1</v>
      </c>
      <c r="BC215" s="39">
        <v>2</v>
      </c>
      <c r="BD215" s="39"/>
      <c r="BE215" s="39">
        <v>2</v>
      </c>
      <c r="BF215" s="39"/>
      <c r="BG215" s="39">
        <v>2</v>
      </c>
      <c r="BH215" s="39"/>
      <c r="BI215" s="39"/>
      <c r="BJ215" s="39">
        <v>-2.8589899999999999</v>
      </c>
      <c r="BK215" s="39">
        <v>106.45292000000001</v>
      </c>
      <c r="BL215" s="40" t="s">
        <v>984</v>
      </c>
      <c r="BM215" s="41">
        <v>22</v>
      </c>
      <c r="BN215" s="42">
        <v>22</v>
      </c>
    </row>
    <row r="216" spans="1:66" ht="14.5" x14ac:dyDescent="0.35">
      <c r="A216" s="21" t="s">
        <v>228</v>
      </c>
      <c r="B216" s="22">
        <v>4</v>
      </c>
      <c r="C216" s="22" t="str">
        <f t="shared" si="3"/>
        <v>Dusun Air Tebat</v>
      </c>
      <c r="D216" s="22">
        <v>11</v>
      </c>
      <c r="E216" s="22" t="s">
        <v>985</v>
      </c>
      <c r="F216" s="22" t="s">
        <v>986</v>
      </c>
      <c r="G216" s="22" t="s">
        <v>987</v>
      </c>
      <c r="H216" s="23">
        <v>1</v>
      </c>
      <c r="I216" s="23">
        <v>1</v>
      </c>
      <c r="J216" s="22" t="s">
        <v>170</v>
      </c>
      <c r="K216" s="22" t="s">
        <v>171</v>
      </c>
      <c r="L216" s="22" t="s">
        <v>128</v>
      </c>
      <c r="M216" s="22" t="s">
        <v>129</v>
      </c>
      <c r="N216" s="22" t="s">
        <v>172</v>
      </c>
      <c r="O216" s="22" t="s">
        <v>173</v>
      </c>
      <c r="P216" s="22" t="s">
        <v>132</v>
      </c>
      <c r="Q216" s="24" t="s">
        <v>133</v>
      </c>
      <c r="R216" s="24">
        <v>35</v>
      </c>
      <c r="S216" s="24" t="s">
        <v>114</v>
      </c>
      <c r="T216" s="25" t="s">
        <v>115</v>
      </c>
      <c r="U216" s="26" t="s">
        <v>116</v>
      </c>
      <c r="V216" s="24" t="s">
        <v>115</v>
      </c>
      <c r="W216" s="92"/>
      <c r="X216" s="27">
        <v>3</v>
      </c>
      <c r="Y216" s="24" t="s">
        <v>117</v>
      </c>
      <c r="Z216" s="24" t="s">
        <v>118</v>
      </c>
      <c r="AA216" s="24">
        <v>84</v>
      </c>
      <c r="AB216" s="28">
        <v>84</v>
      </c>
      <c r="AC216" s="28">
        <f>Table12[[#This Row],[Luas_Lantai_Fix]]/Table12[[#This Row],[Jumlah_Anggota_Keluarga]]</f>
        <v>28</v>
      </c>
      <c r="AD216" s="24" t="s">
        <v>174</v>
      </c>
      <c r="AE216" s="24" t="s">
        <v>137</v>
      </c>
      <c r="AF216" s="24" t="s">
        <v>149</v>
      </c>
      <c r="AG216" s="25">
        <v>1</v>
      </c>
      <c r="AH216" s="24">
        <v>1</v>
      </c>
      <c r="AI216" s="24">
        <v>1</v>
      </c>
      <c r="AJ216" s="24">
        <v>5</v>
      </c>
      <c r="AK216" s="29">
        <v>5</v>
      </c>
      <c r="AL216" s="24"/>
      <c r="AM216" s="30"/>
      <c r="AN216" s="24">
        <v>2</v>
      </c>
      <c r="AO216" s="24">
        <v>2</v>
      </c>
      <c r="AP216" s="24"/>
      <c r="AQ216" s="24">
        <v>1</v>
      </c>
      <c r="AR216" s="24">
        <v>1</v>
      </c>
      <c r="AS216" s="24"/>
      <c r="AT216" s="24"/>
      <c r="AU216" s="24">
        <v>2</v>
      </c>
      <c r="AV216" s="24">
        <v>5</v>
      </c>
      <c r="AW216" s="24">
        <v>5</v>
      </c>
      <c r="AX216" s="24">
        <v>5</v>
      </c>
      <c r="AY216" s="24">
        <v>5</v>
      </c>
      <c r="AZ216" s="24">
        <v>5</v>
      </c>
      <c r="BA216" s="24">
        <v>5</v>
      </c>
      <c r="BB216" s="24">
        <v>1</v>
      </c>
      <c r="BC216" s="24">
        <v>1</v>
      </c>
      <c r="BD216" s="24">
        <v>2</v>
      </c>
      <c r="BE216" s="24">
        <v>1</v>
      </c>
      <c r="BF216" s="24">
        <v>2</v>
      </c>
      <c r="BG216" s="24">
        <v>2</v>
      </c>
      <c r="BH216" s="24"/>
      <c r="BI216" s="24"/>
      <c r="BJ216" s="24">
        <v>-2.86557</v>
      </c>
      <c r="BK216" s="24">
        <v>106.45402</v>
      </c>
      <c r="BL216" s="31" t="s">
        <v>988</v>
      </c>
      <c r="BM216" s="61">
        <v>22</v>
      </c>
      <c r="BN216" s="33">
        <v>22</v>
      </c>
    </row>
    <row r="217" spans="1:66" ht="14.5" x14ac:dyDescent="0.35">
      <c r="A217" s="35" t="s">
        <v>151</v>
      </c>
      <c r="B217" s="36">
        <v>5</v>
      </c>
      <c r="C217" s="36" t="str">
        <f t="shared" si="3"/>
        <v>Dusun Air Dentelur</v>
      </c>
      <c r="D217" s="36">
        <v>6</v>
      </c>
      <c r="E217" s="36" t="s">
        <v>555</v>
      </c>
      <c r="F217" s="36" t="s">
        <v>989</v>
      </c>
      <c r="G217" s="36" t="s">
        <v>990</v>
      </c>
      <c r="H217" s="37">
        <v>1</v>
      </c>
      <c r="I217" s="37">
        <v>1</v>
      </c>
      <c r="J217" s="36" t="s">
        <v>155</v>
      </c>
      <c r="K217" s="36" t="s">
        <v>156</v>
      </c>
      <c r="L217" s="36" t="s">
        <v>108</v>
      </c>
      <c r="M217" s="36" t="s">
        <v>109</v>
      </c>
      <c r="N217" s="36" t="s">
        <v>157</v>
      </c>
      <c r="O217" s="36" t="s">
        <v>158</v>
      </c>
      <c r="P217" s="36" t="s">
        <v>112</v>
      </c>
      <c r="Q217" s="39" t="s">
        <v>113</v>
      </c>
      <c r="R217" s="39">
        <v>54</v>
      </c>
      <c r="S217" s="39" t="s">
        <v>114</v>
      </c>
      <c r="T217" s="25" t="s">
        <v>115</v>
      </c>
      <c r="U217" s="26" t="s">
        <v>115</v>
      </c>
      <c r="V217" s="39"/>
      <c r="W217" s="39"/>
      <c r="X217" s="27">
        <v>2</v>
      </c>
      <c r="Y217" s="39" t="s">
        <v>117</v>
      </c>
      <c r="Z217" s="39" t="s">
        <v>135</v>
      </c>
      <c r="AA217" s="39">
        <v>56</v>
      </c>
      <c r="AB217" s="28">
        <v>56</v>
      </c>
      <c r="AC217" s="28">
        <f>Table12[[#This Row],[Luas_Lantai_Fix]]/Table12[[#This Row],[Jumlah_Anggota_Keluarga]]</f>
        <v>28</v>
      </c>
      <c r="AD217" s="39" t="s">
        <v>136</v>
      </c>
      <c r="AE217" s="39" t="s">
        <v>137</v>
      </c>
      <c r="AF217" s="39" t="s">
        <v>138</v>
      </c>
      <c r="AG217" s="25">
        <v>1</v>
      </c>
      <c r="AH217" s="39">
        <v>1</v>
      </c>
      <c r="AI217" s="39">
        <v>1</v>
      </c>
      <c r="AJ217" s="39">
        <v>5</v>
      </c>
      <c r="AK217" s="29">
        <v>5</v>
      </c>
      <c r="AL217" s="39"/>
      <c r="AM217" s="30"/>
      <c r="AN217" s="39">
        <v>1</v>
      </c>
      <c r="AO217" s="39">
        <v>1</v>
      </c>
      <c r="AP217" s="39"/>
      <c r="AQ217" s="39">
        <v>2</v>
      </c>
      <c r="AR217" s="39">
        <v>2</v>
      </c>
      <c r="AS217" s="39"/>
      <c r="AT217" s="39"/>
      <c r="AU217" s="39">
        <v>2</v>
      </c>
      <c r="AV217" s="39">
        <v>5</v>
      </c>
      <c r="AW217" s="39">
        <v>5</v>
      </c>
      <c r="AX217" s="39">
        <v>5</v>
      </c>
      <c r="AY217" s="39">
        <v>5</v>
      </c>
      <c r="AZ217" s="39">
        <v>5</v>
      </c>
      <c r="BA217" s="39">
        <v>5</v>
      </c>
      <c r="BB217" s="39">
        <v>1</v>
      </c>
      <c r="BC217" s="39">
        <v>2</v>
      </c>
      <c r="BD217" s="39"/>
      <c r="BE217" s="39">
        <v>2</v>
      </c>
      <c r="BF217" s="39"/>
      <c r="BG217" s="39">
        <v>2</v>
      </c>
      <c r="BH217" s="39"/>
      <c r="BI217" s="39"/>
      <c r="BJ217" s="39">
        <v>-2.8593899999999999</v>
      </c>
      <c r="BK217" s="39">
        <v>106.45223</v>
      </c>
      <c r="BL217" s="40" t="s">
        <v>991</v>
      </c>
      <c r="BM217" s="41">
        <v>22</v>
      </c>
      <c r="BN217" s="42">
        <v>22</v>
      </c>
    </row>
    <row r="218" spans="1:66" ht="14.5" x14ac:dyDescent="0.35">
      <c r="A218" s="94"/>
      <c r="B218" s="89">
        <v>5</v>
      </c>
      <c r="C218" s="89" t="str">
        <f t="shared" si="3"/>
        <v>Dusun Air Dentelur</v>
      </c>
      <c r="D218" s="89" t="s">
        <v>992</v>
      </c>
      <c r="E218" s="89" t="s">
        <v>993</v>
      </c>
      <c r="F218" s="89" t="s">
        <v>994</v>
      </c>
      <c r="G218" s="95"/>
      <c r="H218" s="95"/>
      <c r="I218" s="95"/>
      <c r="J218" s="95"/>
      <c r="K218" s="95"/>
      <c r="L218" s="95"/>
      <c r="M218" s="95"/>
      <c r="N218" s="89" t="s">
        <v>157</v>
      </c>
      <c r="O218" s="89" t="s">
        <v>158</v>
      </c>
      <c r="P218" s="89" t="s">
        <v>112</v>
      </c>
      <c r="Q218" s="91" t="s">
        <v>113</v>
      </c>
      <c r="R218" s="91">
        <v>78</v>
      </c>
      <c r="S218" s="91" t="s">
        <v>134</v>
      </c>
      <c r="T218" s="68" t="s">
        <v>115</v>
      </c>
      <c r="U218" s="69" t="s">
        <v>115</v>
      </c>
      <c r="V218" s="96"/>
      <c r="W218" s="96"/>
      <c r="X218" s="71">
        <v>2</v>
      </c>
      <c r="Y218" s="91" t="s">
        <v>117</v>
      </c>
      <c r="Z218" s="91" t="s">
        <v>135</v>
      </c>
      <c r="AA218" s="91">
        <v>56</v>
      </c>
      <c r="AB218" s="28">
        <v>56</v>
      </c>
      <c r="AC218" s="28">
        <f>Table12[[#This Row],[Luas_Lantai_Fix]]/Table12[[#This Row],[Jumlah_Anggota_Keluarga]]</f>
        <v>28</v>
      </c>
      <c r="AD218" s="91" t="s">
        <v>136</v>
      </c>
      <c r="AE218" s="91" t="s">
        <v>137</v>
      </c>
      <c r="AF218" s="91" t="s">
        <v>138</v>
      </c>
      <c r="AG218" s="68">
        <v>1</v>
      </c>
      <c r="AH218" s="91">
        <v>1</v>
      </c>
      <c r="AI218" s="91">
        <v>1</v>
      </c>
      <c r="AJ218" s="91">
        <v>5</v>
      </c>
      <c r="AK218" s="29">
        <v>5</v>
      </c>
      <c r="AL218" s="96"/>
      <c r="AM218" s="30"/>
      <c r="AN218" s="91">
        <v>1</v>
      </c>
      <c r="AO218" s="24">
        <v>1</v>
      </c>
      <c r="AP218" s="96"/>
      <c r="AQ218" s="91">
        <v>1</v>
      </c>
      <c r="AR218" s="24">
        <v>1</v>
      </c>
      <c r="AS218" s="96"/>
      <c r="AT218" s="24"/>
      <c r="AU218" s="91">
        <v>2</v>
      </c>
      <c r="AV218" s="91">
        <v>5</v>
      </c>
      <c r="AW218" s="91">
        <v>5</v>
      </c>
      <c r="AX218" s="91">
        <v>5</v>
      </c>
      <c r="AY218" s="91">
        <v>5</v>
      </c>
      <c r="AZ218" s="91">
        <v>5</v>
      </c>
      <c r="BA218" s="91">
        <v>5</v>
      </c>
      <c r="BB218" s="91">
        <v>1</v>
      </c>
      <c r="BC218" s="91">
        <v>2</v>
      </c>
      <c r="BD218" s="96"/>
      <c r="BE218" s="91">
        <v>2</v>
      </c>
      <c r="BF218" s="96"/>
      <c r="BG218" s="91">
        <v>2</v>
      </c>
      <c r="BH218" s="96"/>
      <c r="BI218" s="96"/>
      <c r="BJ218" s="91">
        <v>-2.8625600000000002</v>
      </c>
      <c r="BK218" s="91">
        <v>106.4538</v>
      </c>
      <c r="BL218" s="93" t="s">
        <v>995</v>
      </c>
      <c r="BM218" s="61">
        <v>22</v>
      </c>
      <c r="BN218" s="33">
        <v>22</v>
      </c>
    </row>
    <row r="219" spans="1:66" ht="14.5" x14ac:dyDescent="0.35">
      <c r="A219" s="35" t="s">
        <v>203</v>
      </c>
      <c r="B219" s="36">
        <v>3</v>
      </c>
      <c r="C219" s="36" t="str">
        <f t="shared" si="3"/>
        <v>Dusun Air Besar Tengah</v>
      </c>
      <c r="D219" s="36">
        <v>4</v>
      </c>
      <c r="E219" s="36" t="s">
        <v>996</v>
      </c>
      <c r="F219" s="36" t="s">
        <v>997</v>
      </c>
      <c r="G219" s="36" t="s">
        <v>998</v>
      </c>
      <c r="H219" s="37">
        <v>1</v>
      </c>
      <c r="I219" s="37">
        <v>1</v>
      </c>
      <c r="J219" s="36" t="s">
        <v>106</v>
      </c>
      <c r="K219" s="36" t="s">
        <v>107</v>
      </c>
      <c r="L219" s="36" t="s">
        <v>108</v>
      </c>
      <c r="M219" s="36" t="s">
        <v>109</v>
      </c>
      <c r="N219" s="36" t="s">
        <v>110</v>
      </c>
      <c r="O219" s="36" t="s">
        <v>111</v>
      </c>
      <c r="P219" s="36" t="s">
        <v>112</v>
      </c>
      <c r="Q219" s="39" t="s">
        <v>113</v>
      </c>
      <c r="R219" s="39">
        <v>13</v>
      </c>
      <c r="S219" s="39" t="s">
        <v>134</v>
      </c>
      <c r="T219" s="25" t="s">
        <v>115</v>
      </c>
      <c r="U219" s="26" t="s">
        <v>115</v>
      </c>
      <c r="V219" s="39"/>
      <c r="W219" s="39"/>
      <c r="X219" s="27">
        <v>6</v>
      </c>
      <c r="Y219" s="39" t="s">
        <v>117</v>
      </c>
      <c r="Z219" s="39" t="s">
        <v>118</v>
      </c>
      <c r="AA219" s="39">
        <v>170</v>
      </c>
      <c r="AB219" s="28">
        <v>170</v>
      </c>
      <c r="AC219" s="28">
        <f>Table12[[#This Row],[Luas_Lantai_Fix]]/Table12[[#This Row],[Jumlah_Anggota_Keluarga]]</f>
        <v>28.333333333333332</v>
      </c>
      <c r="AD219" s="39" t="s">
        <v>174</v>
      </c>
      <c r="AE219" s="39" t="s">
        <v>137</v>
      </c>
      <c r="AF219" s="39" t="s">
        <v>138</v>
      </c>
      <c r="AG219" s="25">
        <v>1</v>
      </c>
      <c r="AH219" s="39">
        <v>1</v>
      </c>
      <c r="AI219" s="39">
        <v>1</v>
      </c>
      <c r="AJ219" s="39">
        <v>2</v>
      </c>
      <c r="AK219" s="29">
        <v>2</v>
      </c>
      <c r="AL219" s="39"/>
      <c r="AM219" s="30"/>
      <c r="AN219" s="39"/>
      <c r="AO219" s="39"/>
      <c r="AP219" s="39"/>
      <c r="AQ219" s="39">
        <v>1</v>
      </c>
      <c r="AR219" s="39">
        <v>1</v>
      </c>
      <c r="AS219" s="39"/>
      <c r="AT219" s="39"/>
      <c r="AU219" s="39">
        <v>2</v>
      </c>
      <c r="AV219" s="39">
        <v>5</v>
      </c>
      <c r="AW219" s="39">
        <v>5</v>
      </c>
      <c r="AX219" s="39">
        <v>5</v>
      </c>
      <c r="AY219" s="39">
        <v>5</v>
      </c>
      <c r="AZ219" s="39">
        <v>5</v>
      </c>
      <c r="BA219" s="39">
        <v>5</v>
      </c>
      <c r="BB219" s="39">
        <v>1</v>
      </c>
      <c r="BC219" s="39">
        <v>1</v>
      </c>
      <c r="BD219" s="39">
        <v>1</v>
      </c>
      <c r="BE219" s="39">
        <v>1</v>
      </c>
      <c r="BF219" s="39">
        <v>1</v>
      </c>
      <c r="BG219" s="39">
        <v>2</v>
      </c>
      <c r="BH219" s="39"/>
      <c r="BI219" s="39"/>
      <c r="BJ219" s="39">
        <v>-2.8677000000000001</v>
      </c>
      <c r="BK219" s="39">
        <v>106.45493</v>
      </c>
      <c r="BL219" s="40" t="s">
        <v>999</v>
      </c>
      <c r="BM219" s="41">
        <v>22</v>
      </c>
      <c r="BN219" s="42">
        <v>22</v>
      </c>
    </row>
    <row r="220" spans="1:66" ht="14.5" x14ac:dyDescent="0.35">
      <c r="A220" s="21" t="s">
        <v>166</v>
      </c>
      <c r="B220" s="22">
        <v>4</v>
      </c>
      <c r="C220" s="22" t="str">
        <f t="shared" si="3"/>
        <v>Dusun Air Tebat</v>
      </c>
      <c r="D220" s="22">
        <v>5</v>
      </c>
      <c r="E220" s="22" t="s">
        <v>1000</v>
      </c>
      <c r="F220" s="22" t="s">
        <v>1001</v>
      </c>
      <c r="G220" s="22" t="s">
        <v>1002</v>
      </c>
      <c r="H220" s="23">
        <v>1</v>
      </c>
      <c r="I220" s="23">
        <v>1</v>
      </c>
      <c r="J220" s="22" t="s">
        <v>170</v>
      </c>
      <c r="K220" s="22" t="s">
        <v>171</v>
      </c>
      <c r="L220" s="22" t="s">
        <v>128</v>
      </c>
      <c r="M220" s="22" t="s">
        <v>129</v>
      </c>
      <c r="N220" s="22" t="s">
        <v>172</v>
      </c>
      <c r="O220" s="22" t="s">
        <v>173</v>
      </c>
      <c r="P220" s="22" t="s">
        <v>132</v>
      </c>
      <c r="Q220" s="24" t="s">
        <v>133</v>
      </c>
      <c r="R220" s="24">
        <v>48</v>
      </c>
      <c r="S220" s="24" t="s">
        <v>114</v>
      </c>
      <c r="T220" s="25" t="s">
        <v>115</v>
      </c>
      <c r="U220" s="26" t="s">
        <v>115</v>
      </c>
      <c r="V220" s="24"/>
      <c r="W220" s="24"/>
      <c r="X220" s="27">
        <v>3</v>
      </c>
      <c r="Y220" s="24" t="s">
        <v>117</v>
      </c>
      <c r="Z220" s="24" t="s">
        <v>118</v>
      </c>
      <c r="AA220" s="24">
        <v>85</v>
      </c>
      <c r="AB220" s="28">
        <v>85</v>
      </c>
      <c r="AC220" s="28">
        <f>Table12[[#This Row],[Luas_Lantai_Fix]]/Table12[[#This Row],[Jumlah_Anggota_Keluarga]]</f>
        <v>28.333333333333332</v>
      </c>
      <c r="AD220" s="24" t="s">
        <v>136</v>
      </c>
      <c r="AE220" s="24" t="s">
        <v>137</v>
      </c>
      <c r="AF220" s="24" t="s">
        <v>138</v>
      </c>
      <c r="AG220" s="25">
        <v>1</v>
      </c>
      <c r="AH220" s="24">
        <v>1</v>
      </c>
      <c r="AI220" s="24">
        <v>1</v>
      </c>
      <c r="AJ220" s="24">
        <v>6</v>
      </c>
      <c r="AK220" s="29">
        <v>6</v>
      </c>
      <c r="AL220" s="24"/>
      <c r="AM220" s="30"/>
      <c r="AN220" s="24">
        <v>2</v>
      </c>
      <c r="AO220" s="24">
        <v>2</v>
      </c>
      <c r="AP220" s="24"/>
      <c r="AQ220" s="24">
        <v>2</v>
      </c>
      <c r="AR220" s="24">
        <v>2</v>
      </c>
      <c r="AS220" s="24">
        <v>6</v>
      </c>
      <c r="AT220" s="24">
        <v>6</v>
      </c>
      <c r="AU220" s="24">
        <v>2</v>
      </c>
      <c r="AV220" s="24">
        <v>5</v>
      </c>
      <c r="AW220" s="24">
        <v>5</v>
      </c>
      <c r="AX220" s="24">
        <v>5</v>
      </c>
      <c r="AY220" s="24">
        <v>5</v>
      </c>
      <c r="AZ220" s="24">
        <v>5</v>
      </c>
      <c r="BA220" s="24">
        <v>6</v>
      </c>
      <c r="BB220" s="24">
        <v>1</v>
      </c>
      <c r="BC220" s="24">
        <v>2</v>
      </c>
      <c r="BD220" s="24"/>
      <c r="BE220" s="24">
        <v>2</v>
      </c>
      <c r="BF220" s="24"/>
      <c r="BG220" s="24">
        <v>2</v>
      </c>
      <c r="BH220" s="24"/>
      <c r="BI220" s="24"/>
      <c r="BJ220" s="24">
        <v>-2.86694</v>
      </c>
      <c r="BK220" s="24">
        <v>106.45395000000001</v>
      </c>
      <c r="BL220" s="31" t="s">
        <v>1003</v>
      </c>
      <c r="BM220" s="32">
        <v>22</v>
      </c>
      <c r="BN220" s="33">
        <v>22</v>
      </c>
    </row>
    <row r="221" spans="1:66" ht="14.5" x14ac:dyDescent="0.35">
      <c r="A221" s="35" t="s">
        <v>181</v>
      </c>
      <c r="B221" s="36">
        <v>2</v>
      </c>
      <c r="C221" s="36" t="str">
        <f t="shared" si="3"/>
        <v>Dusun Air Saman</v>
      </c>
      <c r="D221" s="36">
        <v>8</v>
      </c>
      <c r="E221" s="36" t="s">
        <v>1004</v>
      </c>
      <c r="F221" s="36" t="s">
        <v>1005</v>
      </c>
      <c r="G221" s="36" t="s">
        <v>1006</v>
      </c>
      <c r="H221" s="37">
        <v>1</v>
      </c>
      <c r="I221" s="37">
        <v>1</v>
      </c>
      <c r="J221" s="36" t="s">
        <v>144</v>
      </c>
      <c r="K221" s="36" t="s">
        <v>145</v>
      </c>
      <c r="L221" s="38" t="s">
        <v>128</v>
      </c>
      <c r="M221" s="36" t="s">
        <v>129</v>
      </c>
      <c r="N221" s="36" t="s">
        <v>146</v>
      </c>
      <c r="O221" s="36" t="s">
        <v>147</v>
      </c>
      <c r="P221" s="36" t="s">
        <v>132</v>
      </c>
      <c r="Q221" s="39" t="s">
        <v>133</v>
      </c>
      <c r="R221" s="39">
        <v>15</v>
      </c>
      <c r="S221" s="39" t="s">
        <v>148</v>
      </c>
      <c r="T221" s="25" t="s">
        <v>115</v>
      </c>
      <c r="U221" s="26" t="s">
        <v>115</v>
      </c>
      <c r="V221" s="39"/>
      <c r="W221" s="39"/>
      <c r="X221" s="27">
        <v>4</v>
      </c>
      <c r="Y221" s="39" t="s">
        <v>117</v>
      </c>
      <c r="Z221" s="39" t="s">
        <v>118</v>
      </c>
      <c r="AA221" s="39">
        <v>114</v>
      </c>
      <c r="AB221" s="28">
        <v>114</v>
      </c>
      <c r="AC221" s="28">
        <f>Table12[[#This Row],[Luas_Lantai_Fix]]/Table12[[#This Row],[Jumlah_Anggota_Keluarga]]</f>
        <v>28.5</v>
      </c>
      <c r="AD221" s="39" t="s">
        <v>136</v>
      </c>
      <c r="AE221" s="39" t="s">
        <v>137</v>
      </c>
      <c r="AF221" s="39" t="s">
        <v>138</v>
      </c>
      <c r="AG221" s="25">
        <v>1</v>
      </c>
      <c r="AH221" s="39">
        <v>1</v>
      </c>
      <c r="AI221" s="39">
        <v>1</v>
      </c>
      <c r="AJ221" s="39">
        <v>2</v>
      </c>
      <c r="AK221" s="29">
        <v>2</v>
      </c>
      <c r="AL221" s="39"/>
      <c r="AM221" s="30"/>
      <c r="AN221" s="39"/>
      <c r="AO221" s="39"/>
      <c r="AP221" s="39"/>
      <c r="AQ221" s="39">
        <v>1</v>
      </c>
      <c r="AR221" s="39">
        <v>1</v>
      </c>
      <c r="AS221" s="39"/>
      <c r="AT221" s="39"/>
      <c r="AU221" s="39">
        <v>2</v>
      </c>
      <c r="AV221" s="39">
        <v>5</v>
      </c>
      <c r="AW221" s="39">
        <v>5</v>
      </c>
      <c r="AX221" s="39">
        <v>5</v>
      </c>
      <c r="AY221" s="39">
        <v>5</v>
      </c>
      <c r="AZ221" s="39">
        <v>5</v>
      </c>
      <c r="BA221" s="39">
        <v>5</v>
      </c>
      <c r="BB221" s="39">
        <v>1</v>
      </c>
      <c r="BC221" s="39">
        <v>2</v>
      </c>
      <c r="BD221" s="39"/>
      <c r="BE221" s="39">
        <v>2</v>
      </c>
      <c r="BF221" s="39"/>
      <c r="BG221" s="39">
        <v>2</v>
      </c>
      <c r="BH221" s="39"/>
      <c r="BI221" s="39"/>
      <c r="BJ221" s="39">
        <v>-2.87364</v>
      </c>
      <c r="BK221" s="39">
        <v>106.4555</v>
      </c>
      <c r="BL221" s="40" t="s">
        <v>1007</v>
      </c>
      <c r="BM221" s="41">
        <v>22</v>
      </c>
      <c r="BN221" s="42">
        <v>22</v>
      </c>
    </row>
    <row r="222" spans="1:66" ht="14.5" x14ac:dyDescent="0.35">
      <c r="A222" s="21" t="s">
        <v>181</v>
      </c>
      <c r="B222" s="22">
        <v>2</v>
      </c>
      <c r="C222" s="22" t="str">
        <f t="shared" si="3"/>
        <v>Dusun Air Saman</v>
      </c>
      <c r="D222" s="22">
        <v>8</v>
      </c>
      <c r="E222" s="22" t="s">
        <v>1008</v>
      </c>
      <c r="F222" s="22" t="s">
        <v>1009</v>
      </c>
      <c r="G222" s="22" t="s">
        <v>1010</v>
      </c>
      <c r="H222" s="23">
        <v>1</v>
      </c>
      <c r="I222" s="23">
        <v>1</v>
      </c>
      <c r="J222" s="22" t="s">
        <v>144</v>
      </c>
      <c r="K222" s="22" t="s">
        <v>145</v>
      </c>
      <c r="L222" s="43" t="s">
        <v>128</v>
      </c>
      <c r="M222" s="22" t="s">
        <v>129</v>
      </c>
      <c r="N222" s="22" t="s">
        <v>146</v>
      </c>
      <c r="O222" s="22" t="s">
        <v>147</v>
      </c>
      <c r="P222" s="22" t="s">
        <v>132</v>
      </c>
      <c r="Q222" s="24" t="s">
        <v>133</v>
      </c>
      <c r="R222" s="24">
        <v>7</v>
      </c>
      <c r="S222" s="24" t="s">
        <v>148</v>
      </c>
      <c r="T222" s="25" t="s">
        <v>115</v>
      </c>
      <c r="U222" s="26" t="s">
        <v>116</v>
      </c>
      <c r="V222" s="24" t="s">
        <v>115</v>
      </c>
      <c r="W222" s="24"/>
      <c r="X222" s="27">
        <v>7</v>
      </c>
      <c r="Y222" s="24" t="s">
        <v>117</v>
      </c>
      <c r="Z222" s="24" t="s">
        <v>118</v>
      </c>
      <c r="AA222" s="24">
        <v>203</v>
      </c>
      <c r="AB222" s="28">
        <v>203</v>
      </c>
      <c r="AC222" s="28">
        <f>Table12[[#This Row],[Luas_Lantai_Fix]]/Table12[[#This Row],[Jumlah_Anggota_Keluarga]]</f>
        <v>29</v>
      </c>
      <c r="AD222" s="24" t="s">
        <v>174</v>
      </c>
      <c r="AE222" s="24" t="s">
        <v>137</v>
      </c>
      <c r="AF222" s="24" t="s">
        <v>149</v>
      </c>
      <c r="AG222" s="25">
        <v>1</v>
      </c>
      <c r="AH222" s="24">
        <v>1</v>
      </c>
      <c r="AI222" s="24">
        <v>1</v>
      </c>
      <c r="AJ222" s="24">
        <v>5</v>
      </c>
      <c r="AK222" s="29">
        <v>5</v>
      </c>
      <c r="AL222" s="24"/>
      <c r="AM222" s="30"/>
      <c r="AN222" s="24">
        <v>2</v>
      </c>
      <c r="AO222" s="24">
        <v>2</v>
      </c>
      <c r="AP222" s="24"/>
      <c r="AQ222" s="24">
        <v>1</v>
      </c>
      <c r="AR222" s="24">
        <v>1</v>
      </c>
      <c r="AS222" s="24"/>
      <c r="AT222" s="24"/>
      <c r="AU222" s="24">
        <v>2</v>
      </c>
      <c r="AV222" s="24">
        <v>5</v>
      </c>
      <c r="AW222" s="24">
        <v>5</v>
      </c>
      <c r="AX222" s="24">
        <v>5</v>
      </c>
      <c r="AY222" s="24">
        <v>5</v>
      </c>
      <c r="AZ222" s="24">
        <v>5</v>
      </c>
      <c r="BA222" s="24">
        <v>5</v>
      </c>
      <c r="BB222" s="24">
        <v>1</v>
      </c>
      <c r="BC222" s="24">
        <v>2</v>
      </c>
      <c r="BD222" s="24"/>
      <c r="BE222" s="24">
        <v>2</v>
      </c>
      <c r="BF222" s="24"/>
      <c r="BG222" s="24">
        <v>2</v>
      </c>
      <c r="BH222" s="24"/>
      <c r="BI222" s="24"/>
      <c r="BJ222" s="24">
        <v>-2.8742899999999998</v>
      </c>
      <c r="BK222" s="24">
        <v>106.45518</v>
      </c>
      <c r="BL222" s="31" t="s">
        <v>1011</v>
      </c>
      <c r="BM222" s="32">
        <v>22</v>
      </c>
      <c r="BN222" s="33">
        <v>22</v>
      </c>
    </row>
    <row r="223" spans="1:66" ht="14.5" x14ac:dyDescent="0.35">
      <c r="A223" s="35" t="s">
        <v>166</v>
      </c>
      <c r="B223" s="36">
        <v>4</v>
      </c>
      <c r="C223" s="36" t="str">
        <f t="shared" si="3"/>
        <v>Dusun Air Tebat</v>
      </c>
      <c r="D223" s="36">
        <v>5</v>
      </c>
      <c r="E223" s="36" t="s">
        <v>1012</v>
      </c>
      <c r="F223" s="36" t="s">
        <v>1013</v>
      </c>
      <c r="G223" s="36" t="s">
        <v>1014</v>
      </c>
      <c r="H223" s="37">
        <v>1</v>
      </c>
      <c r="I223" s="37">
        <v>1</v>
      </c>
      <c r="J223" s="36" t="s">
        <v>170</v>
      </c>
      <c r="K223" s="36" t="s">
        <v>171</v>
      </c>
      <c r="L223" s="36" t="s">
        <v>128</v>
      </c>
      <c r="M223" s="36" t="s">
        <v>129</v>
      </c>
      <c r="N223" s="36" t="s">
        <v>172</v>
      </c>
      <c r="O223" s="36" t="s">
        <v>173</v>
      </c>
      <c r="P223" s="36" t="s">
        <v>132</v>
      </c>
      <c r="Q223" s="39" t="s">
        <v>133</v>
      </c>
      <c r="R223" s="39">
        <v>18</v>
      </c>
      <c r="S223" s="39" t="s">
        <v>114</v>
      </c>
      <c r="T223" s="25" t="s">
        <v>115</v>
      </c>
      <c r="U223" s="26" t="s">
        <v>116</v>
      </c>
      <c r="V223" s="39" t="s">
        <v>115</v>
      </c>
      <c r="W223" s="39"/>
      <c r="X223" s="27">
        <v>6</v>
      </c>
      <c r="Y223" s="39" t="s">
        <v>117</v>
      </c>
      <c r="Z223" s="39" t="s">
        <v>118</v>
      </c>
      <c r="AA223" s="39">
        <v>175</v>
      </c>
      <c r="AB223" s="28">
        <v>175</v>
      </c>
      <c r="AC223" s="28">
        <f>Table12[[#This Row],[Luas_Lantai_Fix]]/Table12[[#This Row],[Jumlah_Anggota_Keluarga]]</f>
        <v>29.166666666666668</v>
      </c>
      <c r="AD223" s="39" t="s">
        <v>174</v>
      </c>
      <c r="AE223" s="39" t="s">
        <v>137</v>
      </c>
      <c r="AF223" s="39" t="s">
        <v>138</v>
      </c>
      <c r="AG223" s="25">
        <v>1</v>
      </c>
      <c r="AH223" s="39">
        <v>1</v>
      </c>
      <c r="AI223" s="39">
        <v>1</v>
      </c>
      <c r="AJ223" s="39">
        <v>5</v>
      </c>
      <c r="AK223" s="29">
        <v>5</v>
      </c>
      <c r="AL223" s="39"/>
      <c r="AM223" s="30"/>
      <c r="AN223" s="39">
        <v>2</v>
      </c>
      <c r="AO223" s="39">
        <v>2</v>
      </c>
      <c r="AP223" s="39"/>
      <c r="AQ223" s="39">
        <v>1</v>
      </c>
      <c r="AR223" s="39">
        <v>1</v>
      </c>
      <c r="AS223" s="39"/>
      <c r="AT223" s="39"/>
      <c r="AU223" s="39">
        <v>2</v>
      </c>
      <c r="AV223" s="39">
        <v>5</v>
      </c>
      <c r="AW223" s="39">
        <v>5</v>
      </c>
      <c r="AX223" s="39">
        <v>5</v>
      </c>
      <c r="AY223" s="39">
        <v>5</v>
      </c>
      <c r="AZ223" s="39">
        <v>5</v>
      </c>
      <c r="BA223" s="39">
        <v>5</v>
      </c>
      <c r="BB223" s="39">
        <v>1</v>
      </c>
      <c r="BC223" s="39">
        <v>1</v>
      </c>
      <c r="BD223" s="39">
        <v>2</v>
      </c>
      <c r="BE223" s="39">
        <v>1</v>
      </c>
      <c r="BF223" s="39">
        <v>2</v>
      </c>
      <c r="BG223" s="39">
        <v>2</v>
      </c>
      <c r="BH223" s="39"/>
      <c r="BI223" s="39"/>
      <c r="BJ223" s="39">
        <v>-2.8664299999999998</v>
      </c>
      <c r="BK223" s="39">
        <v>106.45421</v>
      </c>
      <c r="BL223" s="40" t="s">
        <v>1015</v>
      </c>
      <c r="BM223" s="41">
        <v>22</v>
      </c>
      <c r="BN223" s="42">
        <v>22</v>
      </c>
    </row>
    <row r="224" spans="1:66" ht="14.5" x14ac:dyDescent="0.35">
      <c r="A224" s="97" t="s">
        <v>194</v>
      </c>
      <c r="B224" s="89">
        <v>5</v>
      </c>
      <c r="C224" s="89" t="str">
        <f t="shared" si="3"/>
        <v>Dusun Air Dentelur</v>
      </c>
      <c r="D224" s="89">
        <v>12</v>
      </c>
      <c r="E224" s="89" t="s">
        <v>1016</v>
      </c>
      <c r="F224" s="89" t="s">
        <v>1017</v>
      </c>
      <c r="G224" s="89" t="s">
        <v>1018</v>
      </c>
      <c r="H224" s="89">
        <v>1</v>
      </c>
      <c r="I224" s="89">
        <v>1</v>
      </c>
      <c r="J224" s="89" t="s">
        <v>155</v>
      </c>
      <c r="K224" s="89" t="s">
        <v>156</v>
      </c>
      <c r="L224" s="89" t="s">
        <v>108</v>
      </c>
      <c r="M224" s="89" t="s">
        <v>109</v>
      </c>
      <c r="N224" s="89" t="s">
        <v>157</v>
      </c>
      <c r="O224" s="89" t="s">
        <v>158</v>
      </c>
      <c r="P224" s="89" t="s">
        <v>112</v>
      </c>
      <c r="Q224" s="91" t="s">
        <v>113</v>
      </c>
      <c r="R224" s="91">
        <v>39</v>
      </c>
      <c r="S224" s="91" t="s">
        <v>114</v>
      </c>
      <c r="T224" s="68" t="s">
        <v>115</v>
      </c>
      <c r="U224" s="69" t="s">
        <v>115</v>
      </c>
      <c r="V224" s="92"/>
      <c r="W224" s="92"/>
      <c r="X224" s="71">
        <v>6</v>
      </c>
      <c r="Y224" s="91" t="s">
        <v>117</v>
      </c>
      <c r="Z224" s="91" t="s">
        <v>118</v>
      </c>
      <c r="AA224" s="24">
        <v>175</v>
      </c>
      <c r="AB224" s="28">
        <v>175</v>
      </c>
      <c r="AC224" s="28">
        <f>Table12[[#This Row],[Luas_Lantai_Fix]]/Table12[[#This Row],[Jumlah_Anggota_Keluarga]]</f>
        <v>29.166666666666668</v>
      </c>
      <c r="AD224" s="91" t="s">
        <v>174</v>
      </c>
      <c r="AE224" s="91" t="s">
        <v>137</v>
      </c>
      <c r="AF224" s="91" t="s">
        <v>138</v>
      </c>
      <c r="AG224" s="68">
        <v>1</v>
      </c>
      <c r="AH224" s="91">
        <v>1</v>
      </c>
      <c r="AI224" s="91">
        <v>1</v>
      </c>
      <c r="AJ224" s="91">
        <v>5</v>
      </c>
      <c r="AK224" s="29">
        <v>5</v>
      </c>
      <c r="AL224" s="92"/>
      <c r="AM224" s="30"/>
      <c r="AN224" s="91">
        <v>2</v>
      </c>
      <c r="AO224" s="24">
        <v>2</v>
      </c>
      <c r="AP224" s="92"/>
      <c r="AQ224" s="91">
        <v>1</v>
      </c>
      <c r="AR224" s="24">
        <v>1</v>
      </c>
      <c r="AS224" s="92"/>
      <c r="AT224" s="24"/>
      <c r="AU224" s="91">
        <v>2</v>
      </c>
      <c r="AV224" s="91">
        <v>5</v>
      </c>
      <c r="AW224" s="91">
        <v>5</v>
      </c>
      <c r="AX224" s="91">
        <v>5</v>
      </c>
      <c r="AY224" s="91">
        <v>5</v>
      </c>
      <c r="AZ224" s="91">
        <v>5</v>
      </c>
      <c r="BA224" s="91">
        <v>5</v>
      </c>
      <c r="BB224" s="91">
        <v>1</v>
      </c>
      <c r="BC224" s="91">
        <v>2</v>
      </c>
      <c r="BD224" s="92"/>
      <c r="BE224" s="91">
        <v>2</v>
      </c>
      <c r="BF224" s="92"/>
      <c r="BG224" s="91">
        <v>2</v>
      </c>
      <c r="BH224" s="92"/>
      <c r="BI224" s="92"/>
      <c r="BJ224" s="91">
        <v>-2.86273</v>
      </c>
      <c r="BK224" s="91">
        <v>106.45350999999999</v>
      </c>
      <c r="BL224" s="93" t="s">
        <v>1019</v>
      </c>
      <c r="BM224" s="61">
        <v>22</v>
      </c>
      <c r="BN224" s="33">
        <v>22</v>
      </c>
    </row>
    <row r="225" spans="1:66" ht="14.5" x14ac:dyDescent="0.35">
      <c r="A225" s="35" t="s">
        <v>140</v>
      </c>
      <c r="B225" s="36">
        <v>2</v>
      </c>
      <c r="C225" s="36" t="str">
        <f t="shared" si="3"/>
        <v>Dusun Air Saman</v>
      </c>
      <c r="D225" s="36">
        <v>2</v>
      </c>
      <c r="E225" s="36" t="s">
        <v>1020</v>
      </c>
      <c r="F225" s="36" t="s">
        <v>1021</v>
      </c>
      <c r="G225" s="36" t="s">
        <v>1022</v>
      </c>
      <c r="H225" s="37">
        <v>1</v>
      </c>
      <c r="I225" s="37">
        <v>1</v>
      </c>
      <c r="J225" s="36" t="s">
        <v>144</v>
      </c>
      <c r="K225" s="36" t="s">
        <v>145</v>
      </c>
      <c r="L225" s="38" t="s">
        <v>128</v>
      </c>
      <c r="M225" s="36" t="s">
        <v>129</v>
      </c>
      <c r="N225" s="36" t="s">
        <v>146</v>
      </c>
      <c r="O225" s="36" t="s">
        <v>147</v>
      </c>
      <c r="P225" s="36" t="s">
        <v>132</v>
      </c>
      <c r="Q225" s="39" t="s">
        <v>133</v>
      </c>
      <c r="R225" s="39">
        <v>24</v>
      </c>
      <c r="S225" s="39" t="s">
        <v>148</v>
      </c>
      <c r="T225" s="25" t="s">
        <v>115</v>
      </c>
      <c r="U225" s="26" t="s">
        <v>116</v>
      </c>
      <c r="V225" s="39" t="s">
        <v>115</v>
      </c>
      <c r="W225" s="39"/>
      <c r="X225" s="27">
        <v>5</v>
      </c>
      <c r="Y225" s="39" t="s">
        <v>117</v>
      </c>
      <c r="Z225" s="39" t="s">
        <v>118</v>
      </c>
      <c r="AA225" s="39">
        <v>147</v>
      </c>
      <c r="AB225" s="28">
        <v>147</v>
      </c>
      <c r="AC225" s="28">
        <f>Table12[[#This Row],[Luas_Lantai_Fix]]/Table12[[#This Row],[Jumlah_Anggota_Keluarga]]</f>
        <v>29.4</v>
      </c>
      <c r="AD225" s="39" t="s">
        <v>174</v>
      </c>
      <c r="AE225" s="39" t="s">
        <v>120</v>
      </c>
      <c r="AF225" s="39" t="s">
        <v>149</v>
      </c>
      <c r="AG225" s="25">
        <v>1</v>
      </c>
      <c r="AH225" s="39">
        <v>1</v>
      </c>
      <c r="AI225" s="39">
        <v>1</v>
      </c>
      <c r="AJ225" s="39">
        <v>5</v>
      </c>
      <c r="AK225" s="29">
        <v>5</v>
      </c>
      <c r="AL225" s="39"/>
      <c r="AM225" s="30"/>
      <c r="AN225" s="39">
        <v>2</v>
      </c>
      <c r="AO225" s="39">
        <v>2</v>
      </c>
      <c r="AP225" s="39"/>
      <c r="AQ225" s="39">
        <v>1</v>
      </c>
      <c r="AR225" s="39">
        <v>1</v>
      </c>
      <c r="AS225" s="39"/>
      <c r="AT225" s="39"/>
      <c r="AU225" s="39">
        <v>2</v>
      </c>
      <c r="AV225" s="39">
        <v>5</v>
      </c>
      <c r="AW225" s="39">
        <v>5</v>
      </c>
      <c r="AX225" s="39">
        <v>5</v>
      </c>
      <c r="AY225" s="39">
        <v>5</v>
      </c>
      <c r="AZ225" s="39">
        <v>5</v>
      </c>
      <c r="BA225" s="39">
        <v>5</v>
      </c>
      <c r="BB225" s="39">
        <v>1</v>
      </c>
      <c r="BC225" s="39">
        <v>2</v>
      </c>
      <c r="BD225" s="39"/>
      <c r="BE225" s="39">
        <v>1</v>
      </c>
      <c r="BF225" s="39">
        <v>1</v>
      </c>
      <c r="BG225" s="39">
        <v>2</v>
      </c>
      <c r="BH225" s="39"/>
      <c r="BI225" s="39"/>
      <c r="BJ225" s="39">
        <v>-2.8735900000000001</v>
      </c>
      <c r="BK225" s="39">
        <v>106.455</v>
      </c>
      <c r="BL225" s="40" t="s">
        <v>1023</v>
      </c>
      <c r="BM225" s="41">
        <v>22</v>
      </c>
      <c r="BN225" s="42">
        <v>22</v>
      </c>
    </row>
    <row r="226" spans="1:66" ht="14.5" x14ac:dyDescent="0.35">
      <c r="A226" s="21" t="s">
        <v>181</v>
      </c>
      <c r="B226" s="22">
        <v>2</v>
      </c>
      <c r="C226" s="22" t="str">
        <f t="shared" si="3"/>
        <v>Dusun Air Saman</v>
      </c>
      <c r="D226" s="22">
        <v>8</v>
      </c>
      <c r="E226" s="22" t="s">
        <v>1024</v>
      </c>
      <c r="F226" s="22" t="s">
        <v>1025</v>
      </c>
      <c r="G226" s="22" t="s">
        <v>1026</v>
      </c>
      <c r="H226" s="23">
        <v>1</v>
      </c>
      <c r="I226" s="23">
        <v>1</v>
      </c>
      <c r="J226" s="22" t="s">
        <v>144</v>
      </c>
      <c r="K226" s="22" t="s">
        <v>145</v>
      </c>
      <c r="L226" s="43" t="s">
        <v>128</v>
      </c>
      <c r="M226" s="22" t="s">
        <v>129</v>
      </c>
      <c r="N226" s="22" t="s">
        <v>146</v>
      </c>
      <c r="O226" s="22" t="s">
        <v>147</v>
      </c>
      <c r="P226" s="22" t="s">
        <v>132</v>
      </c>
      <c r="Q226" s="24" t="s">
        <v>133</v>
      </c>
      <c r="R226" s="24">
        <v>3</v>
      </c>
      <c r="S226" s="24">
        <v>6288276514057</v>
      </c>
      <c r="T226" s="25" t="s">
        <v>115</v>
      </c>
      <c r="U226" s="26" t="s">
        <v>115</v>
      </c>
      <c r="V226" s="24"/>
      <c r="W226" s="24"/>
      <c r="X226" s="27">
        <v>5</v>
      </c>
      <c r="Y226" s="24" t="s">
        <v>117</v>
      </c>
      <c r="Z226" s="24" t="s">
        <v>118</v>
      </c>
      <c r="AA226" s="24">
        <v>147</v>
      </c>
      <c r="AB226" s="28">
        <v>147</v>
      </c>
      <c r="AC226" s="28">
        <f>Table12[[#This Row],[Luas_Lantai_Fix]]/Table12[[#This Row],[Jumlah_Anggota_Keluarga]]</f>
        <v>29.4</v>
      </c>
      <c r="AD226" s="24" t="s">
        <v>136</v>
      </c>
      <c r="AE226" s="24" t="s">
        <v>137</v>
      </c>
      <c r="AF226" s="24" t="s">
        <v>138</v>
      </c>
      <c r="AG226" s="25">
        <v>1</v>
      </c>
      <c r="AH226" s="24">
        <v>1</v>
      </c>
      <c r="AI226" s="24">
        <v>1</v>
      </c>
      <c r="AJ226" s="24">
        <v>2</v>
      </c>
      <c r="AK226" s="29">
        <v>2</v>
      </c>
      <c r="AL226" s="24"/>
      <c r="AM226" s="30"/>
      <c r="AN226" s="24"/>
      <c r="AO226" s="24"/>
      <c r="AP226" s="24"/>
      <c r="AQ226" s="24">
        <v>1</v>
      </c>
      <c r="AR226" s="24">
        <v>1</v>
      </c>
      <c r="AS226" s="24"/>
      <c r="AT226" s="24"/>
      <c r="AU226" s="24">
        <v>2</v>
      </c>
      <c r="AV226" s="24">
        <v>5</v>
      </c>
      <c r="AW226" s="24">
        <v>5</v>
      </c>
      <c r="AX226" s="24">
        <v>5</v>
      </c>
      <c r="AY226" s="24">
        <v>5</v>
      </c>
      <c r="AZ226" s="24">
        <v>5</v>
      </c>
      <c r="BA226" s="24">
        <v>5</v>
      </c>
      <c r="BB226" s="24">
        <v>1</v>
      </c>
      <c r="BC226" s="24">
        <v>2</v>
      </c>
      <c r="BD226" s="24"/>
      <c r="BE226" s="24">
        <v>2</v>
      </c>
      <c r="BF226" s="24"/>
      <c r="BG226" s="24">
        <v>2</v>
      </c>
      <c r="BH226" s="24"/>
      <c r="BI226" s="24"/>
      <c r="BJ226" s="24">
        <v>-2.8743400000000001</v>
      </c>
      <c r="BK226" s="24">
        <v>106.45516000000001</v>
      </c>
      <c r="BL226" s="31" t="s">
        <v>1027</v>
      </c>
      <c r="BM226" s="32">
        <v>22</v>
      </c>
      <c r="BN226" s="33">
        <v>22</v>
      </c>
    </row>
    <row r="227" spans="1:66" ht="14.5" x14ac:dyDescent="0.35">
      <c r="A227" s="35"/>
      <c r="B227" s="36">
        <v>2</v>
      </c>
      <c r="C227" s="36" t="str">
        <f t="shared" si="3"/>
        <v>Dusun Air Saman</v>
      </c>
      <c r="D227" s="36">
        <v>8</v>
      </c>
      <c r="E227" s="36" t="s">
        <v>662</v>
      </c>
      <c r="F227" s="36" t="s">
        <v>1028</v>
      </c>
      <c r="G227" s="36" t="s">
        <v>1029</v>
      </c>
      <c r="H227" s="37">
        <v>1</v>
      </c>
      <c r="I227" s="37">
        <v>1</v>
      </c>
      <c r="J227" s="36" t="s">
        <v>106</v>
      </c>
      <c r="K227" s="36" t="s">
        <v>107</v>
      </c>
      <c r="L227" s="36" t="s">
        <v>108</v>
      </c>
      <c r="M227" s="36" t="s">
        <v>109</v>
      </c>
      <c r="N227" s="36" t="s">
        <v>146</v>
      </c>
      <c r="O227" s="36" t="s">
        <v>147</v>
      </c>
      <c r="P227" s="36" t="s">
        <v>132</v>
      </c>
      <c r="Q227" s="39" t="s">
        <v>133</v>
      </c>
      <c r="R227" s="39">
        <v>56</v>
      </c>
      <c r="S227" s="39" t="s">
        <v>148</v>
      </c>
      <c r="T227" s="25" t="s">
        <v>115</v>
      </c>
      <c r="U227" s="26" t="s">
        <v>115</v>
      </c>
      <c r="V227" s="39"/>
      <c r="W227" s="39"/>
      <c r="X227" s="27">
        <v>4</v>
      </c>
      <c r="Y227" s="39" t="s">
        <v>117</v>
      </c>
      <c r="Z227" s="67" t="s">
        <v>572</v>
      </c>
      <c r="AA227" s="39">
        <v>119</v>
      </c>
      <c r="AB227" s="28">
        <v>119</v>
      </c>
      <c r="AC227" s="28">
        <f>Table12[[#This Row],[Luas_Lantai_Fix]]/Table12[[#This Row],[Jumlah_Anggota_Keluarga]]</f>
        <v>29.75</v>
      </c>
      <c r="AD227" s="39" t="s">
        <v>136</v>
      </c>
      <c r="AE227" s="39" t="s">
        <v>137</v>
      </c>
      <c r="AF227" s="39" t="s">
        <v>138</v>
      </c>
      <c r="AG227" s="25">
        <v>1</v>
      </c>
      <c r="AH227" s="39">
        <v>1</v>
      </c>
      <c r="AI227" s="39">
        <v>1</v>
      </c>
      <c r="AJ227" s="39">
        <v>2</v>
      </c>
      <c r="AK227" s="29">
        <v>2</v>
      </c>
      <c r="AL227" s="39"/>
      <c r="AM227" s="30"/>
      <c r="AN227" s="39"/>
      <c r="AO227" s="39"/>
      <c r="AP227" s="39"/>
      <c r="AQ227" s="39">
        <v>1</v>
      </c>
      <c r="AR227" s="39">
        <v>1</v>
      </c>
      <c r="AS227" s="39"/>
      <c r="AT227" s="39"/>
      <c r="AU227" s="39">
        <v>2</v>
      </c>
      <c r="AV227" s="39">
        <v>5</v>
      </c>
      <c r="AW227" s="39">
        <v>5</v>
      </c>
      <c r="AX227" s="39">
        <v>5</v>
      </c>
      <c r="AY227" s="39">
        <v>5</v>
      </c>
      <c r="AZ227" s="39">
        <v>5</v>
      </c>
      <c r="BA227" s="39">
        <v>5</v>
      </c>
      <c r="BB227" s="39">
        <v>1</v>
      </c>
      <c r="BC227" s="39">
        <v>2</v>
      </c>
      <c r="BD227" s="39"/>
      <c r="BE227" s="39">
        <v>2</v>
      </c>
      <c r="BF227" s="39"/>
      <c r="BG227" s="39">
        <v>2</v>
      </c>
      <c r="BH227" s="39"/>
      <c r="BI227" s="39"/>
      <c r="BJ227" s="39">
        <v>-2.8670200000000001</v>
      </c>
      <c r="BK227" s="39">
        <v>106.45697</v>
      </c>
      <c r="BL227" s="40" t="s">
        <v>1030</v>
      </c>
      <c r="BM227" s="41">
        <v>22</v>
      </c>
      <c r="BN227" s="42">
        <v>22</v>
      </c>
    </row>
    <row r="228" spans="1:66" ht="14.5" x14ac:dyDescent="0.35">
      <c r="A228" s="21" t="s">
        <v>228</v>
      </c>
      <c r="B228" s="22">
        <v>4</v>
      </c>
      <c r="C228" s="22" t="str">
        <f t="shared" si="3"/>
        <v>Dusun Air Tebat</v>
      </c>
      <c r="D228" s="22">
        <v>11</v>
      </c>
      <c r="E228" s="22" t="s">
        <v>1031</v>
      </c>
      <c r="F228" s="22" t="s">
        <v>1032</v>
      </c>
      <c r="G228" s="22" t="s">
        <v>1033</v>
      </c>
      <c r="H228" s="23">
        <v>1</v>
      </c>
      <c r="I228" s="23">
        <v>1</v>
      </c>
      <c r="J228" s="22" t="s">
        <v>170</v>
      </c>
      <c r="K228" s="22" t="s">
        <v>171</v>
      </c>
      <c r="L228" s="22" t="s">
        <v>128</v>
      </c>
      <c r="M228" s="22" t="s">
        <v>129</v>
      </c>
      <c r="N228" s="22" t="s">
        <v>172</v>
      </c>
      <c r="O228" s="22" t="s">
        <v>173</v>
      </c>
      <c r="P228" s="22" t="s">
        <v>132</v>
      </c>
      <c r="Q228" s="24" t="s">
        <v>133</v>
      </c>
      <c r="R228" s="24">
        <v>58</v>
      </c>
      <c r="S228" s="24" t="s">
        <v>114</v>
      </c>
      <c r="T228" s="25" t="s">
        <v>115</v>
      </c>
      <c r="U228" s="26" t="s">
        <v>115</v>
      </c>
      <c r="V228" s="24"/>
      <c r="W228" s="24"/>
      <c r="X228" s="27">
        <v>4</v>
      </c>
      <c r="Y228" s="24" t="s">
        <v>117</v>
      </c>
      <c r="Z228" s="24" t="s">
        <v>118</v>
      </c>
      <c r="AA228" s="24">
        <v>120</v>
      </c>
      <c r="AB228" s="28">
        <v>120</v>
      </c>
      <c r="AC228" s="28">
        <f>Table12[[#This Row],[Luas_Lantai_Fix]]/Table12[[#This Row],[Jumlah_Anggota_Keluarga]]</f>
        <v>30</v>
      </c>
      <c r="AD228" s="24" t="s">
        <v>174</v>
      </c>
      <c r="AE228" s="24" t="s">
        <v>137</v>
      </c>
      <c r="AF228" s="24" t="s">
        <v>138</v>
      </c>
      <c r="AG228" s="25">
        <v>1</v>
      </c>
      <c r="AH228" s="24">
        <v>1</v>
      </c>
      <c r="AI228" s="24">
        <v>1</v>
      </c>
      <c r="AJ228" s="24">
        <v>5</v>
      </c>
      <c r="AK228" s="29">
        <v>5</v>
      </c>
      <c r="AL228" s="24"/>
      <c r="AM228" s="30"/>
      <c r="AN228" s="24">
        <v>2</v>
      </c>
      <c r="AO228" s="24">
        <v>2</v>
      </c>
      <c r="AP228" s="24"/>
      <c r="AQ228" s="24">
        <v>1</v>
      </c>
      <c r="AR228" s="24">
        <v>1</v>
      </c>
      <c r="AS228" s="24"/>
      <c r="AT228" s="24"/>
      <c r="AU228" s="24">
        <v>2</v>
      </c>
      <c r="AV228" s="24">
        <v>5</v>
      </c>
      <c r="AW228" s="24">
        <v>5</v>
      </c>
      <c r="AX228" s="24">
        <v>5</v>
      </c>
      <c r="AY228" s="24">
        <v>5</v>
      </c>
      <c r="AZ228" s="24">
        <v>5</v>
      </c>
      <c r="BA228" s="24">
        <v>5</v>
      </c>
      <c r="BB228" s="24">
        <v>1</v>
      </c>
      <c r="BC228" s="24">
        <v>2</v>
      </c>
      <c r="BD228" s="24"/>
      <c r="BE228" s="24">
        <v>2</v>
      </c>
      <c r="BF228" s="24"/>
      <c r="BG228" s="24">
        <v>2</v>
      </c>
      <c r="BH228" s="24"/>
      <c r="BI228" s="24"/>
      <c r="BJ228" s="24">
        <v>-2.86557</v>
      </c>
      <c r="BK228" s="24">
        <v>106.45402</v>
      </c>
      <c r="BL228" s="31" t="s">
        <v>1034</v>
      </c>
      <c r="BM228" s="61">
        <v>22</v>
      </c>
      <c r="BN228" s="33">
        <v>22</v>
      </c>
    </row>
    <row r="229" spans="1:66" ht="14.5" x14ac:dyDescent="0.35">
      <c r="A229" s="35" t="s">
        <v>122</v>
      </c>
      <c r="B229" s="36">
        <v>1</v>
      </c>
      <c r="C229" s="36" t="str">
        <f t="shared" si="3"/>
        <v>Dusun Air Tembuni</v>
      </c>
      <c r="D229" s="36">
        <v>7</v>
      </c>
      <c r="E229" s="36" t="s">
        <v>1035</v>
      </c>
      <c r="F229" s="36" t="s">
        <v>1036</v>
      </c>
      <c r="G229" s="36" t="s">
        <v>1037</v>
      </c>
      <c r="H229" s="37">
        <v>1</v>
      </c>
      <c r="I229" s="37">
        <v>1</v>
      </c>
      <c r="J229" s="36" t="s">
        <v>126</v>
      </c>
      <c r="K229" s="36" t="s">
        <v>127</v>
      </c>
      <c r="L229" s="38" t="s">
        <v>128</v>
      </c>
      <c r="M229" s="36" t="s">
        <v>129</v>
      </c>
      <c r="N229" s="36" t="s">
        <v>130</v>
      </c>
      <c r="O229" s="36" t="s">
        <v>131</v>
      </c>
      <c r="P229" s="36" t="s">
        <v>132</v>
      </c>
      <c r="Q229" s="39" t="s">
        <v>133</v>
      </c>
      <c r="R229" s="39">
        <v>65</v>
      </c>
      <c r="S229" s="39" t="s">
        <v>134</v>
      </c>
      <c r="T229" s="25" t="s">
        <v>115</v>
      </c>
      <c r="U229" s="26" t="s">
        <v>115</v>
      </c>
      <c r="V229" s="39"/>
      <c r="W229" s="39"/>
      <c r="X229" s="27">
        <v>4</v>
      </c>
      <c r="Y229" s="39" t="s">
        <v>117</v>
      </c>
      <c r="Z229" s="39" t="s">
        <v>118</v>
      </c>
      <c r="AA229" s="39">
        <v>120</v>
      </c>
      <c r="AB229" s="28">
        <v>120</v>
      </c>
      <c r="AC229" s="28">
        <f>Table12[[#This Row],[Luas_Lantai_Fix]]/Table12[[#This Row],[Jumlah_Anggota_Keluarga]]</f>
        <v>30</v>
      </c>
      <c r="AD229" s="39" t="s">
        <v>136</v>
      </c>
      <c r="AE229" s="39" t="s">
        <v>137</v>
      </c>
      <c r="AF229" s="39" t="s">
        <v>149</v>
      </c>
      <c r="AG229" s="25">
        <v>1</v>
      </c>
      <c r="AH229" s="39">
        <v>1</v>
      </c>
      <c r="AI229" s="39">
        <v>1</v>
      </c>
      <c r="AJ229" s="39">
        <v>5</v>
      </c>
      <c r="AK229" s="29">
        <v>5</v>
      </c>
      <c r="AL229" s="39"/>
      <c r="AM229" s="30"/>
      <c r="AN229" s="39">
        <v>1</v>
      </c>
      <c r="AO229" s="39">
        <v>2</v>
      </c>
      <c r="AP229" s="39"/>
      <c r="AQ229" s="39">
        <v>2</v>
      </c>
      <c r="AR229" s="39">
        <v>1</v>
      </c>
      <c r="AS229" s="39"/>
      <c r="AT229" s="39"/>
      <c r="AU229" s="39">
        <v>2</v>
      </c>
      <c r="AV229" s="39">
        <v>5</v>
      </c>
      <c r="AW229" s="39">
        <v>5</v>
      </c>
      <c r="AX229" s="39">
        <v>5</v>
      </c>
      <c r="AY229" s="39">
        <v>5</v>
      </c>
      <c r="AZ229" s="39">
        <v>5</v>
      </c>
      <c r="BA229" s="39">
        <v>5</v>
      </c>
      <c r="BB229" s="39">
        <v>1</v>
      </c>
      <c r="BC229" s="39">
        <v>2</v>
      </c>
      <c r="BD229" s="39"/>
      <c r="BE229" s="39">
        <v>2</v>
      </c>
      <c r="BF229" s="39"/>
      <c r="BG229" s="39">
        <v>2</v>
      </c>
      <c r="BH229" s="39"/>
      <c r="BI229" s="39"/>
      <c r="BJ229" s="39">
        <v>-2.8758400000000002</v>
      </c>
      <c r="BK229" s="39">
        <v>106.45712</v>
      </c>
      <c r="BL229" s="40" t="s">
        <v>1038</v>
      </c>
      <c r="BM229" s="41">
        <v>22</v>
      </c>
      <c r="BN229" s="42">
        <v>22</v>
      </c>
    </row>
    <row r="230" spans="1:66" ht="14.5" x14ac:dyDescent="0.35">
      <c r="A230" s="21" t="s">
        <v>122</v>
      </c>
      <c r="B230" s="22">
        <v>1</v>
      </c>
      <c r="C230" s="22" t="str">
        <f t="shared" si="3"/>
        <v>Dusun Air Tembuni</v>
      </c>
      <c r="D230" s="22">
        <v>7</v>
      </c>
      <c r="E230" s="22" t="s">
        <v>1039</v>
      </c>
      <c r="F230" s="22" t="s">
        <v>1040</v>
      </c>
      <c r="G230" s="22" t="s">
        <v>1041</v>
      </c>
      <c r="H230" s="23">
        <v>2</v>
      </c>
      <c r="I230" s="23">
        <v>1</v>
      </c>
      <c r="J230" s="22" t="s">
        <v>126</v>
      </c>
      <c r="K230" s="22" t="s">
        <v>127</v>
      </c>
      <c r="L230" s="43" t="s">
        <v>128</v>
      </c>
      <c r="M230" s="22" t="s">
        <v>129</v>
      </c>
      <c r="N230" s="22" t="s">
        <v>130</v>
      </c>
      <c r="O230" s="22" t="s">
        <v>131</v>
      </c>
      <c r="P230" s="22" t="s">
        <v>132</v>
      </c>
      <c r="Q230" s="24" t="s">
        <v>133</v>
      </c>
      <c r="R230" s="24">
        <v>53</v>
      </c>
      <c r="S230" s="24" t="s">
        <v>134</v>
      </c>
      <c r="T230" s="25" t="s">
        <v>115</v>
      </c>
      <c r="U230" s="26" t="s">
        <v>116</v>
      </c>
      <c r="V230" s="24" t="s">
        <v>115</v>
      </c>
      <c r="W230" s="24"/>
      <c r="X230" s="27">
        <v>4</v>
      </c>
      <c r="Y230" s="24" t="s">
        <v>117</v>
      </c>
      <c r="Z230" s="24" t="s">
        <v>118</v>
      </c>
      <c r="AA230" s="24">
        <v>120</v>
      </c>
      <c r="AB230" s="28">
        <v>120</v>
      </c>
      <c r="AC230" s="28">
        <f>Table12[[#This Row],[Luas_Lantai_Fix]]/Table12[[#This Row],[Jumlah_Anggota_Keluarga]]</f>
        <v>30</v>
      </c>
      <c r="AD230" s="24" t="s">
        <v>174</v>
      </c>
      <c r="AE230" s="24" t="s">
        <v>137</v>
      </c>
      <c r="AF230" s="24" t="s">
        <v>138</v>
      </c>
      <c r="AG230" s="25">
        <v>1</v>
      </c>
      <c r="AH230" s="24">
        <v>1</v>
      </c>
      <c r="AI230" s="24">
        <v>1</v>
      </c>
      <c r="AJ230" s="24">
        <v>5</v>
      </c>
      <c r="AK230" s="29">
        <v>5</v>
      </c>
      <c r="AL230" s="24"/>
      <c r="AM230" s="30"/>
      <c r="AN230" s="24">
        <v>1</v>
      </c>
      <c r="AO230" s="24">
        <v>1</v>
      </c>
      <c r="AP230" s="24"/>
      <c r="AQ230" s="24">
        <v>1</v>
      </c>
      <c r="AR230" s="24">
        <v>1</v>
      </c>
      <c r="AS230" s="24"/>
      <c r="AT230" s="24"/>
      <c r="AU230" s="24">
        <v>2</v>
      </c>
      <c r="AV230" s="24">
        <v>5</v>
      </c>
      <c r="AW230" s="24">
        <v>5</v>
      </c>
      <c r="AX230" s="24">
        <v>5</v>
      </c>
      <c r="AY230" s="24">
        <v>5</v>
      </c>
      <c r="AZ230" s="24">
        <v>5</v>
      </c>
      <c r="BA230" s="24">
        <v>5</v>
      </c>
      <c r="BB230" s="24">
        <v>1</v>
      </c>
      <c r="BC230" s="24">
        <v>1</v>
      </c>
      <c r="BD230" s="24">
        <v>1</v>
      </c>
      <c r="BE230" s="24">
        <v>1</v>
      </c>
      <c r="BF230" s="24">
        <v>1</v>
      </c>
      <c r="BG230" s="24">
        <v>2</v>
      </c>
      <c r="BH230" s="24"/>
      <c r="BI230" s="24"/>
      <c r="BJ230" s="24">
        <v>-2.8761700000000001</v>
      </c>
      <c r="BK230" s="24">
        <v>106.45659999999999</v>
      </c>
      <c r="BL230" s="31" t="s">
        <v>1042</v>
      </c>
      <c r="BM230" s="32">
        <v>22</v>
      </c>
      <c r="BN230" s="33">
        <v>22</v>
      </c>
    </row>
    <row r="231" spans="1:66" ht="14.5" x14ac:dyDescent="0.35">
      <c r="A231" s="35" t="s">
        <v>194</v>
      </c>
      <c r="B231" s="36">
        <v>5</v>
      </c>
      <c r="C231" s="36" t="str">
        <f t="shared" si="3"/>
        <v>Dusun Air Dentelur</v>
      </c>
      <c r="D231" s="36">
        <v>12</v>
      </c>
      <c r="E231" s="36" t="s">
        <v>575</v>
      </c>
      <c r="F231" s="36" t="s">
        <v>1043</v>
      </c>
      <c r="G231" s="36" t="s">
        <v>1044</v>
      </c>
      <c r="H231" s="37">
        <v>1</v>
      </c>
      <c r="I231" s="37">
        <v>1</v>
      </c>
      <c r="J231" s="36" t="s">
        <v>155</v>
      </c>
      <c r="K231" s="36" t="s">
        <v>156</v>
      </c>
      <c r="L231" s="36" t="s">
        <v>108</v>
      </c>
      <c r="M231" s="36" t="s">
        <v>109</v>
      </c>
      <c r="N231" s="36" t="s">
        <v>157</v>
      </c>
      <c r="O231" s="36" t="s">
        <v>158</v>
      </c>
      <c r="P231" s="36" t="s">
        <v>112</v>
      </c>
      <c r="Q231" s="39" t="s">
        <v>113</v>
      </c>
      <c r="R231" s="39">
        <v>59</v>
      </c>
      <c r="S231" s="39" t="s">
        <v>114</v>
      </c>
      <c r="T231" s="25" t="s">
        <v>115</v>
      </c>
      <c r="U231" s="26" t="s">
        <v>115</v>
      </c>
      <c r="V231" s="39"/>
      <c r="W231" s="39"/>
      <c r="X231" s="27">
        <v>3</v>
      </c>
      <c r="Y231" s="39" t="s">
        <v>117</v>
      </c>
      <c r="Z231" s="39" t="s">
        <v>118</v>
      </c>
      <c r="AA231" s="39">
        <v>90</v>
      </c>
      <c r="AB231" s="28">
        <v>90</v>
      </c>
      <c r="AC231" s="28">
        <f>Table12[[#This Row],[Luas_Lantai_Fix]]/Table12[[#This Row],[Jumlah_Anggota_Keluarga]]</f>
        <v>30</v>
      </c>
      <c r="AD231" s="39" t="s">
        <v>174</v>
      </c>
      <c r="AE231" s="39" t="s">
        <v>137</v>
      </c>
      <c r="AF231" s="39" t="s">
        <v>138</v>
      </c>
      <c r="AG231" s="25">
        <v>1</v>
      </c>
      <c r="AH231" s="39">
        <v>1</v>
      </c>
      <c r="AI231" s="39">
        <v>1</v>
      </c>
      <c r="AJ231" s="39">
        <v>5</v>
      </c>
      <c r="AK231" s="29">
        <v>5</v>
      </c>
      <c r="AL231" s="39"/>
      <c r="AM231" s="30"/>
      <c r="AN231" s="39">
        <v>2</v>
      </c>
      <c r="AO231" s="39">
        <v>2</v>
      </c>
      <c r="AP231" s="39"/>
      <c r="AQ231" s="39">
        <v>1</v>
      </c>
      <c r="AR231" s="39">
        <v>1</v>
      </c>
      <c r="AS231" s="39"/>
      <c r="AT231" s="39"/>
      <c r="AU231" s="39">
        <v>2</v>
      </c>
      <c r="AV231" s="39">
        <v>5</v>
      </c>
      <c r="AW231" s="39">
        <v>5</v>
      </c>
      <c r="AX231" s="39">
        <v>5</v>
      </c>
      <c r="AY231" s="39">
        <v>5</v>
      </c>
      <c r="AZ231" s="39">
        <v>5</v>
      </c>
      <c r="BA231" s="39">
        <v>5</v>
      </c>
      <c r="BB231" s="39">
        <v>1</v>
      </c>
      <c r="BC231" s="39">
        <v>2</v>
      </c>
      <c r="BD231" s="39"/>
      <c r="BE231" s="39">
        <v>2</v>
      </c>
      <c r="BF231" s="39"/>
      <c r="BG231" s="39">
        <v>2</v>
      </c>
      <c r="BH231" s="39"/>
      <c r="BI231" s="39"/>
      <c r="BJ231" s="39">
        <v>-2.86158</v>
      </c>
      <c r="BK231" s="39">
        <v>106.45299</v>
      </c>
      <c r="BL231" s="40" t="s">
        <v>1045</v>
      </c>
      <c r="BM231" s="62">
        <v>22</v>
      </c>
      <c r="BN231" s="42">
        <v>22</v>
      </c>
    </row>
    <row r="232" spans="1:66" ht="14.5" x14ac:dyDescent="0.35">
      <c r="A232" s="21" t="s">
        <v>176</v>
      </c>
      <c r="B232" s="22">
        <v>1</v>
      </c>
      <c r="C232" s="22" t="str">
        <f t="shared" si="3"/>
        <v>Dusun Air Tembuni</v>
      </c>
      <c r="D232" s="22">
        <v>1</v>
      </c>
      <c r="E232" s="22" t="s">
        <v>1046</v>
      </c>
      <c r="F232" s="22" t="s">
        <v>1047</v>
      </c>
      <c r="G232" s="22" t="s">
        <v>1048</v>
      </c>
      <c r="H232" s="23">
        <v>1</v>
      </c>
      <c r="I232" s="23">
        <v>1</v>
      </c>
      <c r="J232" s="22" t="s">
        <v>126</v>
      </c>
      <c r="K232" s="22" t="s">
        <v>127</v>
      </c>
      <c r="L232" s="22" t="s">
        <v>128</v>
      </c>
      <c r="M232" s="22" t="s">
        <v>129</v>
      </c>
      <c r="N232" s="22" t="s">
        <v>130</v>
      </c>
      <c r="O232" s="22" t="s">
        <v>131</v>
      </c>
      <c r="P232" s="22" t="s">
        <v>132</v>
      </c>
      <c r="Q232" s="24" t="s">
        <v>133</v>
      </c>
      <c r="R232" s="24">
        <v>25</v>
      </c>
      <c r="S232" s="24" t="s">
        <v>134</v>
      </c>
      <c r="T232" s="25" t="s">
        <v>115</v>
      </c>
      <c r="U232" s="26" t="s">
        <v>115</v>
      </c>
      <c r="V232" s="24"/>
      <c r="W232" s="24"/>
      <c r="X232" s="27">
        <v>6</v>
      </c>
      <c r="Y232" s="24" t="s">
        <v>117</v>
      </c>
      <c r="Z232" s="24" t="s">
        <v>118</v>
      </c>
      <c r="AA232" s="24">
        <v>180</v>
      </c>
      <c r="AB232" s="28">
        <v>180</v>
      </c>
      <c r="AC232" s="28">
        <f>Table12[[#This Row],[Luas_Lantai_Fix]]/Table12[[#This Row],[Jumlah_Anggota_Keluarga]]</f>
        <v>30</v>
      </c>
      <c r="AD232" s="24" t="s">
        <v>174</v>
      </c>
      <c r="AE232" s="24" t="s">
        <v>137</v>
      </c>
      <c r="AF232" s="24" t="s">
        <v>138</v>
      </c>
      <c r="AG232" s="25">
        <v>1</v>
      </c>
      <c r="AH232" s="24">
        <v>1</v>
      </c>
      <c r="AI232" s="24">
        <v>1</v>
      </c>
      <c r="AJ232" s="24">
        <v>5</v>
      </c>
      <c r="AK232" s="29">
        <v>5</v>
      </c>
      <c r="AL232" s="24"/>
      <c r="AM232" s="30"/>
      <c r="AN232" s="24">
        <v>1</v>
      </c>
      <c r="AO232" s="24">
        <v>1</v>
      </c>
      <c r="AP232" s="24"/>
      <c r="AQ232" s="24">
        <v>1</v>
      </c>
      <c r="AR232" s="24">
        <v>1</v>
      </c>
      <c r="AS232" s="24"/>
      <c r="AT232" s="24"/>
      <c r="AU232" s="24">
        <v>2</v>
      </c>
      <c r="AV232" s="24">
        <v>5</v>
      </c>
      <c r="AW232" s="24">
        <v>5</v>
      </c>
      <c r="AX232" s="24">
        <v>5</v>
      </c>
      <c r="AY232" s="24">
        <v>5</v>
      </c>
      <c r="AZ232" s="24">
        <v>5</v>
      </c>
      <c r="BA232" s="24">
        <v>5</v>
      </c>
      <c r="BB232" s="24">
        <v>1</v>
      </c>
      <c r="BC232" s="24">
        <v>2</v>
      </c>
      <c r="BD232" s="24"/>
      <c r="BE232" s="24">
        <v>2</v>
      </c>
      <c r="BF232" s="24"/>
      <c r="BG232" s="24">
        <v>2</v>
      </c>
      <c r="BH232" s="24"/>
      <c r="BI232" s="24"/>
      <c r="BJ232" s="24">
        <v>-2.87738</v>
      </c>
      <c r="BK232" s="24">
        <v>106.45699999999999</v>
      </c>
      <c r="BL232" s="31" t="s">
        <v>1049</v>
      </c>
      <c r="BM232" s="32">
        <v>22</v>
      </c>
      <c r="BN232" s="33" t="e">
        <v>#REF!</v>
      </c>
    </row>
    <row r="233" spans="1:66" ht="14.5" x14ac:dyDescent="0.35">
      <c r="A233" s="35" t="s">
        <v>122</v>
      </c>
      <c r="B233" s="36">
        <v>1</v>
      </c>
      <c r="C233" s="36" t="str">
        <f t="shared" si="3"/>
        <v>Dusun Air Tembuni</v>
      </c>
      <c r="D233" s="36">
        <v>7</v>
      </c>
      <c r="E233" s="36" t="s">
        <v>1050</v>
      </c>
      <c r="F233" s="36" t="s">
        <v>1051</v>
      </c>
      <c r="G233" s="36" t="s">
        <v>1052</v>
      </c>
      <c r="H233" s="37">
        <v>1</v>
      </c>
      <c r="I233" s="37">
        <v>1</v>
      </c>
      <c r="J233" s="36" t="s">
        <v>126</v>
      </c>
      <c r="K233" s="36" t="s">
        <v>127</v>
      </c>
      <c r="L233" s="38" t="s">
        <v>128</v>
      </c>
      <c r="M233" s="36" t="s">
        <v>129</v>
      </c>
      <c r="N233" s="36" t="s">
        <v>130</v>
      </c>
      <c r="O233" s="36" t="s">
        <v>131</v>
      </c>
      <c r="P233" s="36" t="s">
        <v>132</v>
      </c>
      <c r="Q233" s="39" t="s">
        <v>133</v>
      </c>
      <c r="R233" s="39">
        <v>50</v>
      </c>
      <c r="S233" s="39" t="s">
        <v>134</v>
      </c>
      <c r="T233" s="25" t="s">
        <v>115</v>
      </c>
      <c r="U233" s="26" t="s">
        <v>116</v>
      </c>
      <c r="V233" s="39" t="s">
        <v>115</v>
      </c>
      <c r="W233" s="39"/>
      <c r="X233" s="27">
        <v>6</v>
      </c>
      <c r="Y233" s="39" t="s">
        <v>117</v>
      </c>
      <c r="Z233" s="39" t="s">
        <v>118</v>
      </c>
      <c r="AA233" s="39">
        <v>180</v>
      </c>
      <c r="AB233" s="28">
        <v>180</v>
      </c>
      <c r="AC233" s="28">
        <f>Table12[[#This Row],[Luas_Lantai_Fix]]/Table12[[#This Row],[Jumlah_Anggota_Keluarga]]</f>
        <v>30</v>
      </c>
      <c r="AD233" s="39" t="s">
        <v>174</v>
      </c>
      <c r="AE233" s="39" t="s">
        <v>137</v>
      </c>
      <c r="AF233" s="39" t="s">
        <v>138</v>
      </c>
      <c r="AG233" s="25">
        <v>1</v>
      </c>
      <c r="AH233" s="39">
        <v>1</v>
      </c>
      <c r="AI233" s="39">
        <v>1</v>
      </c>
      <c r="AJ233" s="39">
        <v>5</v>
      </c>
      <c r="AK233" s="29">
        <v>5</v>
      </c>
      <c r="AL233" s="39"/>
      <c r="AM233" s="30"/>
      <c r="AN233" s="39">
        <v>1</v>
      </c>
      <c r="AO233" s="39">
        <v>1</v>
      </c>
      <c r="AP233" s="39"/>
      <c r="AQ233" s="39">
        <v>1</v>
      </c>
      <c r="AR233" s="39">
        <v>1</v>
      </c>
      <c r="AS233" s="39"/>
      <c r="AT233" s="39"/>
      <c r="AU233" s="39">
        <v>2</v>
      </c>
      <c r="AV233" s="39">
        <v>5</v>
      </c>
      <c r="AW233" s="39">
        <v>5</v>
      </c>
      <c r="AX233" s="39">
        <v>5</v>
      </c>
      <c r="AY233" s="39">
        <v>5</v>
      </c>
      <c r="AZ233" s="39">
        <v>5</v>
      </c>
      <c r="BA233" s="39">
        <v>5</v>
      </c>
      <c r="BB233" s="39">
        <v>1</v>
      </c>
      <c r="BC233" s="39">
        <v>1</v>
      </c>
      <c r="BD233" s="39">
        <v>1</v>
      </c>
      <c r="BE233" s="39">
        <v>2</v>
      </c>
      <c r="BF233" s="39"/>
      <c r="BG233" s="39">
        <v>2</v>
      </c>
      <c r="BH233" s="39"/>
      <c r="BI233" s="39"/>
      <c r="BJ233" s="39">
        <v>-2.87662</v>
      </c>
      <c r="BK233" s="39">
        <v>106.45629</v>
      </c>
      <c r="BL233" s="40" t="s">
        <v>1053</v>
      </c>
      <c r="BM233" s="41">
        <v>22</v>
      </c>
      <c r="BN233" s="42">
        <v>22</v>
      </c>
    </row>
    <row r="234" spans="1:66" ht="14.5" x14ac:dyDescent="0.35">
      <c r="A234" s="21" t="s">
        <v>354</v>
      </c>
      <c r="B234" s="22">
        <v>5</v>
      </c>
      <c r="C234" s="22" t="str">
        <f t="shared" si="3"/>
        <v>Dusun Air Dentelur</v>
      </c>
      <c r="D234" s="22">
        <v>12</v>
      </c>
      <c r="E234" s="22" t="s">
        <v>1054</v>
      </c>
      <c r="F234" s="63">
        <v>1903010000000000</v>
      </c>
      <c r="G234" s="22" t="s">
        <v>1055</v>
      </c>
      <c r="H234" s="23">
        <v>1</v>
      </c>
      <c r="I234" s="23">
        <v>1</v>
      </c>
      <c r="J234" s="22" t="s">
        <v>155</v>
      </c>
      <c r="K234" s="22" t="s">
        <v>156</v>
      </c>
      <c r="L234" s="22" t="s">
        <v>108</v>
      </c>
      <c r="M234" s="22" t="s">
        <v>109</v>
      </c>
      <c r="N234" s="22" t="s">
        <v>157</v>
      </c>
      <c r="O234" s="22" t="s">
        <v>158</v>
      </c>
      <c r="P234" s="22" t="s">
        <v>112</v>
      </c>
      <c r="Q234" s="24" t="s">
        <v>113</v>
      </c>
      <c r="R234" s="24">
        <v>36</v>
      </c>
      <c r="S234" s="24" t="s">
        <v>114</v>
      </c>
      <c r="T234" s="25" t="s">
        <v>115</v>
      </c>
      <c r="U234" s="26" t="s">
        <v>116</v>
      </c>
      <c r="V234" s="24" t="s">
        <v>115</v>
      </c>
      <c r="W234" s="24"/>
      <c r="X234" s="27">
        <v>6</v>
      </c>
      <c r="Y234" s="24" t="s">
        <v>117</v>
      </c>
      <c r="Z234" s="24" t="s">
        <v>118</v>
      </c>
      <c r="AA234" s="24">
        <v>180</v>
      </c>
      <c r="AB234" s="28">
        <v>180</v>
      </c>
      <c r="AC234" s="28">
        <f>Table12[[#This Row],[Luas_Lantai_Fix]]/Table12[[#This Row],[Jumlah_Anggota_Keluarga]]</f>
        <v>30</v>
      </c>
      <c r="AD234" s="24" t="s">
        <v>174</v>
      </c>
      <c r="AE234" s="24" t="s">
        <v>137</v>
      </c>
      <c r="AF234" s="24" t="s">
        <v>138</v>
      </c>
      <c r="AG234" s="25">
        <v>1</v>
      </c>
      <c r="AH234" s="24">
        <v>1</v>
      </c>
      <c r="AI234" s="24">
        <v>1</v>
      </c>
      <c r="AJ234" s="24">
        <v>5</v>
      </c>
      <c r="AK234" s="29">
        <v>5</v>
      </c>
      <c r="AL234" s="24"/>
      <c r="AM234" s="30"/>
      <c r="AN234" s="24">
        <v>1</v>
      </c>
      <c r="AO234" s="24">
        <v>1</v>
      </c>
      <c r="AP234" s="24"/>
      <c r="AQ234" s="24">
        <v>1</v>
      </c>
      <c r="AR234" s="24">
        <v>1</v>
      </c>
      <c r="AS234" s="24"/>
      <c r="AT234" s="24"/>
      <c r="AU234" s="24">
        <v>2</v>
      </c>
      <c r="AV234" s="24">
        <v>5</v>
      </c>
      <c r="AW234" s="24">
        <v>5</v>
      </c>
      <c r="AX234" s="24">
        <v>5</v>
      </c>
      <c r="AY234" s="24">
        <v>5</v>
      </c>
      <c r="AZ234" s="24">
        <v>5</v>
      </c>
      <c r="BA234" s="24">
        <v>5</v>
      </c>
      <c r="BB234" s="24">
        <v>1</v>
      </c>
      <c r="BC234" s="24">
        <v>2</v>
      </c>
      <c r="BD234" s="24"/>
      <c r="BE234" s="24">
        <v>2</v>
      </c>
      <c r="BF234" s="24"/>
      <c r="BG234" s="24">
        <v>2</v>
      </c>
      <c r="BH234" s="24"/>
      <c r="BI234" s="24"/>
      <c r="BJ234" s="24">
        <v>-2.86328</v>
      </c>
      <c r="BK234" s="24">
        <v>106.45367</v>
      </c>
      <c r="BL234" s="31" t="s">
        <v>1056</v>
      </c>
      <c r="BM234" s="61">
        <v>22</v>
      </c>
      <c r="BN234" s="33">
        <v>22</v>
      </c>
    </row>
    <row r="235" spans="1:66" ht="14.5" x14ac:dyDescent="0.35">
      <c r="A235" s="35" t="s">
        <v>151</v>
      </c>
      <c r="B235" s="36">
        <v>5</v>
      </c>
      <c r="C235" s="36" t="str">
        <f t="shared" si="3"/>
        <v>Dusun Air Dentelur</v>
      </c>
      <c r="D235" s="36">
        <v>6</v>
      </c>
      <c r="E235" s="36" t="s">
        <v>1057</v>
      </c>
      <c r="F235" s="73">
        <v>1903010000000000</v>
      </c>
      <c r="G235" s="36" t="s">
        <v>1058</v>
      </c>
      <c r="H235" s="37">
        <v>2</v>
      </c>
      <c r="I235" s="37">
        <v>1</v>
      </c>
      <c r="J235" s="36" t="s">
        <v>155</v>
      </c>
      <c r="K235" s="36" t="s">
        <v>156</v>
      </c>
      <c r="L235" s="36" t="s">
        <v>108</v>
      </c>
      <c r="M235" s="36" t="s">
        <v>109</v>
      </c>
      <c r="N235" s="36" t="s">
        <v>157</v>
      </c>
      <c r="O235" s="36" t="s">
        <v>158</v>
      </c>
      <c r="P235" s="36" t="s">
        <v>112</v>
      </c>
      <c r="Q235" s="39" t="s">
        <v>113</v>
      </c>
      <c r="R235" s="39">
        <v>28</v>
      </c>
      <c r="S235" s="39" t="s">
        <v>114</v>
      </c>
      <c r="T235" s="25" t="s">
        <v>115</v>
      </c>
      <c r="U235" s="26" t="s">
        <v>115</v>
      </c>
      <c r="V235" s="39"/>
      <c r="W235" s="39"/>
      <c r="X235" s="27">
        <v>5</v>
      </c>
      <c r="Y235" s="39" t="s">
        <v>1059</v>
      </c>
      <c r="Z235" s="39"/>
      <c r="AA235" s="39">
        <v>150</v>
      </c>
      <c r="AB235" s="28">
        <v>150</v>
      </c>
      <c r="AC235" s="28">
        <f>Table12[[#This Row],[Luas_Lantai_Fix]]/Table12[[#This Row],[Jumlah_Anggota_Keluarga]]</f>
        <v>30</v>
      </c>
      <c r="AD235" s="39" t="s">
        <v>174</v>
      </c>
      <c r="AE235" s="39" t="s">
        <v>137</v>
      </c>
      <c r="AF235" s="39" t="s">
        <v>138</v>
      </c>
      <c r="AG235" s="25">
        <v>1</v>
      </c>
      <c r="AH235" s="39">
        <v>1</v>
      </c>
      <c r="AI235" s="39">
        <v>1</v>
      </c>
      <c r="AJ235" s="39">
        <v>5</v>
      </c>
      <c r="AK235" s="29">
        <v>5</v>
      </c>
      <c r="AL235" s="39"/>
      <c r="AM235" s="30"/>
      <c r="AN235" s="39">
        <v>1</v>
      </c>
      <c r="AO235" s="39">
        <v>1</v>
      </c>
      <c r="AP235" s="39" t="s">
        <v>1060</v>
      </c>
      <c r="AQ235" s="39">
        <v>1</v>
      </c>
      <c r="AR235" s="39">
        <v>1</v>
      </c>
      <c r="AS235" s="39"/>
      <c r="AT235" s="39"/>
      <c r="AU235" s="39">
        <v>2</v>
      </c>
      <c r="AV235" s="39">
        <v>5</v>
      </c>
      <c r="AW235" s="39">
        <v>5</v>
      </c>
      <c r="AX235" s="39">
        <v>5</v>
      </c>
      <c r="AY235" s="39">
        <v>5</v>
      </c>
      <c r="AZ235" s="39">
        <v>5</v>
      </c>
      <c r="BA235" s="39">
        <v>5</v>
      </c>
      <c r="BB235" s="39">
        <v>1</v>
      </c>
      <c r="BC235" s="39">
        <v>2</v>
      </c>
      <c r="BD235" s="39"/>
      <c r="BE235" s="39">
        <v>2</v>
      </c>
      <c r="BF235" s="39"/>
      <c r="BG235" s="39">
        <v>2</v>
      </c>
      <c r="BH235" s="39"/>
      <c r="BI235" s="39"/>
      <c r="BJ235" s="39">
        <v>-2.8640400000000001</v>
      </c>
      <c r="BK235" s="39">
        <v>106.45386000000001</v>
      </c>
      <c r="BL235" s="40" t="s">
        <v>1061</v>
      </c>
      <c r="BM235" s="41">
        <v>22</v>
      </c>
      <c r="BN235" s="42">
        <v>22</v>
      </c>
    </row>
    <row r="236" spans="1:66" ht="14.5" x14ac:dyDescent="0.35">
      <c r="A236" s="97" t="s">
        <v>194</v>
      </c>
      <c r="B236" s="89">
        <v>5</v>
      </c>
      <c r="C236" s="89" t="str">
        <f t="shared" si="3"/>
        <v>Dusun Air Dentelur</v>
      </c>
      <c r="D236" s="89">
        <v>12</v>
      </c>
      <c r="E236" s="89" t="s">
        <v>1062</v>
      </c>
      <c r="F236" s="89" t="s">
        <v>1063</v>
      </c>
      <c r="G236" s="89" t="s">
        <v>1064</v>
      </c>
      <c r="H236" s="89">
        <v>1</v>
      </c>
      <c r="I236" s="89">
        <v>1</v>
      </c>
      <c r="J236" s="89" t="s">
        <v>155</v>
      </c>
      <c r="K236" s="89" t="s">
        <v>156</v>
      </c>
      <c r="L236" s="89" t="s">
        <v>108</v>
      </c>
      <c r="M236" s="89" t="s">
        <v>109</v>
      </c>
      <c r="N236" s="89" t="s">
        <v>157</v>
      </c>
      <c r="O236" s="89" t="s">
        <v>158</v>
      </c>
      <c r="P236" s="89" t="s">
        <v>112</v>
      </c>
      <c r="Q236" s="91" t="s">
        <v>113</v>
      </c>
      <c r="R236" s="91">
        <v>26</v>
      </c>
      <c r="S236" s="91" t="s">
        <v>114</v>
      </c>
      <c r="T236" s="68" t="s">
        <v>115</v>
      </c>
      <c r="U236" s="69" t="s">
        <v>116</v>
      </c>
      <c r="V236" s="91" t="s">
        <v>115</v>
      </c>
      <c r="W236" s="92"/>
      <c r="X236" s="71">
        <v>5</v>
      </c>
      <c r="Y236" s="91" t="s">
        <v>117</v>
      </c>
      <c r="Z236" s="91" t="s">
        <v>118</v>
      </c>
      <c r="AA236" s="24">
        <v>150</v>
      </c>
      <c r="AB236" s="28">
        <v>150</v>
      </c>
      <c r="AC236" s="28">
        <f>Table12[[#This Row],[Luas_Lantai_Fix]]/Table12[[#This Row],[Jumlah_Anggota_Keluarga]]</f>
        <v>30</v>
      </c>
      <c r="AD236" s="91" t="s">
        <v>174</v>
      </c>
      <c r="AE236" s="91" t="s">
        <v>137</v>
      </c>
      <c r="AF236" s="91" t="s">
        <v>138</v>
      </c>
      <c r="AG236" s="68">
        <v>1</v>
      </c>
      <c r="AH236" s="91">
        <v>1</v>
      </c>
      <c r="AI236" s="91">
        <v>1</v>
      </c>
      <c r="AJ236" s="91">
        <v>5</v>
      </c>
      <c r="AK236" s="29">
        <v>5</v>
      </c>
      <c r="AL236" s="92"/>
      <c r="AM236" s="30"/>
      <c r="AN236" s="91">
        <v>1</v>
      </c>
      <c r="AO236" s="24">
        <v>1</v>
      </c>
      <c r="AP236" s="92"/>
      <c r="AQ236" s="91">
        <v>1</v>
      </c>
      <c r="AR236" s="24">
        <v>1</v>
      </c>
      <c r="AS236" s="92"/>
      <c r="AT236" s="24"/>
      <c r="AU236" s="91">
        <v>2</v>
      </c>
      <c r="AV236" s="91">
        <v>5</v>
      </c>
      <c r="AW236" s="91">
        <v>5</v>
      </c>
      <c r="AX236" s="91">
        <v>5</v>
      </c>
      <c r="AY236" s="91">
        <v>5</v>
      </c>
      <c r="AZ236" s="91">
        <v>5</v>
      </c>
      <c r="BA236" s="91">
        <v>5</v>
      </c>
      <c r="BB236" s="91">
        <v>1</v>
      </c>
      <c r="BC236" s="91">
        <v>1</v>
      </c>
      <c r="BD236" s="91">
        <v>1</v>
      </c>
      <c r="BE236" s="91">
        <v>2</v>
      </c>
      <c r="BF236" s="92"/>
      <c r="BG236" s="91">
        <v>2</v>
      </c>
      <c r="BH236" s="92"/>
      <c r="BI236" s="92"/>
      <c r="BJ236" s="91">
        <v>-2.8633600000000001</v>
      </c>
      <c r="BK236" s="91">
        <v>106.45359999999999</v>
      </c>
      <c r="BL236" s="93" t="s">
        <v>1065</v>
      </c>
      <c r="BM236" s="61">
        <v>22</v>
      </c>
      <c r="BN236" s="33">
        <v>22</v>
      </c>
    </row>
    <row r="237" spans="1:66" ht="14.5" x14ac:dyDescent="0.35">
      <c r="A237" s="35" t="s">
        <v>176</v>
      </c>
      <c r="B237" s="36">
        <v>1</v>
      </c>
      <c r="C237" s="36" t="str">
        <f t="shared" si="3"/>
        <v>Dusun Air Tembuni</v>
      </c>
      <c r="D237" s="36">
        <v>1</v>
      </c>
      <c r="E237" s="36" t="s">
        <v>1066</v>
      </c>
      <c r="F237" s="73">
        <v>1903010000000000</v>
      </c>
      <c r="G237" s="36" t="s">
        <v>1067</v>
      </c>
      <c r="H237" s="37">
        <v>1</v>
      </c>
      <c r="I237" s="37">
        <v>1</v>
      </c>
      <c r="J237" s="36" t="s">
        <v>126</v>
      </c>
      <c r="K237" s="36" t="s">
        <v>127</v>
      </c>
      <c r="L237" s="36" t="s">
        <v>128</v>
      </c>
      <c r="M237" s="36" t="s">
        <v>129</v>
      </c>
      <c r="N237" s="36" t="s">
        <v>130</v>
      </c>
      <c r="O237" s="36" t="s">
        <v>131</v>
      </c>
      <c r="P237" s="36" t="s">
        <v>132</v>
      </c>
      <c r="Q237" s="39" t="s">
        <v>133</v>
      </c>
      <c r="R237" s="39">
        <v>23</v>
      </c>
      <c r="S237" s="39" t="s">
        <v>134</v>
      </c>
      <c r="T237" s="25" t="s">
        <v>115</v>
      </c>
      <c r="U237" s="26" t="s">
        <v>115</v>
      </c>
      <c r="V237" s="39"/>
      <c r="W237" s="39"/>
      <c r="X237" s="27">
        <v>4</v>
      </c>
      <c r="Y237" s="39" t="s">
        <v>117</v>
      </c>
      <c r="Z237" s="39" t="s">
        <v>118</v>
      </c>
      <c r="AA237" s="39">
        <v>120</v>
      </c>
      <c r="AB237" s="28">
        <v>120</v>
      </c>
      <c r="AC237" s="28">
        <f>Table12[[#This Row],[Luas_Lantai_Fix]]/Table12[[#This Row],[Jumlah_Anggota_Keluarga]]</f>
        <v>30</v>
      </c>
      <c r="AD237" s="39" t="s">
        <v>136</v>
      </c>
      <c r="AE237" s="39" t="s">
        <v>137</v>
      </c>
      <c r="AF237" s="39" t="s">
        <v>138</v>
      </c>
      <c r="AG237" s="25">
        <v>1</v>
      </c>
      <c r="AH237" s="39">
        <v>1</v>
      </c>
      <c r="AI237" s="39">
        <v>1</v>
      </c>
      <c r="AJ237" s="39">
        <v>5</v>
      </c>
      <c r="AK237" s="29">
        <v>5</v>
      </c>
      <c r="AL237" s="39"/>
      <c r="AM237" s="30"/>
      <c r="AN237" s="39">
        <v>1</v>
      </c>
      <c r="AO237" s="39">
        <v>1</v>
      </c>
      <c r="AP237" s="39"/>
      <c r="AQ237" s="39">
        <v>1</v>
      </c>
      <c r="AR237" s="39">
        <v>1</v>
      </c>
      <c r="AS237" s="39"/>
      <c r="AT237" s="39"/>
      <c r="AU237" s="39">
        <v>2</v>
      </c>
      <c r="AV237" s="39">
        <v>5</v>
      </c>
      <c r="AW237" s="39">
        <v>5</v>
      </c>
      <c r="AX237" s="39">
        <v>5</v>
      </c>
      <c r="AY237" s="39">
        <v>5</v>
      </c>
      <c r="AZ237" s="39">
        <v>5</v>
      </c>
      <c r="BA237" s="39">
        <v>5</v>
      </c>
      <c r="BB237" s="39">
        <v>1</v>
      </c>
      <c r="BC237" s="39">
        <v>2</v>
      </c>
      <c r="BD237" s="39"/>
      <c r="BE237" s="39">
        <v>2</v>
      </c>
      <c r="BF237" s="39"/>
      <c r="BG237" s="39">
        <v>2</v>
      </c>
      <c r="BH237" s="39"/>
      <c r="BI237" s="39"/>
      <c r="BJ237" s="39">
        <v>-2.8773200000000001</v>
      </c>
      <c r="BK237" s="39">
        <v>106.45674</v>
      </c>
      <c r="BL237" s="40" t="s">
        <v>1068</v>
      </c>
      <c r="BM237" s="41">
        <v>22</v>
      </c>
      <c r="BN237" s="42" t="e">
        <v>#REF!</v>
      </c>
    </row>
    <row r="238" spans="1:66" ht="14.5" x14ac:dyDescent="0.35">
      <c r="A238" s="21" t="s">
        <v>176</v>
      </c>
      <c r="B238" s="22">
        <v>1</v>
      </c>
      <c r="C238" s="22" t="str">
        <f t="shared" si="3"/>
        <v>Dusun Air Tembuni</v>
      </c>
      <c r="D238" s="22">
        <v>1</v>
      </c>
      <c r="E238" s="22" t="s">
        <v>1069</v>
      </c>
      <c r="F238" s="22" t="s">
        <v>1070</v>
      </c>
      <c r="G238" s="22" t="s">
        <v>1071</v>
      </c>
      <c r="H238" s="23">
        <v>2</v>
      </c>
      <c r="I238" s="23">
        <v>1</v>
      </c>
      <c r="J238" s="22" t="s">
        <v>126</v>
      </c>
      <c r="K238" s="22" t="s">
        <v>127</v>
      </c>
      <c r="L238" s="22" t="s">
        <v>128</v>
      </c>
      <c r="M238" s="22" t="s">
        <v>129</v>
      </c>
      <c r="N238" s="22" t="s">
        <v>130</v>
      </c>
      <c r="O238" s="22" t="s">
        <v>131</v>
      </c>
      <c r="P238" s="22" t="s">
        <v>132</v>
      </c>
      <c r="Q238" s="24" t="s">
        <v>133</v>
      </c>
      <c r="R238" s="24">
        <v>21</v>
      </c>
      <c r="S238" s="24" t="s">
        <v>134</v>
      </c>
      <c r="T238" s="25" t="s">
        <v>115</v>
      </c>
      <c r="U238" s="26" t="s">
        <v>116</v>
      </c>
      <c r="V238" s="24" t="s">
        <v>115</v>
      </c>
      <c r="W238" s="24"/>
      <c r="X238" s="27">
        <v>4</v>
      </c>
      <c r="Y238" s="24" t="s">
        <v>117</v>
      </c>
      <c r="Z238" s="24" t="s">
        <v>118</v>
      </c>
      <c r="AA238" s="24">
        <v>120</v>
      </c>
      <c r="AB238" s="28">
        <v>120</v>
      </c>
      <c r="AC238" s="28">
        <f>Table12[[#This Row],[Luas_Lantai_Fix]]/Table12[[#This Row],[Jumlah_Anggota_Keluarga]]</f>
        <v>30</v>
      </c>
      <c r="AD238" s="24" t="s">
        <v>174</v>
      </c>
      <c r="AE238" s="24" t="s">
        <v>137</v>
      </c>
      <c r="AF238" s="24" t="s">
        <v>138</v>
      </c>
      <c r="AG238" s="25">
        <v>1</v>
      </c>
      <c r="AH238" s="24">
        <v>1</v>
      </c>
      <c r="AI238" s="24">
        <v>1</v>
      </c>
      <c r="AJ238" s="24">
        <v>5</v>
      </c>
      <c r="AK238" s="29">
        <v>5</v>
      </c>
      <c r="AL238" s="24"/>
      <c r="AM238" s="30"/>
      <c r="AN238" s="24">
        <v>1</v>
      </c>
      <c r="AO238" s="24">
        <v>1</v>
      </c>
      <c r="AP238" s="24"/>
      <c r="AQ238" s="24">
        <v>1</v>
      </c>
      <c r="AR238" s="24">
        <v>1</v>
      </c>
      <c r="AS238" s="24"/>
      <c r="AT238" s="24"/>
      <c r="AU238" s="24">
        <v>2</v>
      </c>
      <c r="AV238" s="24">
        <v>5</v>
      </c>
      <c r="AW238" s="24">
        <v>5</v>
      </c>
      <c r="AX238" s="24">
        <v>5</v>
      </c>
      <c r="AY238" s="24">
        <v>5</v>
      </c>
      <c r="AZ238" s="24">
        <v>5</v>
      </c>
      <c r="BA238" s="24">
        <v>5</v>
      </c>
      <c r="BB238" s="24">
        <v>1</v>
      </c>
      <c r="BC238" s="24">
        <v>2</v>
      </c>
      <c r="BD238" s="24"/>
      <c r="BE238" s="24">
        <v>1</v>
      </c>
      <c r="BF238" s="24">
        <v>1</v>
      </c>
      <c r="BG238" s="24">
        <v>2</v>
      </c>
      <c r="BH238" s="24"/>
      <c r="BI238" s="24"/>
      <c r="BJ238" s="24">
        <v>-2.8774199999999999</v>
      </c>
      <c r="BK238" s="24">
        <v>106.45654999999999</v>
      </c>
      <c r="BL238" s="31" t="s">
        <v>1072</v>
      </c>
      <c r="BM238" s="32">
        <v>22</v>
      </c>
      <c r="BN238" s="33" t="e">
        <v>#REF!</v>
      </c>
    </row>
    <row r="239" spans="1:66" ht="14.5" x14ac:dyDescent="0.35">
      <c r="A239" s="35" t="s">
        <v>102</v>
      </c>
      <c r="B239" s="36">
        <v>3</v>
      </c>
      <c r="C239" s="36" t="str">
        <f t="shared" si="3"/>
        <v>Dusun Air Besar Tengah</v>
      </c>
      <c r="D239" s="36">
        <v>3</v>
      </c>
      <c r="E239" s="36" t="s">
        <v>1073</v>
      </c>
      <c r="F239" s="36" t="s">
        <v>1074</v>
      </c>
      <c r="G239" s="36" t="s">
        <v>1075</v>
      </c>
      <c r="H239" s="37">
        <v>1</v>
      </c>
      <c r="I239" s="37">
        <v>1</v>
      </c>
      <c r="J239" s="36" t="s">
        <v>106</v>
      </c>
      <c r="K239" s="36" t="s">
        <v>107</v>
      </c>
      <c r="L239" s="38" t="s">
        <v>108</v>
      </c>
      <c r="M239" s="36" t="s">
        <v>109</v>
      </c>
      <c r="N239" s="36" t="s">
        <v>110</v>
      </c>
      <c r="O239" s="36" t="s">
        <v>111</v>
      </c>
      <c r="P239" s="36" t="s">
        <v>112</v>
      </c>
      <c r="Q239" s="39" t="s">
        <v>113</v>
      </c>
      <c r="R239" s="39">
        <v>23</v>
      </c>
      <c r="S239" s="39" t="s">
        <v>114</v>
      </c>
      <c r="T239" s="25" t="s">
        <v>115</v>
      </c>
      <c r="U239" s="26" t="s">
        <v>115</v>
      </c>
      <c r="V239" s="39"/>
      <c r="W239" s="39"/>
      <c r="X239" s="27">
        <v>4</v>
      </c>
      <c r="Y239" s="39" t="s">
        <v>117</v>
      </c>
      <c r="Z239" s="39" t="s">
        <v>135</v>
      </c>
      <c r="AA239" s="39">
        <v>120</v>
      </c>
      <c r="AB239" s="28">
        <v>120</v>
      </c>
      <c r="AC239" s="28">
        <f>Table12[[#This Row],[Luas_Lantai_Fix]]/Table12[[#This Row],[Jumlah_Anggota_Keluarga]]</f>
        <v>30</v>
      </c>
      <c r="AD239" s="39" t="s">
        <v>136</v>
      </c>
      <c r="AE239" s="39" t="s">
        <v>137</v>
      </c>
      <c r="AF239" s="39" t="s">
        <v>138</v>
      </c>
      <c r="AG239" s="25">
        <v>1</v>
      </c>
      <c r="AH239" s="39">
        <v>1</v>
      </c>
      <c r="AI239" s="39">
        <v>1</v>
      </c>
      <c r="AJ239" s="39">
        <v>2</v>
      </c>
      <c r="AK239" s="29">
        <v>2</v>
      </c>
      <c r="AL239" s="39"/>
      <c r="AM239" s="30"/>
      <c r="AN239" s="39"/>
      <c r="AO239" s="39"/>
      <c r="AP239" s="39"/>
      <c r="AQ239" s="39">
        <v>1</v>
      </c>
      <c r="AR239" s="39">
        <v>1</v>
      </c>
      <c r="AS239" s="39"/>
      <c r="AT239" s="39"/>
      <c r="AU239" s="39">
        <v>2</v>
      </c>
      <c r="AV239" s="39">
        <v>5</v>
      </c>
      <c r="AW239" s="39">
        <v>5</v>
      </c>
      <c r="AX239" s="39">
        <v>5</v>
      </c>
      <c r="AY239" s="39">
        <v>5</v>
      </c>
      <c r="AZ239" s="39">
        <v>5</v>
      </c>
      <c r="BA239" s="39">
        <v>4</v>
      </c>
      <c r="BB239" s="39">
        <v>1</v>
      </c>
      <c r="BC239" s="39">
        <v>2</v>
      </c>
      <c r="BD239" s="39"/>
      <c r="BE239" s="39">
        <v>2</v>
      </c>
      <c r="BF239" s="39"/>
      <c r="BG239" s="39">
        <v>2</v>
      </c>
      <c r="BH239" s="39"/>
      <c r="BI239" s="39"/>
      <c r="BJ239" s="39">
        <v>-2.88409</v>
      </c>
      <c r="BK239" s="39">
        <v>106.45844</v>
      </c>
      <c r="BL239" s="40" t="s">
        <v>1076</v>
      </c>
      <c r="BM239" s="41">
        <v>22</v>
      </c>
      <c r="BN239" s="42">
        <v>22</v>
      </c>
    </row>
    <row r="240" spans="1:66" ht="14.5" x14ac:dyDescent="0.35">
      <c r="A240" s="21" t="s">
        <v>102</v>
      </c>
      <c r="B240" s="22">
        <v>3</v>
      </c>
      <c r="C240" s="22" t="str">
        <f t="shared" si="3"/>
        <v>Dusun Air Besar Tengah</v>
      </c>
      <c r="D240" s="22">
        <v>3</v>
      </c>
      <c r="E240" s="22" t="s">
        <v>1077</v>
      </c>
      <c r="F240" s="22" t="s">
        <v>1078</v>
      </c>
      <c r="G240" s="22" t="s">
        <v>1079</v>
      </c>
      <c r="H240" s="23">
        <v>1</v>
      </c>
      <c r="I240" s="23">
        <v>1</v>
      </c>
      <c r="J240" s="22" t="s">
        <v>106</v>
      </c>
      <c r="K240" s="22" t="s">
        <v>107</v>
      </c>
      <c r="L240" s="22" t="s">
        <v>108</v>
      </c>
      <c r="M240" s="22" t="s">
        <v>109</v>
      </c>
      <c r="N240" s="22" t="s">
        <v>110</v>
      </c>
      <c r="O240" s="22" t="s">
        <v>111</v>
      </c>
      <c r="P240" s="22" t="s">
        <v>112</v>
      </c>
      <c r="Q240" s="24" t="s">
        <v>113</v>
      </c>
      <c r="R240" s="24">
        <v>38</v>
      </c>
      <c r="S240" s="24" t="s">
        <v>134</v>
      </c>
      <c r="T240" s="25" t="s">
        <v>115</v>
      </c>
      <c r="U240" s="26" t="s">
        <v>116</v>
      </c>
      <c r="V240" s="24" t="s">
        <v>115</v>
      </c>
      <c r="W240" s="24"/>
      <c r="X240" s="27">
        <v>4</v>
      </c>
      <c r="Y240" s="24" t="s">
        <v>117</v>
      </c>
      <c r="Z240" s="24" t="s">
        <v>118</v>
      </c>
      <c r="AA240" s="24">
        <v>120</v>
      </c>
      <c r="AB240" s="28">
        <v>120</v>
      </c>
      <c r="AC240" s="28">
        <f>Table12[[#This Row],[Luas_Lantai_Fix]]/Table12[[#This Row],[Jumlah_Anggota_Keluarga]]</f>
        <v>30</v>
      </c>
      <c r="AD240" s="24" t="s">
        <v>174</v>
      </c>
      <c r="AE240" s="24" t="s">
        <v>137</v>
      </c>
      <c r="AF240" s="24" t="s">
        <v>149</v>
      </c>
      <c r="AG240" s="25">
        <v>1</v>
      </c>
      <c r="AH240" s="24">
        <v>1</v>
      </c>
      <c r="AI240" s="24">
        <v>1</v>
      </c>
      <c r="AJ240" s="24">
        <v>2</v>
      </c>
      <c r="AK240" s="29">
        <v>2</v>
      </c>
      <c r="AL240" s="24"/>
      <c r="AM240" s="30"/>
      <c r="AN240" s="24"/>
      <c r="AO240" s="24"/>
      <c r="AP240" s="24"/>
      <c r="AQ240" s="24">
        <v>1</v>
      </c>
      <c r="AR240" s="24">
        <v>1</v>
      </c>
      <c r="AS240" s="24"/>
      <c r="AT240" s="24"/>
      <c r="AU240" s="24">
        <v>2</v>
      </c>
      <c r="AV240" s="24">
        <v>5</v>
      </c>
      <c r="AW240" s="24">
        <v>5</v>
      </c>
      <c r="AX240" s="24">
        <v>5</v>
      </c>
      <c r="AY240" s="24">
        <v>5</v>
      </c>
      <c r="AZ240" s="24">
        <v>5</v>
      </c>
      <c r="BA240" s="24">
        <v>5</v>
      </c>
      <c r="BB240" s="24">
        <v>1</v>
      </c>
      <c r="BC240" s="24">
        <v>2</v>
      </c>
      <c r="BD240" s="24"/>
      <c r="BE240" s="24">
        <v>1</v>
      </c>
      <c r="BF240" s="24">
        <v>1</v>
      </c>
      <c r="BG240" s="24">
        <v>2</v>
      </c>
      <c r="BH240" s="24"/>
      <c r="BI240" s="24"/>
      <c r="BJ240" s="24">
        <v>-2.8696199999999998</v>
      </c>
      <c r="BK240" s="24">
        <v>106.45469</v>
      </c>
      <c r="BL240" s="31" t="s">
        <v>1080</v>
      </c>
      <c r="BM240" s="32">
        <v>22</v>
      </c>
      <c r="BN240" s="33">
        <v>22</v>
      </c>
    </row>
    <row r="241" spans="1:66" ht="14.5" x14ac:dyDescent="0.35">
      <c r="A241" s="35" t="s">
        <v>203</v>
      </c>
      <c r="B241" s="36">
        <v>3</v>
      </c>
      <c r="C241" s="36" t="str">
        <f t="shared" si="3"/>
        <v>Dusun Air Besar Tengah</v>
      </c>
      <c r="D241" s="36">
        <v>4</v>
      </c>
      <c r="E241" s="36" t="s">
        <v>1081</v>
      </c>
      <c r="F241" s="36" t="s">
        <v>1082</v>
      </c>
      <c r="G241" s="36" t="s">
        <v>1083</v>
      </c>
      <c r="H241" s="37">
        <v>2</v>
      </c>
      <c r="I241" s="37">
        <v>1</v>
      </c>
      <c r="J241" s="36" t="s">
        <v>106</v>
      </c>
      <c r="K241" s="36" t="s">
        <v>107</v>
      </c>
      <c r="L241" s="36" t="s">
        <v>108</v>
      </c>
      <c r="M241" s="36" t="s">
        <v>109</v>
      </c>
      <c r="N241" s="36" t="s">
        <v>110</v>
      </c>
      <c r="O241" s="36" t="s">
        <v>111</v>
      </c>
      <c r="P241" s="36" t="s">
        <v>112</v>
      </c>
      <c r="Q241" s="39" t="s">
        <v>113</v>
      </c>
      <c r="R241" s="39">
        <v>38</v>
      </c>
      <c r="S241" s="39" t="s">
        <v>1084</v>
      </c>
      <c r="T241" s="25" t="s">
        <v>115</v>
      </c>
      <c r="U241" s="26" t="s">
        <v>115</v>
      </c>
      <c r="V241" s="39"/>
      <c r="W241" s="39"/>
      <c r="X241" s="27">
        <v>4</v>
      </c>
      <c r="Y241" s="39" t="s">
        <v>117</v>
      </c>
      <c r="Z241" s="39" t="s">
        <v>118</v>
      </c>
      <c r="AA241" s="39">
        <v>120</v>
      </c>
      <c r="AB241" s="28">
        <v>120</v>
      </c>
      <c r="AC241" s="28">
        <f>Table12[[#This Row],[Luas_Lantai_Fix]]/Table12[[#This Row],[Jumlah_Anggota_Keluarga]]</f>
        <v>30</v>
      </c>
      <c r="AD241" s="39" t="s">
        <v>174</v>
      </c>
      <c r="AE241" s="39" t="s">
        <v>137</v>
      </c>
      <c r="AF241" s="39" t="s">
        <v>149</v>
      </c>
      <c r="AG241" s="25">
        <v>1</v>
      </c>
      <c r="AH241" s="39">
        <v>1</v>
      </c>
      <c r="AI241" s="39">
        <v>1</v>
      </c>
      <c r="AJ241" s="39">
        <v>2</v>
      </c>
      <c r="AK241" s="29">
        <v>2</v>
      </c>
      <c r="AL241" s="39"/>
      <c r="AM241" s="30"/>
      <c r="AN241" s="39"/>
      <c r="AO241" s="39"/>
      <c r="AP241" s="39"/>
      <c r="AQ241" s="39">
        <v>1</v>
      </c>
      <c r="AR241" s="39">
        <v>1</v>
      </c>
      <c r="AS241" s="39"/>
      <c r="AT241" s="39"/>
      <c r="AU241" s="39">
        <v>2</v>
      </c>
      <c r="AV241" s="39">
        <v>5</v>
      </c>
      <c r="AW241" s="39">
        <v>5</v>
      </c>
      <c r="AX241" s="39">
        <v>5</v>
      </c>
      <c r="AY241" s="39">
        <v>5</v>
      </c>
      <c r="AZ241" s="39">
        <v>5</v>
      </c>
      <c r="BA241" s="39">
        <v>5</v>
      </c>
      <c r="BB241" s="39">
        <v>1</v>
      </c>
      <c r="BC241" s="39">
        <v>1</v>
      </c>
      <c r="BD241" s="39">
        <v>1</v>
      </c>
      <c r="BE241" s="39">
        <v>1</v>
      </c>
      <c r="BF241" s="39">
        <v>1</v>
      </c>
      <c r="BG241" s="39">
        <v>2</v>
      </c>
      <c r="BH241" s="39"/>
      <c r="BI241" s="39"/>
      <c r="BJ241" s="39">
        <v>-2.8666</v>
      </c>
      <c r="BK241" s="39">
        <v>106.45502</v>
      </c>
      <c r="BL241" s="40" t="s">
        <v>1085</v>
      </c>
      <c r="BM241" s="41">
        <v>22</v>
      </c>
      <c r="BN241" s="42">
        <v>22</v>
      </c>
    </row>
    <row r="242" spans="1:66" ht="14.5" x14ac:dyDescent="0.35">
      <c r="A242" s="21" t="s">
        <v>203</v>
      </c>
      <c r="B242" s="22">
        <v>3</v>
      </c>
      <c r="C242" s="22" t="str">
        <f t="shared" si="3"/>
        <v>Dusun Air Besar Tengah</v>
      </c>
      <c r="D242" s="22">
        <v>4</v>
      </c>
      <c r="E242" s="22" t="s">
        <v>1086</v>
      </c>
      <c r="F242" s="22" t="s">
        <v>1087</v>
      </c>
      <c r="G242" s="22" t="s">
        <v>1088</v>
      </c>
      <c r="H242" s="23">
        <v>1</v>
      </c>
      <c r="I242" s="23">
        <v>1</v>
      </c>
      <c r="J242" s="22" t="s">
        <v>106</v>
      </c>
      <c r="K242" s="22" t="s">
        <v>107</v>
      </c>
      <c r="L242" s="22" t="s">
        <v>108</v>
      </c>
      <c r="M242" s="22" t="s">
        <v>109</v>
      </c>
      <c r="N242" s="22" t="s">
        <v>110</v>
      </c>
      <c r="O242" s="22" t="s">
        <v>111</v>
      </c>
      <c r="P242" s="22" t="s">
        <v>112</v>
      </c>
      <c r="Q242" s="24" t="s">
        <v>113</v>
      </c>
      <c r="R242" s="24">
        <v>12</v>
      </c>
      <c r="S242" s="24" t="s">
        <v>134</v>
      </c>
      <c r="T242" s="25" t="s">
        <v>115</v>
      </c>
      <c r="U242" s="26" t="s">
        <v>115</v>
      </c>
      <c r="V242" s="24"/>
      <c r="W242" s="24"/>
      <c r="X242" s="27">
        <v>4</v>
      </c>
      <c r="Y242" s="24" t="s">
        <v>117</v>
      </c>
      <c r="Z242" s="24" t="s">
        <v>118</v>
      </c>
      <c r="AA242" s="24">
        <v>120</v>
      </c>
      <c r="AB242" s="28">
        <v>120</v>
      </c>
      <c r="AC242" s="28">
        <f>Table12[[#This Row],[Luas_Lantai_Fix]]/Table12[[#This Row],[Jumlah_Anggota_Keluarga]]</f>
        <v>30</v>
      </c>
      <c r="AD242" s="24" t="s">
        <v>174</v>
      </c>
      <c r="AE242" s="24" t="s">
        <v>137</v>
      </c>
      <c r="AF242" s="24" t="s">
        <v>149</v>
      </c>
      <c r="AG242" s="25">
        <v>1</v>
      </c>
      <c r="AH242" s="24">
        <v>1</v>
      </c>
      <c r="AI242" s="24">
        <v>1</v>
      </c>
      <c r="AJ242" s="24">
        <v>2</v>
      </c>
      <c r="AK242" s="29">
        <v>2</v>
      </c>
      <c r="AL242" s="24"/>
      <c r="AM242" s="30"/>
      <c r="AN242" s="24"/>
      <c r="AO242" s="24"/>
      <c r="AP242" s="24"/>
      <c r="AQ242" s="24">
        <v>1</v>
      </c>
      <c r="AR242" s="24">
        <v>1</v>
      </c>
      <c r="AS242" s="24"/>
      <c r="AT242" s="24"/>
      <c r="AU242" s="24">
        <v>2</v>
      </c>
      <c r="AV242" s="24">
        <v>5</v>
      </c>
      <c r="AW242" s="24">
        <v>5</v>
      </c>
      <c r="AX242" s="24">
        <v>5</v>
      </c>
      <c r="AY242" s="24">
        <v>5</v>
      </c>
      <c r="AZ242" s="24">
        <v>5</v>
      </c>
      <c r="BA242" s="24">
        <v>5</v>
      </c>
      <c r="BB242" s="24">
        <v>1</v>
      </c>
      <c r="BC242" s="24">
        <v>2</v>
      </c>
      <c r="BD242" s="24"/>
      <c r="BE242" s="24">
        <v>2</v>
      </c>
      <c r="BF242" s="24"/>
      <c r="BG242" s="24">
        <v>2</v>
      </c>
      <c r="BH242" s="24"/>
      <c r="BI242" s="24"/>
      <c r="BJ242" s="24">
        <v>-2.8676900000000001</v>
      </c>
      <c r="BK242" s="24">
        <v>106.45493999999999</v>
      </c>
      <c r="BL242" s="31" t="s">
        <v>1089</v>
      </c>
      <c r="BM242" s="32">
        <v>22</v>
      </c>
      <c r="BN242" s="33">
        <v>22</v>
      </c>
    </row>
    <row r="243" spans="1:66" ht="14.5" x14ac:dyDescent="0.35">
      <c r="A243" s="35" t="s">
        <v>203</v>
      </c>
      <c r="B243" s="36">
        <v>3</v>
      </c>
      <c r="C243" s="36" t="str">
        <f t="shared" si="3"/>
        <v>Dusun Air Besar Tengah</v>
      </c>
      <c r="D243" s="36">
        <v>4</v>
      </c>
      <c r="E243" s="36" t="s">
        <v>1090</v>
      </c>
      <c r="F243" s="36" t="s">
        <v>1091</v>
      </c>
      <c r="G243" s="36" t="s">
        <v>1092</v>
      </c>
      <c r="H243" s="37">
        <v>2</v>
      </c>
      <c r="I243" s="37">
        <v>1</v>
      </c>
      <c r="J243" s="36" t="s">
        <v>106</v>
      </c>
      <c r="K243" s="36" t="s">
        <v>107</v>
      </c>
      <c r="L243" s="36" t="s">
        <v>108</v>
      </c>
      <c r="M243" s="36" t="s">
        <v>109</v>
      </c>
      <c r="N243" s="36" t="s">
        <v>110</v>
      </c>
      <c r="O243" s="36" t="s">
        <v>111</v>
      </c>
      <c r="P243" s="36" t="s">
        <v>112</v>
      </c>
      <c r="Q243" s="39" t="s">
        <v>113</v>
      </c>
      <c r="R243" s="39">
        <v>7</v>
      </c>
      <c r="S243" s="39" t="s">
        <v>134</v>
      </c>
      <c r="T243" s="25" t="s">
        <v>115</v>
      </c>
      <c r="U243" s="26" t="s">
        <v>116</v>
      </c>
      <c r="V243" s="39" t="s">
        <v>115</v>
      </c>
      <c r="W243" s="39"/>
      <c r="X243" s="27">
        <v>4</v>
      </c>
      <c r="Y243" s="39" t="s">
        <v>117</v>
      </c>
      <c r="Z243" s="39" t="s">
        <v>118</v>
      </c>
      <c r="AA243" s="39">
        <v>120</v>
      </c>
      <c r="AB243" s="28">
        <v>120</v>
      </c>
      <c r="AC243" s="28">
        <f>Table12[[#This Row],[Luas_Lantai_Fix]]/Table12[[#This Row],[Jumlah_Anggota_Keluarga]]</f>
        <v>30</v>
      </c>
      <c r="AD243" s="39" t="s">
        <v>136</v>
      </c>
      <c r="AE243" s="39" t="s">
        <v>137</v>
      </c>
      <c r="AF243" s="39" t="s">
        <v>138</v>
      </c>
      <c r="AG243" s="25">
        <v>1</v>
      </c>
      <c r="AH243" s="39">
        <v>1</v>
      </c>
      <c r="AI243" s="39">
        <v>1</v>
      </c>
      <c r="AJ243" s="39">
        <v>2</v>
      </c>
      <c r="AK243" s="29">
        <v>2</v>
      </c>
      <c r="AL243" s="39"/>
      <c r="AM243" s="30"/>
      <c r="AN243" s="39"/>
      <c r="AO243" s="39"/>
      <c r="AP243" s="39"/>
      <c r="AQ243" s="39">
        <v>1</v>
      </c>
      <c r="AR243" s="39">
        <v>1</v>
      </c>
      <c r="AS243" s="39"/>
      <c r="AT243" s="39"/>
      <c r="AU243" s="39">
        <v>2</v>
      </c>
      <c r="AV243" s="39">
        <v>5</v>
      </c>
      <c r="AW243" s="39">
        <v>5</v>
      </c>
      <c r="AX243" s="39">
        <v>5</v>
      </c>
      <c r="AY243" s="39">
        <v>5</v>
      </c>
      <c r="AZ243" s="39">
        <v>5</v>
      </c>
      <c r="BA243" s="39">
        <v>5</v>
      </c>
      <c r="BB243" s="39">
        <v>1</v>
      </c>
      <c r="BC243" s="39">
        <v>1</v>
      </c>
      <c r="BD243" s="39">
        <v>1</v>
      </c>
      <c r="BE243" s="39">
        <v>1</v>
      </c>
      <c r="BF243" s="39">
        <v>1</v>
      </c>
      <c r="BG243" s="39">
        <v>2</v>
      </c>
      <c r="BH243" s="39"/>
      <c r="BI243" s="39"/>
      <c r="BJ243" s="39">
        <v>-2.8677000000000001</v>
      </c>
      <c r="BK243" s="39">
        <v>106.45493</v>
      </c>
      <c r="BL243" s="40" t="s">
        <v>1093</v>
      </c>
      <c r="BM243" s="41">
        <v>22</v>
      </c>
      <c r="BN243" s="42">
        <v>22</v>
      </c>
    </row>
    <row r="244" spans="1:66" ht="14.5" x14ac:dyDescent="0.35">
      <c r="A244" s="21" t="s">
        <v>203</v>
      </c>
      <c r="B244" s="22">
        <v>3</v>
      </c>
      <c r="C244" s="22" t="str">
        <f t="shared" si="3"/>
        <v>Dusun Air Besar Tengah</v>
      </c>
      <c r="D244" s="22">
        <v>4</v>
      </c>
      <c r="E244" s="22" t="s">
        <v>1094</v>
      </c>
      <c r="F244" s="22" t="s">
        <v>1095</v>
      </c>
      <c r="G244" s="22" t="s">
        <v>1096</v>
      </c>
      <c r="H244" s="23">
        <v>1</v>
      </c>
      <c r="I244" s="23">
        <v>1</v>
      </c>
      <c r="J244" s="22" t="s">
        <v>106</v>
      </c>
      <c r="K244" s="22" t="s">
        <v>107</v>
      </c>
      <c r="L244" s="22" t="s">
        <v>108</v>
      </c>
      <c r="M244" s="22" t="s">
        <v>109</v>
      </c>
      <c r="N244" s="22" t="s">
        <v>110</v>
      </c>
      <c r="O244" s="22" t="s">
        <v>111</v>
      </c>
      <c r="P244" s="22" t="s">
        <v>112</v>
      </c>
      <c r="Q244" s="24" t="s">
        <v>113</v>
      </c>
      <c r="R244" s="24">
        <v>31</v>
      </c>
      <c r="S244" s="24" t="s">
        <v>1097</v>
      </c>
      <c r="T244" s="25" t="s">
        <v>115</v>
      </c>
      <c r="U244" s="26" t="s">
        <v>115</v>
      </c>
      <c r="V244" s="24"/>
      <c r="W244" s="24"/>
      <c r="X244" s="27">
        <v>4</v>
      </c>
      <c r="Y244" s="24" t="s">
        <v>117</v>
      </c>
      <c r="Z244" s="24" t="s">
        <v>118</v>
      </c>
      <c r="AA244" s="24">
        <v>120</v>
      </c>
      <c r="AB244" s="28">
        <v>120</v>
      </c>
      <c r="AC244" s="28">
        <f>Table12[[#This Row],[Luas_Lantai_Fix]]/Table12[[#This Row],[Jumlah_Anggota_Keluarga]]</f>
        <v>30</v>
      </c>
      <c r="AD244" s="24" t="s">
        <v>136</v>
      </c>
      <c r="AE244" s="24" t="s">
        <v>137</v>
      </c>
      <c r="AF244" s="24" t="s">
        <v>138</v>
      </c>
      <c r="AG244" s="25">
        <v>1</v>
      </c>
      <c r="AH244" s="24">
        <v>1</v>
      </c>
      <c r="AI244" s="24">
        <v>1</v>
      </c>
      <c r="AJ244" s="24">
        <v>2</v>
      </c>
      <c r="AK244" s="29">
        <v>2</v>
      </c>
      <c r="AL244" s="24"/>
      <c r="AM244" s="30"/>
      <c r="AN244" s="24"/>
      <c r="AO244" s="24"/>
      <c r="AP244" s="24"/>
      <c r="AQ244" s="24">
        <v>1</v>
      </c>
      <c r="AR244" s="24">
        <v>1</v>
      </c>
      <c r="AS244" s="24"/>
      <c r="AT244" s="24"/>
      <c r="AU244" s="24">
        <v>2</v>
      </c>
      <c r="AV244" s="24">
        <v>5</v>
      </c>
      <c r="AW244" s="24">
        <v>5</v>
      </c>
      <c r="AX244" s="24">
        <v>5</v>
      </c>
      <c r="AY244" s="24">
        <v>5</v>
      </c>
      <c r="AZ244" s="24">
        <v>5</v>
      </c>
      <c r="BA244" s="24">
        <v>5</v>
      </c>
      <c r="BB244" s="24">
        <v>1</v>
      </c>
      <c r="BC244" s="24">
        <v>2</v>
      </c>
      <c r="BD244" s="24"/>
      <c r="BE244" s="24">
        <v>2</v>
      </c>
      <c r="BF244" s="24"/>
      <c r="BG244" s="24">
        <v>2</v>
      </c>
      <c r="BH244" s="24"/>
      <c r="BI244" s="24"/>
      <c r="BJ244" s="24">
        <v>-2.8664200000000002</v>
      </c>
      <c r="BK244" s="24">
        <v>106.45413000000001</v>
      </c>
      <c r="BL244" s="31" t="s">
        <v>1098</v>
      </c>
      <c r="BM244" s="32">
        <v>22</v>
      </c>
      <c r="BN244" s="33">
        <v>22</v>
      </c>
    </row>
    <row r="245" spans="1:66" ht="14.5" x14ac:dyDescent="0.35">
      <c r="A245" s="35" t="s">
        <v>203</v>
      </c>
      <c r="B245" s="36">
        <v>3</v>
      </c>
      <c r="C245" s="36" t="str">
        <f t="shared" si="3"/>
        <v>Dusun Air Besar Tengah</v>
      </c>
      <c r="D245" s="36">
        <v>4</v>
      </c>
      <c r="E245" s="36" t="s">
        <v>1099</v>
      </c>
      <c r="F245" s="36" t="s">
        <v>1100</v>
      </c>
      <c r="G245" s="36" t="s">
        <v>1101</v>
      </c>
      <c r="H245" s="37">
        <v>1</v>
      </c>
      <c r="I245" s="37">
        <v>1</v>
      </c>
      <c r="J245" s="36" t="s">
        <v>106</v>
      </c>
      <c r="K245" s="36" t="s">
        <v>107</v>
      </c>
      <c r="L245" s="36" t="s">
        <v>108</v>
      </c>
      <c r="M245" s="36" t="s">
        <v>109</v>
      </c>
      <c r="N245" s="36" t="s">
        <v>110</v>
      </c>
      <c r="O245" s="36" t="s">
        <v>111</v>
      </c>
      <c r="P245" s="36" t="s">
        <v>112</v>
      </c>
      <c r="Q245" s="39" t="s">
        <v>113</v>
      </c>
      <c r="R245" s="39">
        <v>14</v>
      </c>
      <c r="S245" s="39" t="s">
        <v>134</v>
      </c>
      <c r="T245" s="25" t="s">
        <v>115</v>
      </c>
      <c r="U245" s="26" t="s">
        <v>115</v>
      </c>
      <c r="V245" s="39"/>
      <c r="W245" s="39"/>
      <c r="X245" s="27">
        <v>4</v>
      </c>
      <c r="Y245" s="39" t="s">
        <v>117</v>
      </c>
      <c r="Z245" s="39" t="s">
        <v>118</v>
      </c>
      <c r="AA245" s="39">
        <v>120</v>
      </c>
      <c r="AB245" s="28">
        <v>120</v>
      </c>
      <c r="AC245" s="28">
        <f>Table12[[#This Row],[Luas_Lantai_Fix]]/Table12[[#This Row],[Jumlah_Anggota_Keluarga]]</f>
        <v>30</v>
      </c>
      <c r="AD245" s="39" t="s">
        <v>136</v>
      </c>
      <c r="AE245" s="39" t="s">
        <v>137</v>
      </c>
      <c r="AF245" s="39" t="s">
        <v>138</v>
      </c>
      <c r="AG245" s="25">
        <v>1</v>
      </c>
      <c r="AH245" s="39">
        <v>1</v>
      </c>
      <c r="AI245" s="39">
        <v>1</v>
      </c>
      <c r="AJ245" s="39">
        <v>2</v>
      </c>
      <c r="AK245" s="29">
        <v>2</v>
      </c>
      <c r="AL245" s="39"/>
      <c r="AM245" s="30"/>
      <c r="AN245" s="39"/>
      <c r="AO245" s="39"/>
      <c r="AP245" s="39"/>
      <c r="AQ245" s="39">
        <v>1</v>
      </c>
      <c r="AR245" s="39">
        <v>1</v>
      </c>
      <c r="AS245" s="39"/>
      <c r="AT245" s="39"/>
      <c r="AU245" s="39">
        <v>2</v>
      </c>
      <c r="AV245" s="39">
        <v>5</v>
      </c>
      <c r="AW245" s="39">
        <v>5</v>
      </c>
      <c r="AX245" s="39">
        <v>5</v>
      </c>
      <c r="AY245" s="39">
        <v>5</v>
      </c>
      <c r="AZ245" s="39">
        <v>5</v>
      </c>
      <c r="BA245" s="39">
        <v>2</v>
      </c>
      <c r="BB245" s="39">
        <v>1</v>
      </c>
      <c r="BC245" s="39">
        <v>2</v>
      </c>
      <c r="BD245" s="39"/>
      <c r="BE245" s="39">
        <v>2</v>
      </c>
      <c r="BF245" s="39"/>
      <c r="BG245" s="39">
        <v>2</v>
      </c>
      <c r="BH245" s="39"/>
      <c r="BI245" s="39"/>
      <c r="BJ245" s="39">
        <v>-2.8676699999999999</v>
      </c>
      <c r="BK245" s="39">
        <v>106.45498000000001</v>
      </c>
      <c r="BL245" s="40" t="s">
        <v>1102</v>
      </c>
      <c r="BM245" s="41">
        <v>22</v>
      </c>
      <c r="BN245" s="42">
        <v>22</v>
      </c>
    </row>
    <row r="246" spans="1:66" ht="14.5" x14ac:dyDescent="0.35">
      <c r="A246" s="21" t="s">
        <v>203</v>
      </c>
      <c r="B246" s="22">
        <v>3</v>
      </c>
      <c r="C246" s="22" t="str">
        <f t="shared" si="3"/>
        <v>Dusun Air Besar Tengah</v>
      </c>
      <c r="D246" s="22">
        <v>4</v>
      </c>
      <c r="E246" s="22" t="s">
        <v>1103</v>
      </c>
      <c r="F246" s="22">
        <v>190301070515005</v>
      </c>
      <c r="G246" s="22" t="s">
        <v>1104</v>
      </c>
      <c r="H246" s="23">
        <v>1</v>
      </c>
      <c r="I246" s="23">
        <v>1</v>
      </c>
      <c r="J246" s="22" t="s">
        <v>106</v>
      </c>
      <c r="K246" s="22" t="s">
        <v>107</v>
      </c>
      <c r="L246" s="22" t="s">
        <v>108</v>
      </c>
      <c r="M246" s="22" t="s">
        <v>109</v>
      </c>
      <c r="N246" s="22" t="s">
        <v>110</v>
      </c>
      <c r="O246" s="22" t="s">
        <v>111</v>
      </c>
      <c r="P246" s="22" t="s">
        <v>112</v>
      </c>
      <c r="Q246" s="24" t="s">
        <v>113</v>
      </c>
      <c r="R246" s="24">
        <v>20</v>
      </c>
      <c r="S246" s="24" t="s">
        <v>134</v>
      </c>
      <c r="T246" s="25" t="s">
        <v>115</v>
      </c>
      <c r="U246" s="26" t="s">
        <v>115</v>
      </c>
      <c r="V246" s="24"/>
      <c r="W246" s="24"/>
      <c r="X246" s="27">
        <v>4</v>
      </c>
      <c r="Y246" s="24" t="s">
        <v>117</v>
      </c>
      <c r="Z246" s="24" t="s">
        <v>118</v>
      </c>
      <c r="AA246" s="24">
        <v>120</v>
      </c>
      <c r="AB246" s="28">
        <v>120</v>
      </c>
      <c r="AC246" s="28">
        <f>Table12[[#This Row],[Luas_Lantai_Fix]]/Table12[[#This Row],[Jumlah_Anggota_Keluarga]]</f>
        <v>30</v>
      </c>
      <c r="AD246" s="24" t="s">
        <v>136</v>
      </c>
      <c r="AE246" s="24" t="s">
        <v>137</v>
      </c>
      <c r="AF246" s="24" t="s">
        <v>138</v>
      </c>
      <c r="AG246" s="25">
        <v>1</v>
      </c>
      <c r="AH246" s="24">
        <v>1</v>
      </c>
      <c r="AI246" s="24">
        <v>1</v>
      </c>
      <c r="AJ246" s="24">
        <v>2</v>
      </c>
      <c r="AK246" s="29">
        <v>2</v>
      </c>
      <c r="AL246" s="24"/>
      <c r="AM246" s="30"/>
      <c r="AN246" s="24"/>
      <c r="AO246" s="24"/>
      <c r="AP246" s="24"/>
      <c r="AQ246" s="24">
        <v>1</v>
      </c>
      <c r="AR246" s="24">
        <v>1</v>
      </c>
      <c r="AS246" s="24"/>
      <c r="AT246" s="24"/>
      <c r="AU246" s="24">
        <v>2</v>
      </c>
      <c r="AV246" s="24">
        <v>5</v>
      </c>
      <c r="AW246" s="24">
        <v>5</v>
      </c>
      <c r="AX246" s="24">
        <v>5</v>
      </c>
      <c r="AY246" s="24">
        <v>5</v>
      </c>
      <c r="AZ246" s="24">
        <v>5</v>
      </c>
      <c r="BA246" s="24">
        <v>5</v>
      </c>
      <c r="BB246" s="24">
        <v>1</v>
      </c>
      <c r="BC246" s="24">
        <v>2</v>
      </c>
      <c r="BD246" s="24"/>
      <c r="BE246" s="24">
        <v>2</v>
      </c>
      <c r="BF246" s="24"/>
      <c r="BG246" s="24">
        <v>2</v>
      </c>
      <c r="BH246" s="24"/>
      <c r="BI246" s="24"/>
      <c r="BJ246" s="24">
        <v>-2.86714</v>
      </c>
      <c r="BK246" s="24">
        <v>106.45451</v>
      </c>
      <c r="BL246" s="31" t="s">
        <v>1105</v>
      </c>
      <c r="BM246" s="32">
        <v>22</v>
      </c>
      <c r="BN246" s="33">
        <v>22</v>
      </c>
    </row>
    <row r="247" spans="1:66" ht="14.5" x14ac:dyDescent="0.35">
      <c r="A247" s="35" t="s">
        <v>151</v>
      </c>
      <c r="B247" s="36">
        <v>5</v>
      </c>
      <c r="C247" s="36" t="str">
        <f t="shared" si="3"/>
        <v>Dusun Air Dentelur</v>
      </c>
      <c r="D247" s="36">
        <v>6</v>
      </c>
      <c r="E247" s="36" t="s">
        <v>1106</v>
      </c>
      <c r="F247" s="36" t="s">
        <v>1107</v>
      </c>
      <c r="G247" s="36" t="s">
        <v>1108</v>
      </c>
      <c r="H247" s="37">
        <v>1</v>
      </c>
      <c r="I247" s="37">
        <v>1</v>
      </c>
      <c r="J247" s="36" t="s">
        <v>155</v>
      </c>
      <c r="K247" s="36" t="s">
        <v>156</v>
      </c>
      <c r="L247" s="36" t="s">
        <v>108</v>
      </c>
      <c r="M247" s="36" t="s">
        <v>109</v>
      </c>
      <c r="N247" s="36" t="s">
        <v>157</v>
      </c>
      <c r="O247" s="36" t="s">
        <v>158</v>
      </c>
      <c r="P247" s="36" t="s">
        <v>112</v>
      </c>
      <c r="Q247" s="39" t="s">
        <v>113</v>
      </c>
      <c r="R247" s="39">
        <v>7</v>
      </c>
      <c r="S247" s="39" t="s">
        <v>114</v>
      </c>
      <c r="T247" s="25" t="s">
        <v>115</v>
      </c>
      <c r="U247" s="26" t="s">
        <v>115</v>
      </c>
      <c r="V247" s="39"/>
      <c r="W247" s="39"/>
      <c r="X247" s="27">
        <v>4</v>
      </c>
      <c r="Y247" s="39" t="s">
        <v>117</v>
      </c>
      <c r="Z247" s="39" t="s">
        <v>118</v>
      </c>
      <c r="AA247" s="39">
        <v>120</v>
      </c>
      <c r="AB247" s="28">
        <v>120</v>
      </c>
      <c r="AC247" s="28">
        <f>Table12[[#This Row],[Luas_Lantai_Fix]]/Table12[[#This Row],[Jumlah_Anggota_Keluarga]]</f>
        <v>30</v>
      </c>
      <c r="AD247" s="39" t="s">
        <v>136</v>
      </c>
      <c r="AE247" s="39" t="s">
        <v>137</v>
      </c>
      <c r="AF247" s="39" t="s">
        <v>138</v>
      </c>
      <c r="AG247" s="25">
        <v>1</v>
      </c>
      <c r="AH247" s="39">
        <v>1</v>
      </c>
      <c r="AI247" s="39">
        <v>1</v>
      </c>
      <c r="AJ247" s="39">
        <v>5</v>
      </c>
      <c r="AK247" s="29">
        <v>5</v>
      </c>
      <c r="AL247" s="39"/>
      <c r="AM247" s="30"/>
      <c r="AN247" s="39">
        <v>2</v>
      </c>
      <c r="AO247" s="39">
        <v>2</v>
      </c>
      <c r="AP247" s="39"/>
      <c r="AQ247" s="39">
        <v>1</v>
      </c>
      <c r="AR247" s="39">
        <v>1</v>
      </c>
      <c r="AS247" s="39"/>
      <c r="AT247" s="39"/>
      <c r="AU247" s="39">
        <v>2</v>
      </c>
      <c r="AV247" s="39">
        <v>5</v>
      </c>
      <c r="AW247" s="39">
        <v>5</v>
      </c>
      <c r="AX247" s="39">
        <v>5</v>
      </c>
      <c r="AY247" s="39">
        <v>5</v>
      </c>
      <c r="AZ247" s="39">
        <v>5</v>
      </c>
      <c r="BA247" s="39">
        <v>5</v>
      </c>
      <c r="BB247" s="39">
        <v>1</v>
      </c>
      <c r="BC247" s="39">
        <v>2</v>
      </c>
      <c r="BD247" s="39"/>
      <c r="BE247" s="39">
        <v>2</v>
      </c>
      <c r="BF247" s="39"/>
      <c r="BG247" s="39">
        <v>2</v>
      </c>
      <c r="BH247" s="39"/>
      <c r="BI247" s="39"/>
      <c r="BJ247" s="39">
        <v>-2.8651900000000001</v>
      </c>
      <c r="BK247" s="39">
        <v>106.45429</v>
      </c>
      <c r="BL247" s="40" t="s">
        <v>1109</v>
      </c>
      <c r="BM247" s="41">
        <v>22</v>
      </c>
      <c r="BN247" s="42">
        <v>22</v>
      </c>
    </row>
    <row r="248" spans="1:66" ht="14.5" x14ac:dyDescent="0.35">
      <c r="A248" s="21" t="s">
        <v>122</v>
      </c>
      <c r="B248" s="22">
        <v>1</v>
      </c>
      <c r="C248" s="22" t="str">
        <f t="shared" si="3"/>
        <v>Dusun Air Tembuni</v>
      </c>
      <c r="D248" s="22">
        <v>7</v>
      </c>
      <c r="E248" s="22" t="s">
        <v>1110</v>
      </c>
      <c r="F248" s="22" t="s">
        <v>1111</v>
      </c>
      <c r="G248" s="22" t="s">
        <v>1112</v>
      </c>
      <c r="H248" s="23">
        <v>1</v>
      </c>
      <c r="I248" s="23">
        <v>1</v>
      </c>
      <c r="J248" s="22" t="s">
        <v>126</v>
      </c>
      <c r="K248" s="22" t="s">
        <v>127</v>
      </c>
      <c r="L248" s="43" t="s">
        <v>128</v>
      </c>
      <c r="M248" s="22" t="s">
        <v>129</v>
      </c>
      <c r="N248" s="22" t="s">
        <v>130</v>
      </c>
      <c r="O248" s="22" t="s">
        <v>131</v>
      </c>
      <c r="P248" s="22" t="s">
        <v>132</v>
      </c>
      <c r="Q248" s="24" t="s">
        <v>133</v>
      </c>
      <c r="R248" s="24">
        <v>29</v>
      </c>
      <c r="S248" s="24" t="s">
        <v>134</v>
      </c>
      <c r="T248" s="25" t="s">
        <v>115</v>
      </c>
      <c r="U248" s="26" t="s">
        <v>115</v>
      </c>
      <c r="V248" s="24"/>
      <c r="W248" s="24"/>
      <c r="X248" s="27">
        <v>4</v>
      </c>
      <c r="Y248" s="24" t="s">
        <v>117</v>
      </c>
      <c r="Z248" s="24" t="s">
        <v>135</v>
      </c>
      <c r="AA248" s="24">
        <v>120</v>
      </c>
      <c r="AB248" s="28">
        <v>120</v>
      </c>
      <c r="AC248" s="28">
        <f>Table12[[#This Row],[Luas_Lantai_Fix]]/Table12[[#This Row],[Jumlah_Anggota_Keluarga]]</f>
        <v>30</v>
      </c>
      <c r="AD248" s="24" t="s">
        <v>136</v>
      </c>
      <c r="AE248" s="24" t="s">
        <v>137</v>
      </c>
      <c r="AF248" s="24" t="s">
        <v>138</v>
      </c>
      <c r="AG248" s="25">
        <v>1</v>
      </c>
      <c r="AH248" s="24">
        <v>1</v>
      </c>
      <c r="AI248" s="24">
        <v>1</v>
      </c>
      <c r="AJ248" s="24">
        <v>5</v>
      </c>
      <c r="AK248" s="29">
        <v>5</v>
      </c>
      <c r="AL248" s="24"/>
      <c r="AM248" s="30"/>
      <c r="AN248" s="24">
        <v>1</v>
      </c>
      <c r="AO248" s="24">
        <v>1</v>
      </c>
      <c r="AP248" s="24"/>
      <c r="AQ248" s="24">
        <v>1</v>
      </c>
      <c r="AR248" s="24">
        <v>1</v>
      </c>
      <c r="AS248" s="24"/>
      <c r="AT248" s="24"/>
      <c r="AU248" s="24">
        <v>2</v>
      </c>
      <c r="AV248" s="24">
        <v>5</v>
      </c>
      <c r="AW248" s="24">
        <v>5</v>
      </c>
      <c r="AX248" s="24">
        <v>5</v>
      </c>
      <c r="AY248" s="24">
        <v>5</v>
      </c>
      <c r="AZ248" s="24">
        <v>5</v>
      </c>
      <c r="BA248" s="24">
        <v>5</v>
      </c>
      <c r="BB248" s="24">
        <v>1</v>
      </c>
      <c r="BC248" s="24">
        <v>2</v>
      </c>
      <c r="BD248" s="24"/>
      <c r="BE248" s="24">
        <v>2</v>
      </c>
      <c r="BF248" s="24"/>
      <c r="BG248" s="24">
        <v>2</v>
      </c>
      <c r="BH248" s="24"/>
      <c r="BI248" s="24"/>
      <c r="BJ248" s="24">
        <v>-2.8778299999999999</v>
      </c>
      <c r="BK248" s="24">
        <v>106.45804</v>
      </c>
      <c r="BL248" s="31" t="s">
        <v>1113</v>
      </c>
      <c r="BM248" s="32">
        <v>22</v>
      </c>
      <c r="BN248" s="33">
        <v>22</v>
      </c>
    </row>
    <row r="249" spans="1:66" ht="14.5" x14ac:dyDescent="0.35">
      <c r="A249" s="35" t="s">
        <v>122</v>
      </c>
      <c r="B249" s="36">
        <v>1</v>
      </c>
      <c r="C249" s="36" t="str">
        <f t="shared" si="3"/>
        <v>Dusun Air Tembuni</v>
      </c>
      <c r="D249" s="36">
        <v>7</v>
      </c>
      <c r="E249" s="36" t="s">
        <v>1114</v>
      </c>
      <c r="F249" s="36" t="s">
        <v>1115</v>
      </c>
      <c r="G249" s="36" t="s">
        <v>1116</v>
      </c>
      <c r="H249" s="37">
        <v>1</v>
      </c>
      <c r="I249" s="37">
        <v>1</v>
      </c>
      <c r="J249" s="36" t="s">
        <v>126</v>
      </c>
      <c r="K249" s="36" t="s">
        <v>127</v>
      </c>
      <c r="L249" s="38" t="s">
        <v>128</v>
      </c>
      <c r="M249" s="36" t="s">
        <v>129</v>
      </c>
      <c r="N249" s="36" t="s">
        <v>130</v>
      </c>
      <c r="O249" s="36" t="s">
        <v>131</v>
      </c>
      <c r="P249" s="36" t="s">
        <v>132</v>
      </c>
      <c r="Q249" s="39" t="s">
        <v>133</v>
      </c>
      <c r="R249" s="39">
        <v>19</v>
      </c>
      <c r="S249" s="39" t="s">
        <v>134</v>
      </c>
      <c r="T249" s="25" t="s">
        <v>115</v>
      </c>
      <c r="U249" s="26" t="s">
        <v>115</v>
      </c>
      <c r="V249" s="39"/>
      <c r="W249" s="39"/>
      <c r="X249" s="27">
        <v>4</v>
      </c>
      <c r="Y249" s="39" t="s">
        <v>117</v>
      </c>
      <c r="Z249" s="39" t="s">
        <v>135</v>
      </c>
      <c r="AA249" s="39">
        <v>120</v>
      </c>
      <c r="AB249" s="28">
        <v>120</v>
      </c>
      <c r="AC249" s="28">
        <f>Table12[[#This Row],[Luas_Lantai_Fix]]/Table12[[#This Row],[Jumlah_Anggota_Keluarga]]</f>
        <v>30</v>
      </c>
      <c r="AD249" s="39" t="s">
        <v>174</v>
      </c>
      <c r="AE249" s="39" t="s">
        <v>137</v>
      </c>
      <c r="AF249" s="39" t="s">
        <v>138</v>
      </c>
      <c r="AG249" s="25">
        <v>1</v>
      </c>
      <c r="AH249" s="39">
        <v>1</v>
      </c>
      <c r="AI249" s="39">
        <v>1</v>
      </c>
      <c r="AJ249" s="39">
        <v>5</v>
      </c>
      <c r="AK249" s="29">
        <v>5</v>
      </c>
      <c r="AL249" s="39"/>
      <c r="AM249" s="30"/>
      <c r="AN249" s="39">
        <v>1</v>
      </c>
      <c r="AO249" s="39">
        <v>1</v>
      </c>
      <c r="AP249" s="39"/>
      <c r="AQ249" s="39">
        <v>1</v>
      </c>
      <c r="AR249" s="39">
        <v>1</v>
      </c>
      <c r="AS249" s="39"/>
      <c r="AT249" s="39"/>
      <c r="AU249" s="39">
        <v>2</v>
      </c>
      <c r="AV249" s="39">
        <v>5</v>
      </c>
      <c r="AW249" s="39">
        <v>5</v>
      </c>
      <c r="AX249" s="39">
        <v>5</v>
      </c>
      <c r="AY249" s="39">
        <v>5</v>
      </c>
      <c r="AZ249" s="39">
        <v>5</v>
      </c>
      <c r="BA249" s="39">
        <v>5</v>
      </c>
      <c r="BB249" s="39">
        <v>1</v>
      </c>
      <c r="BC249" s="39">
        <v>2</v>
      </c>
      <c r="BD249" s="39"/>
      <c r="BE249" s="39">
        <v>2</v>
      </c>
      <c r="BF249" s="39"/>
      <c r="BG249" s="39">
        <v>2</v>
      </c>
      <c r="BH249" s="39"/>
      <c r="BI249" s="39"/>
      <c r="BJ249" s="39">
        <v>-2.8784200000000002</v>
      </c>
      <c r="BK249" s="39">
        <v>106.45714</v>
      </c>
      <c r="BL249" s="40" t="s">
        <v>1117</v>
      </c>
      <c r="BM249" s="41">
        <v>22</v>
      </c>
      <c r="BN249" s="42">
        <v>22</v>
      </c>
    </row>
    <row r="250" spans="1:66" ht="14.5" x14ac:dyDescent="0.35">
      <c r="A250" s="21" t="s">
        <v>122</v>
      </c>
      <c r="B250" s="22">
        <v>1</v>
      </c>
      <c r="C250" s="22" t="str">
        <f t="shared" si="3"/>
        <v>Dusun Air Tembuni</v>
      </c>
      <c r="D250" s="22">
        <v>7</v>
      </c>
      <c r="E250" s="22" t="s">
        <v>1118</v>
      </c>
      <c r="F250" s="22" t="s">
        <v>1119</v>
      </c>
      <c r="G250" s="22" t="s">
        <v>1120</v>
      </c>
      <c r="H250" s="23">
        <v>1</v>
      </c>
      <c r="I250" s="23">
        <v>1</v>
      </c>
      <c r="J250" s="22" t="s">
        <v>126</v>
      </c>
      <c r="K250" s="22" t="s">
        <v>127</v>
      </c>
      <c r="L250" s="43" t="s">
        <v>128</v>
      </c>
      <c r="M250" s="22" t="s">
        <v>129</v>
      </c>
      <c r="N250" s="22" t="s">
        <v>130</v>
      </c>
      <c r="O250" s="22" t="s">
        <v>131</v>
      </c>
      <c r="P250" s="22" t="s">
        <v>132</v>
      </c>
      <c r="Q250" s="24" t="s">
        <v>133</v>
      </c>
      <c r="R250" s="24">
        <v>39</v>
      </c>
      <c r="S250" s="24" t="s">
        <v>134</v>
      </c>
      <c r="T250" s="25" t="s">
        <v>115</v>
      </c>
      <c r="U250" s="26" t="s">
        <v>115</v>
      </c>
      <c r="V250" s="24"/>
      <c r="W250" s="24"/>
      <c r="X250" s="27">
        <v>4</v>
      </c>
      <c r="Y250" s="24" t="s">
        <v>117</v>
      </c>
      <c r="Z250" s="24" t="s">
        <v>135</v>
      </c>
      <c r="AA250" s="24">
        <v>120</v>
      </c>
      <c r="AB250" s="28">
        <v>120</v>
      </c>
      <c r="AC250" s="28">
        <f>Table12[[#This Row],[Luas_Lantai_Fix]]/Table12[[#This Row],[Jumlah_Anggota_Keluarga]]</f>
        <v>30</v>
      </c>
      <c r="AD250" s="24" t="s">
        <v>136</v>
      </c>
      <c r="AE250" s="24" t="s">
        <v>137</v>
      </c>
      <c r="AF250" s="24" t="s">
        <v>138</v>
      </c>
      <c r="AG250" s="25">
        <v>1</v>
      </c>
      <c r="AH250" s="24">
        <v>1</v>
      </c>
      <c r="AI250" s="24">
        <v>1</v>
      </c>
      <c r="AJ250" s="24">
        <v>5</v>
      </c>
      <c r="AK250" s="29">
        <v>5</v>
      </c>
      <c r="AL250" s="24"/>
      <c r="AM250" s="30"/>
      <c r="AN250" s="24">
        <v>1</v>
      </c>
      <c r="AO250" s="24">
        <v>1</v>
      </c>
      <c r="AP250" s="24"/>
      <c r="AQ250" s="24">
        <v>1</v>
      </c>
      <c r="AR250" s="24">
        <v>1</v>
      </c>
      <c r="AS250" s="24"/>
      <c r="AT250" s="24"/>
      <c r="AU250" s="24">
        <v>2</v>
      </c>
      <c r="AV250" s="24">
        <v>5</v>
      </c>
      <c r="AW250" s="24">
        <v>5</v>
      </c>
      <c r="AX250" s="24">
        <v>5</v>
      </c>
      <c r="AY250" s="24">
        <v>5</v>
      </c>
      <c r="AZ250" s="24">
        <v>5</v>
      </c>
      <c r="BA250" s="24">
        <v>5</v>
      </c>
      <c r="BB250" s="24">
        <v>1</v>
      </c>
      <c r="BC250" s="24">
        <v>2</v>
      </c>
      <c r="BD250" s="24"/>
      <c r="BE250" s="24">
        <v>2</v>
      </c>
      <c r="BF250" s="24"/>
      <c r="BG250" s="24">
        <v>2</v>
      </c>
      <c r="BH250" s="24"/>
      <c r="BI250" s="24"/>
      <c r="BJ250" s="24">
        <v>-2.8766600000000002</v>
      </c>
      <c r="BK250" s="24">
        <v>106.45732</v>
      </c>
      <c r="BL250" s="31" t="s">
        <v>1121</v>
      </c>
      <c r="BM250" s="32">
        <v>22</v>
      </c>
      <c r="BN250" s="33">
        <v>22</v>
      </c>
    </row>
    <row r="251" spans="1:66" ht="14.5" x14ac:dyDescent="0.35">
      <c r="A251" s="35" t="s">
        <v>122</v>
      </c>
      <c r="B251" s="36">
        <v>1</v>
      </c>
      <c r="C251" s="36" t="str">
        <f t="shared" si="3"/>
        <v>Dusun Air Tembuni</v>
      </c>
      <c r="D251" s="36">
        <v>7</v>
      </c>
      <c r="E251" s="36" t="s">
        <v>1122</v>
      </c>
      <c r="F251" s="36" t="s">
        <v>1123</v>
      </c>
      <c r="G251" s="36" t="s">
        <v>1124</v>
      </c>
      <c r="H251" s="37">
        <v>1</v>
      </c>
      <c r="I251" s="37">
        <v>1</v>
      </c>
      <c r="J251" s="36" t="s">
        <v>126</v>
      </c>
      <c r="K251" s="36" t="s">
        <v>127</v>
      </c>
      <c r="L251" s="38" t="s">
        <v>128</v>
      </c>
      <c r="M251" s="36" t="s">
        <v>129</v>
      </c>
      <c r="N251" s="36" t="s">
        <v>130</v>
      </c>
      <c r="O251" s="36" t="s">
        <v>131</v>
      </c>
      <c r="P251" s="36" t="s">
        <v>132</v>
      </c>
      <c r="Q251" s="39" t="s">
        <v>133</v>
      </c>
      <c r="R251" s="39">
        <v>26</v>
      </c>
      <c r="S251" s="39" t="s">
        <v>134</v>
      </c>
      <c r="T251" s="25" t="s">
        <v>115</v>
      </c>
      <c r="U251" s="26" t="s">
        <v>115</v>
      </c>
      <c r="V251" s="39"/>
      <c r="W251" s="39"/>
      <c r="X251" s="27">
        <v>4</v>
      </c>
      <c r="Y251" s="39" t="s">
        <v>117</v>
      </c>
      <c r="Z251" s="39" t="s">
        <v>118</v>
      </c>
      <c r="AA251" s="39">
        <v>120</v>
      </c>
      <c r="AB251" s="28">
        <v>120</v>
      </c>
      <c r="AC251" s="28">
        <f>Table12[[#This Row],[Luas_Lantai_Fix]]/Table12[[#This Row],[Jumlah_Anggota_Keluarga]]</f>
        <v>30</v>
      </c>
      <c r="AD251" s="39" t="s">
        <v>136</v>
      </c>
      <c r="AE251" s="39" t="s">
        <v>137</v>
      </c>
      <c r="AF251" s="39" t="s">
        <v>138</v>
      </c>
      <c r="AG251" s="25">
        <v>1</v>
      </c>
      <c r="AH251" s="39">
        <v>1</v>
      </c>
      <c r="AI251" s="39">
        <v>1</v>
      </c>
      <c r="AJ251" s="39">
        <v>5</v>
      </c>
      <c r="AK251" s="29">
        <v>5</v>
      </c>
      <c r="AL251" s="39"/>
      <c r="AM251" s="30"/>
      <c r="AN251" s="39">
        <v>1</v>
      </c>
      <c r="AO251" s="39">
        <v>1</v>
      </c>
      <c r="AP251" s="39"/>
      <c r="AQ251" s="39">
        <v>1</v>
      </c>
      <c r="AR251" s="39">
        <v>1</v>
      </c>
      <c r="AS251" s="39"/>
      <c r="AT251" s="39"/>
      <c r="AU251" s="39">
        <v>2</v>
      </c>
      <c r="AV251" s="39">
        <v>5</v>
      </c>
      <c r="AW251" s="39">
        <v>5</v>
      </c>
      <c r="AX251" s="39">
        <v>5</v>
      </c>
      <c r="AY251" s="39">
        <v>5</v>
      </c>
      <c r="AZ251" s="39">
        <v>5</v>
      </c>
      <c r="BA251" s="39">
        <v>5</v>
      </c>
      <c r="BB251" s="39">
        <v>1</v>
      </c>
      <c r="BC251" s="39">
        <v>2</v>
      </c>
      <c r="BD251" s="39"/>
      <c r="BE251" s="39">
        <v>2</v>
      </c>
      <c r="BF251" s="39"/>
      <c r="BG251" s="39">
        <v>2</v>
      </c>
      <c r="BH251" s="39"/>
      <c r="BI251" s="39"/>
      <c r="BJ251" s="39">
        <v>-2.87704</v>
      </c>
      <c r="BK251" s="39">
        <v>106.45717</v>
      </c>
      <c r="BL251" s="40" t="s">
        <v>1125</v>
      </c>
      <c r="BM251" s="41">
        <v>22</v>
      </c>
      <c r="BN251" s="42">
        <v>22</v>
      </c>
    </row>
    <row r="252" spans="1:66" ht="14.5" x14ac:dyDescent="0.35">
      <c r="A252" s="21" t="s">
        <v>122</v>
      </c>
      <c r="B252" s="22">
        <v>1</v>
      </c>
      <c r="C252" s="22" t="str">
        <f t="shared" si="3"/>
        <v>Dusun Air Tembuni</v>
      </c>
      <c r="D252" s="22">
        <v>7</v>
      </c>
      <c r="E252" s="22" t="s">
        <v>1126</v>
      </c>
      <c r="F252" s="22" t="s">
        <v>1127</v>
      </c>
      <c r="G252" s="22" t="s">
        <v>1128</v>
      </c>
      <c r="H252" s="23">
        <v>1</v>
      </c>
      <c r="I252" s="23">
        <v>1</v>
      </c>
      <c r="J252" s="22" t="s">
        <v>126</v>
      </c>
      <c r="K252" s="22" t="s">
        <v>127</v>
      </c>
      <c r="L252" s="43" t="s">
        <v>128</v>
      </c>
      <c r="M252" s="22" t="s">
        <v>129</v>
      </c>
      <c r="N252" s="22" t="s">
        <v>130</v>
      </c>
      <c r="O252" s="22" t="s">
        <v>131</v>
      </c>
      <c r="P252" s="22" t="s">
        <v>132</v>
      </c>
      <c r="Q252" s="24" t="s">
        <v>133</v>
      </c>
      <c r="R252" s="24">
        <v>44</v>
      </c>
      <c r="S252" s="24" t="s">
        <v>134</v>
      </c>
      <c r="T252" s="25" t="s">
        <v>115</v>
      </c>
      <c r="U252" s="26" t="s">
        <v>115</v>
      </c>
      <c r="V252" s="24"/>
      <c r="W252" s="24"/>
      <c r="X252" s="27">
        <v>4</v>
      </c>
      <c r="Y252" s="24" t="s">
        <v>117</v>
      </c>
      <c r="Z252" s="24" t="s">
        <v>135</v>
      </c>
      <c r="AA252" s="24">
        <v>120</v>
      </c>
      <c r="AB252" s="28">
        <v>120</v>
      </c>
      <c r="AC252" s="28">
        <f>Table12[[#This Row],[Luas_Lantai_Fix]]/Table12[[#This Row],[Jumlah_Anggota_Keluarga]]</f>
        <v>30</v>
      </c>
      <c r="AD252" s="24" t="s">
        <v>136</v>
      </c>
      <c r="AE252" s="24" t="s">
        <v>137</v>
      </c>
      <c r="AF252" s="24" t="s">
        <v>138</v>
      </c>
      <c r="AG252" s="25">
        <v>1</v>
      </c>
      <c r="AH252" s="24">
        <v>1</v>
      </c>
      <c r="AI252" s="24">
        <v>1</v>
      </c>
      <c r="AJ252" s="24">
        <v>5</v>
      </c>
      <c r="AK252" s="29">
        <v>5</v>
      </c>
      <c r="AL252" s="24"/>
      <c r="AM252" s="30"/>
      <c r="AN252" s="24">
        <v>1</v>
      </c>
      <c r="AO252" s="24">
        <v>1</v>
      </c>
      <c r="AP252" s="24"/>
      <c r="AQ252" s="24">
        <v>1</v>
      </c>
      <c r="AR252" s="24">
        <v>1</v>
      </c>
      <c r="AS252" s="24"/>
      <c r="AT252" s="24"/>
      <c r="AU252" s="24">
        <v>2</v>
      </c>
      <c r="AV252" s="24">
        <v>5</v>
      </c>
      <c r="AW252" s="24">
        <v>5</v>
      </c>
      <c r="AX252" s="24">
        <v>5</v>
      </c>
      <c r="AY252" s="24">
        <v>5</v>
      </c>
      <c r="AZ252" s="24">
        <v>5</v>
      </c>
      <c r="BA252" s="24">
        <v>5</v>
      </c>
      <c r="BB252" s="24">
        <v>1</v>
      </c>
      <c r="BC252" s="24">
        <v>2</v>
      </c>
      <c r="BD252" s="24"/>
      <c r="BE252" s="24">
        <v>2</v>
      </c>
      <c r="BF252" s="24"/>
      <c r="BG252" s="24">
        <v>2</v>
      </c>
      <c r="BH252" s="24"/>
      <c r="BI252" s="24"/>
      <c r="BJ252" s="24">
        <v>-2.8764599999999998</v>
      </c>
      <c r="BK252" s="24">
        <v>106.45713000000001</v>
      </c>
      <c r="BL252" s="31" t="s">
        <v>1129</v>
      </c>
      <c r="BM252" s="32">
        <v>22</v>
      </c>
      <c r="BN252" s="33">
        <v>22</v>
      </c>
    </row>
    <row r="253" spans="1:66" ht="14.5" x14ac:dyDescent="0.35">
      <c r="A253" s="35" t="s">
        <v>122</v>
      </c>
      <c r="B253" s="36">
        <v>1</v>
      </c>
      <c r="C253" s="36" t="str">
        <f t="shared" si="3"/>
        <v>Dusun Air Tembuni</v>
      </c>
      <c r="D253" s="36">
        <v>7</v>
      </c>
      <c r="E253" s="36" t="s">
        <v>1130</v>
      </c>
      <c r="F253" s="36" t="s">
        <v>1131</v>
      </c>
      <c r="G253" s="36" t="s">
        <v>1132</v>
      </c>
      <c r="H253" s="37">
        <v>1</v>
      </c>
      <c r="I253" s="37">
        <v>1</v>
      </c>
      <c r="J253" s="36" t="s">
        <v>126</v>
      </c>
      <c r="K253" s="36" t="s">
        <v>127</v>
      </c>
      <c r="L253" s="38" t="s">
        <v>128</v>
      </c>
      <c r="M253" s="36" t="s">
        <v>129</v>
      </c>
      <c r="N253" s="36" t="s">
        <v>130</v>
      </c>
      <c r="O253" s="36" t="s">
        <v>131</v>
      </c>
      <c r="P253" s="36" t="s">
        <v>132</v>
      </c>
      <c r="Q253" s="39" t="s">
        <v>133</v>
      </c>
      <c r="R253" s="39">
        <v>27</v>
      </c>
      <c r="S253" s="39" t="s">
        <v>134</v>
      </c>
      <c r="T253" s="25" t="s">
        <v>115</v>
      </c>
      <c r="U253" s="26" t="s">
        <v>115</v>
      </c>
      <c r="V253" s="39"/>
      <c r="W253" s="39"/>
      <c r="X253" s="27">
        <v>4</v>
      </c>
      <c r="Y253" s="39" t="s">
        <v>117</v>
      </c>
      <c r="Z253" s="39" t="s">
        <v>118</v>
      </c>
      <c r="AA253" s="39">
        <v>120</v>
      </c>
      <c r="AB253" s="28">
        <v>120</v>
      </c>
      <c r="AC253" s="28">
        <f>Table12[[#This Row],[Luas_Lantai_Fix]]/Table12[[#This Row],[Jumlah_Anggota_Keluarga]]</f>
        <v>30</v>
      </c>
      <c r="AD253" s="39" t="s">
        <v>136</v>
      </c>
      <c r="AE253" s="39" t="s">
        <v>137</v>
      </c>
      <c r="AF253" s="39" t="s">
        <v>138</v>
      </c>
      <c r="AG253" s="25">
        <v>1</v>
      </c>
      <c r="AH253" s="39">
        <v>1</v>
      </c>
      <c r="AI253" s="39">
        <v>1</v>
      </c>
      <c r="AJ253" s="39">
        <v>5</v>
      </c>
      <c r="AK253" s="29">
        <v>5</v>
      </c>
      <c r="AL253" s="39"/>
      <c r="AM253" s="30"/>
      <c r="AN253" s="39">
        <v>1</v>
      </c>
      <c r="AO253" s="39">
        <v>1</v>
      </c>
      <c r="AP253" s="39"/>
      <c r="AQ253" s="39">
        <v>1</v>
      </c>
      <c r="AR253" s="39">
        <v>1</v>
      </c>
      <c r="AS253" s="39"/>
      <c r="AT253" s="39"/>
      <c r="AU253" s="39">
        <v>2</v>
      </c>
      <c r="AV253" s="39">
        <v>5</v>
      </c>
      <c r="AW253" s="39">
        <v>5</v>
      </c>
      <c r="AX253" s="39">
        <v>5</v>
      </c>
      <c r="AY253" s="39">
        <v>5</v>
      </c>
      <c r="AZ253" s="39">
        <v>5</v>
      </c>
      <c r="BA253" s="39">
        <v>5</v>
      </c>
      <c r="BB253" s="39">
        <v>1</v>
      </c>
      <c r="BC253" s="39">
        <v>2</v>
      </c>
      <c r="BD253" s="39"/>
      <c r="BE253" s="39">
        <v>2</v>
      </c>
      <c r="BF253" s="39"/>
      <c r="BG253" s="39">
        <v>2</v>
      </c>
      <c r="BH253" s="39"/>
      <c r="BI253" s="39"/>
      <c r="BJ253" s="39">
        <v>-2.8770199999999999</v>
      </c>
      <c r="BK253" s="39">
        <v>106.45757999999999</v>
      </c>
      <c r="BL253" s="40" t="s">
        <v>1133</v>
      </c>
      <c r="BM253" s="41">
        <v>22</v>
      </c>
      <c r="BN253" s="42">
        <v>22</v>
      </c>
    </row>
    <row r="254" spans="1:66" ht="14.5" x14ac:dyDescent="0.35">
      <c r="A254" s="21" t="s">
        <v>122</v>
      </c>
      <c r="B254" s="22">
        <v>1</v>
      </c>
      <c r="C254" s="22" t="str">
        <f t="shared" si="3"/>
        <v>Dusun Air Tembuni</v>
      </c>
      <c r="D254" s="22">
        <v>7</v>
      </c>
      <c r="E254" s="22" t="s">
        <v>1134</v>
      </c>
      <c r="F254" s="22" t="s">
        <v>1135</v>
      </c>
      <c r="G254" s="22" t="s">
        <v>1136</v>
      </c>
      <c r="H254" s="23">
        <v>1</v>
      </c>
      <c r="I254" s="23">
        <v>1</v>
      </c>
      <c r="J254" s="22" t="s">
        <v>126</v>
      </c>
      <c r="K254" s="22" t="s">
        <v>127</v>
      </c>
      <c r="L254" s="43" t="s">
        <v>128</v>
      </c>
      <c r="M254" s="22" t="s">
        <v>129</v>
      </c>
      <c r="N254" s="22" t="s">
        <v>130</v>
      </c>
      <c r="O254" s="22" t="s">
        <v>131</v>
      </c>
      <c r="P254" s="22" t="s">
        <v>132</v>
      </c>
      <c r="Q254" s="24" t="s">
        <v>133</v>
      </c>
      <c r="R254" s="24">
        <v>17</v>
      </c>
      <c r="S254" s="24" t="s">
        <v>134</v>
      </c>
      <c r="T254" s="25" t="s">
        <v>115</v>
      </c>
      <c r="U254" s="26" t="s">
        <v>115</v>
      </c>
      <c r="V254" s="24"/>
      <c r="W254" s="24"/>
      <c r="X254" s="27">
        <v>4</v>
      </c>
      <c r="Y254" s="24" t="s">
        <v>117</v>
      </c>
      <c r="Z254" s="24" t="s">
        <v>118</v>
      </c>
      <c r="AA254" s="24">
        <v>120</v>
      </c>
      <c r="AB254" s="28">
        <v>120</v>
      </c>
      <c r="AC254" s="28">
        <f>Table12[[#This Row],[Luas_Lantai_Fix]]/Table12[[#This Row],[Jumlah_Anggota_Keluarga]]</f>
        <v>30</v>
      </c>
      <c r="AD254" s="24" t="s">
        <v>136</v>
      </c>
      <c r="AE254" s="24" t="s">
        <v>137</v>
      </c>
      <c r="AF254" s="24" t="s">
        <v>138</v>
      </c>
      <c r="AG254" s="25">
        <v>1</v>
      </c>
      <c r="AH254" s="24">
        <v>1</v>
      </c>
      <c r="AI254" s="24">
        <v>1</v>
      </c>
      <c r="AJ254" s="24">
        <v>5</v>
      </c>
      <c r="AK254" s="29">
        <v>5</v>
      </c>
      <c r="AL254" s="24"/>
      <c r="AM254" s="30"/>
      <c r="AN254" s="24">
        <v>1</v>
      </c>
      <c r="AO254" s="24">
        <v>1</v>
      </c>
      <c r="AP254" s="24"/>
      <c r="AQ254" s="24">
        <v>1</v>
      </c>
      <c r="AR254" s="24">
        <v>1</v>
      </c>
      <c r="AS254" s="24"/>
      <c r="AT254" s="24"/>
      <c r="AU254" s="24">
        <v>2</v>
      </c>
      <c r="AV254" s="24">
        <v>5</v>
      </c>
      <c r="AW254" s="24">
        <v>5</v>
      </c>
      <c r="AX254" s="24">
        <v>5</v>
      </c>
      <c r="AY254" s="24">
        <v>5</v>
      </c>
      <c r="AZ254" s="24">
        <v>5</v>
      </c>
      <c r="BA254" s="24">
        <v>5</v>
      </c>
      <c r="BB254" s="24">
        <v>1</v>
      </c>
      <c r="BC254" s="24">
        <v>2</v>
      </c>
      <c r="BD254" s="24"/>
      <c r="BE254" s="24">
        <v>2</v>
      </c>
      <c r="BF254" s="24"/>
      <c r="BG254" s="24">
        <v>2</v>
      </c>
      <c r="BH254" s="24"/>
      <c r="BI254" s="24"/>
      <c r="BJ254" s="24">
        <v>-2.87818</v>
      </c>
      <c r="BK254" s="24">
        <v>106.45762999999999</v>
      </c>
      <c r="BL254" s="31" t="s">
        <v>1137</v>
      </c>
      <c r="BM254" s="32">
        <v>22</v>
      </c>
      <c r="BN254" s="33">
        <v>22</v>
      </c>
    </row>
    <row r="255" spans="1:66" ht="14.5" x14ac:dyDescent="0.35">
      <c r="A255" s="35" t="s">
        <v>122</v>
      </c>
      <c r="B255" s="36">
        <v>1</v>
      </c>
      <c r="C255" s="36" t="str">
        <f t="shared" si="3"/>
        <v>Dusun Air Tembuni</v>
      </c>
      <c r="D255" s="36">
        <v>7</v>
      </c>
      <c r="E255" s="36" t="s">
        <v>757</v>
      </c>
      <c r="F255" s="36" t="s">
        <v>1138</v>
      </c>
      <c r="G255" s="36" t="s">
        <v>1139</v>
      </c>
      <c r="H255" s="37">
        <v>1</v>
      </c>
      <c r="I255" s="37">
        <v>1</v>
      </c>
      <c r="J255" s="36" t="s">
        <v>126</v>
      </c>
      <c r="K255" s="36" t="s">
        <v>127</v>
      </c>
      <c r="L255" s="38" t="s">
        <v>128</v>
      </c>
      <c r="M255" s="36" t="s">
        <v>129</v>
      </c>
      <c r="N255" s="36" t="s">
        <v>130</v>
      </c>
      <c r="O255" s="36" t="s">
        <v>131</v>
      </c>
      <c r="P255" s="36" t="s">
        <v>132</v>
      </c>
      <c r="Q255" s="39" t="s">
        <v>133</v>
      </c>
      <c r="R255" s="39">
        <v>36</v>
      </c>
      <c r="S255" s="39" t="s">
        <v>134</v>
      </c>
      <c r="T255" s="25" t="s">
        <v>115</v>
      </c>
      <c r="U255" s="26" t="s">
        <v>115</v>
      </c>
      <c r="V255" s="39"/>
      <c r="W255" s="39"/>
      <c r="X255" s="27">
        <v>4</v>
      </c>
      <c r="Y255" s="39" t="s">
        <v>117</v>
      </c>
      <c r="Z255" s="39" t="s">
        <v>135</v>
      </c>
      <c r="AA255" s="39">
        <v>120</v>
      </c>
      <c r="AB255" s="28">
        <v>120</v>
      </c>
      <c r="AC255" s="28">
        <f>Table12[[#This Row],[Luas_Lantai_Fix]]/Table12[[#This Row],[Jumlah_Anggota_Keluarga]]</f>
        <v>30</v>
      </c>
      <c r="AD255" s="39" t="s">
        <v>136</v>
      </c>
      <c r="AE255" s="39" t="s">
        <v>137</v>
      </c>
      <c r="AF255" s="39" t="s">
        <v>149</v>
      </c>
      <c r="AG255" s="25">
        <v>1</v>
      </c>
      <c r="AH255" s="39">
        <v>1</v>
      </c>
      <c r="AI255" s="39">
        <v>1</v>
      </c>
      <c r="AJ255" s="39">
        <v>5</v>
      </c>
      <c r="AK255" s="29">
        <v>5</v>
      </c>
      <c r="AL255" s="39"/>
      <c r="AM255" s="30"/>
      <c r="AN255" s="39">
        <v>1</v>
      </c>
      <c r="AO255" s="39">
        <v>1</v>
      </c>
      <c r="AP255" s="39"/>
      <c r="AQ255" s="39">
        <v>1</v>
      </c>
      <c r="AR255" s="39">
        <v>1</v>
      </c>
      <c r="AS255" s="39"/>
      <c r="AT255" s="39"/>
      <c r="AU255" s="39">
        <v>2</v>
      </c>
      <c r="AV255" s="39">
        <v>5</v>
      </c>
      <c r="AW255" s="39">
        <v>5</v>
      </c>
      <c r="AX255" s="39">
        <v>5</v>
      </c>
      <c r="AY255" s="39">
        <v>5</v>
      </c>
      <c r="AZ255" s="39">
        <v>5</v>
      </c>
      <c r="BA255" s="39">
        <v>5</v>
      </c>
      <c r="BB255" s="39">
        <v>1</v>
      </c>
      <c r="BC255" s="39">
        <v>2</v>
      </c>
      <c r="BD255" s="39"/>
      <c r="BE255" s="39">
        <v>2</v>
      </c>
      <c r="BF255" s="39"/>
      <c r="BG255" s="39">
        <v>2</v>
      </c>
      <c r="BH255" s="39"/>
      <c r="BI255" s="39"/>
      <c r="BJ255" s="39">
        <v>-2.8760400000000002</v>
      </c>
      <c r="BK255" s="39">
        <v>106.45895</v>
      </c>
      <c r="BL255" s="40" t="s">
        <v>1140</v>
      </c>
      <c r="BM255" s="41">
        <v>22</v>
      </c>
      <c r="BN255" s="42">
        <v>22</v>
      </c>
    </row>
    <row r="256" spans="1:66" ht="14.5" x14ac:dyDescent="0.35">
      <c r="A256" s="21" t="s">
        <v>194</v>
      </c>
      <c r="B256" s="22">
        <v>5</v>
      </c>
      <c r="C256" s="22" t="str">
        <f t="shared" si="3"/>
        <v>Dusun Air Dentelur</v>
      </c>
      <c r="D256" s="22">
        <v>12</v>
      </c>
      <c r="E256" s="22" t="s">
        <v>1141</v>
      </c>
      <c r="F256" s="63">
        <v>1903010000000000</v>
      </c>
      <c r="G256" s="22" t="s">
        <v>171</v>
      </c>
      <c r="H256" s="23">
        <v>1</v>
      </c>
      <c r="I256" s="23">
        <v>1</v>
      </c>
      <c r="J256" s="22" t="s">
        <v>155</v>
      </c>
      <c r="K256" s="22" t="s">
        <v>156</v>
      </c>
      <c r="L256" s="22" t="s">
        <v>108</v>
      </c>
      <c r="M256" s="22" t="s">
        <v>109</v>
      </c>
      <c r="N256" s="22" t="s">
        <v>157</v>
      </c>
      <c r="O256" s="22" t="s">
        <v>158</v>
      </c>
      <c r="P256" s="22" t="s">
        <v>112</v>
      </c>
      <c r="Q256" s="24" t="s">
        <v>113</v>
      </c>
      <c r="R256" s="24">
        <v>5</v>
      </c>
      <c r="S256" s="24" t="s">
        <v>114</v>
      </c>
      <c r="T256" s="25" t="s">
        <v>115</v>
      </c>
      <c r="U256" s="26" t="s">
        <v>115</v>
      </c>
      <c r="V256" s="24"/>
      <c r="W256" s="24"/>
      <c r="X256" s="27">
        <v>4</v>
      </c>
      <c r="Y256" s="24" t="s">
        <v>117</v>
      </c>
      <c r="Z256" s="24" t="s">
        <v>118</v>
      </c>
      <c r="AA256" s="24">
        <v>120</v>
      </c>
      <c r="AB256" s="28">
        <v>120</v>
      </c>
      <c r="AC256" s="28">
        <f>Table12[[#This Row],[Luas_Lantai_Fix]]/Table12[[#This Row],[Jumlah_Anggota_Keluarga]]</f>
        <v>30</v>
      </c>
      <c r="AD256" s="24" t="s">
        <v>136</v>
      </c>
      <c r="AE256" s="24" t="s">
        <v>137</v>
      </c>
      <c r="AF256" s="24" t="s">
        <v>138</v>
      </c>
      <c r="AG256" s="25">
        <v>1</v>
      </c>
      <c r="AH256" s="24">
        <v>1</v>
      </c>
      <c r="AI256" s="24">
        <v>1</v>
      </c>
      <c r="AJ256" s="24">
        <v>5</v>
      </c>
      <c r="AK256" s="29">
        <v>5</v>
      </c>
      <c r="AL256" s="24"/>
      <c r="AM256" s="30"/>
      <c r="AN256" s="24">
        <v>2</v>
      </c>
      <c r="AO256" s="24">
        <v>2</v>
      </c>
      <c r="AP256" s="24"/>
      <c r="AQ256" s="24">
        <v>1</v>
      </c>
      <c r="AR256" s="24">
        <v>1</v>
      </c>
      <c r="AS256" s="24"/>
      <c r="AT256" s="24"/>
      <c r="AU256" s="24">
        <v>2</v>
      </c>
      <c r="AV256" s="24">
        <v>5</v>
      </c>
      <c r="AW256" s="24">
        <v>5</v>
      </c>
      <c r="AX256" s="24">
        <v>5</v>
      </c>
      <c r="AY256" s="24">
        <v>5</v>
      </c>
      <c r="AZ256" s="24">
        <v>5</v>
      </c>
      <c r="BA256" s="24">
        <v>5</v>
      </c>
      <c r="BB256" s="24">
        <v>1</v>
      </c>
      <c r="BC256" s="24">
        <v>2</v>
      </c>
      <c r="BD256" s="24"/>
      <c r="BE256" s="24">
        <v>2</v>
      </c>
      <c r="BF256" s="24"/>
      <c r="BG256" s="24">
        <v>2</v>
      </c>
      <c r="BH256" s="24"/>
      <c r="BI256" s="24"/>
      <c r="BJ256" s="24">
        <v>-2.86531</v>
      </c>
      <c r="BK256" s="24">
        <v>106.45441</v>
      </c>
      <c r="BL256" s="31" t="s">
        <v>1142</v>
      </c>
      <c r="BM256" s="61">
        <v>22</v>
      </c>
      <c r="BN256" s="33">
        <v>22</v>
      </c>
    </row>
    <row r="257" spans="1:66" ht="14.5" x14ac:dyDescent="0.35">
      <c r="A257" s="86" t="s">
        <v>194</v>
      </c>
      <c r="B257" s="65">
        <v>5</v>
      </c>
      <c r="C257" s="65" t="str">
        <f t="shared" si="3"/>
        <v>Dusun Air Dentelur</v>
      </c>
      <c r="D257" s="65">
        <v>12</v>
      </c>
      <c r="E257" s="65" t="s">
        <v>1000</v>
      </c>
      <c r="F257" s="65" t="s">
        <v>1143</v>
      </c>
      <c r="G257" s="65" t="s">
        <v>1144</v>
      </c>
      <c r="H257" s="65">
        <v>1</v>
      </c>
      <c r="I257" s="65">
        <v>1</v>
      </c>
      <c r="J257" s="65" t="s">
        <v>155</v>
      </c>
      <c r="K257" s="65" t="s">
        <v>156</v>
      </c>
      <c r="L257" s="65" t="s">
        <v>108</v>
      </c>
      <c r="M257" s="65" t="s">
        <v>109</v>
      </c>
      <c r="N257" s="65" t="s">
        <v>157</v>
      </c>
      <c r="O257" s="65" t="s">
        <v>158</v>
      </c>
      <c r="P257" s="65" t="s">
        <v>112</v>
      </c>
      <c r="Q257" s="67" t="s">
        <v>113</v>
      </c>
      <c r="R257" s="67">
        <v>25</v>
      </c>
      <c r="S257" s="67" t="s">
        <v>114</v>
      </c>
      <c r="T257" s="68" t="s">
        <v>115</v>
      </c>
      <c r="U257" s="69" t="s">
        <v>115</v>
      </c>
      <c r="V257" s="87"/>
      <c r="W257" s="87"/>
      <c r="X257" s="71">
        <v>4</v>
      </c>
      <c r="Y257" s="67" t="s">
        <v>117</v>
      </c>
      <c r="Z257" s="67" t="s">
        <v>118</v>
      </c>
      <c r="AA257" s="39">
        <v>120</v>
      </c>
      <c r="AB257" s="28">
        <v>120</v>
      </c>
      <c r="AC257" s="28">
        <f>Table12[[#This Row],[Luas_Lantai_Fix]]/Table12[[#This Row],[Jumlah_Anggota_Keluarga]]</f>
        <v>30</v>
      </c>
      <c r="AD257" s="67" t="s">
        <v>174</v>
      </c>
      <c r="AE257" s="67" t="s">
        <v>137</v>
      </c>
      <c r="AF257" s="67" t="s">
        <v>138</v>
      </c>
      <c r="AG257" s="68">
        <v>1</v>
      </c>
      <c r="AH257" s="67">
        <v>1</v>
      </c>
      <c r="AI257" s="67">
        <v>1</v>
      </c>
      <c r="AJ257" s="67">
        <v>5</v>
      </c>
      <c r="AK257" s="29">
        <v>5</v>
      </c>
      <c r="AL257" s="87"/>
      <c r="AM257" s="30"/>
      <c r="AN257" s="67">
        <v>1</v>
      </c>
      <c r="AO257" s="39">
        <v>1</v>
      </c>
      <c r="AP257" s="87"/>
      <c r="AQ257" s="67">
        <v>1</v>
      </c>
      <c r="AR257" s="39">
        <v>1</v>
      </c>
      <c r="AS257" s="87"/>
      <c r="AT257" s="39"/>
      <c r="AU257" s="67">
        <v>2</v>
      </c>
      <c r="AV257" s="67">
        <v>5</v>
      </c>
      <c r="AW257" s="67">
        <v>5</v>
      </c>
      <c r="AX257" s="67">
        <v>5</v>
      </c>
      <c r="AY257" s="67">
        <v>5</v>
      </c>
      <c r="AZ257" s="67">
        <v>5</v>
      </c>
      <c r="BA257" s="67">
        <v>5</v>
      </c>
      <c r="BB257" s="67">
        <v>1</v>
      </c>
      <c r="BC257" s="67">
        <v>2</v>
      </c>
      <c r="BD257" s="87"/>
      <c r="BE257" s="67">
        <v>2</v>
      </c>
      <c r="BF257" s="87"/>
      <c r="BG257" s="67">
        <v>2</v>
      </c>
      <c r="BH257" s="87"/>
      <c r="BI257" s="87"/>
      <c r="BJ257" s="67">
        <v>-2.8633600000000001</v>
      </c>
      <c r="BK257" s="67">
        <v>106.45359999999999</v>
      </c>
      <c r="BL257" s="72" t="s">
        <v>1145</v>
      </c>
      <c r="BM257" s="62">
        <v>22</v>
      </c>
      <c r="BN257" s="42">
        <v>22</v>
      </c>
    </row>
    <row r="258" spans="1:66" ht="14.5" x14ac:dyDescent="0.35">
      <c r="A258" s="97" t="s">
        <v>194</v>
      </c>
      <c r="B258" s="89">
        <v>5</v>
      </c>
      <c r="C258" s="89" t="str">
        <f t="shared" ref="C258:C321" si="4">IF(B258=1,"Dusun Air Tembuni",
 IF(B258=2,"Dusun Air Saman",
 IF(B258=3,"Dusun Air Besar Tengah",
 IF(B258=4,"Dusun Air Tebat",
 IF(B258=5,"Dusun Air Dentelur",
 "Tidak Dikenal")))))</f>
        <v>Dusun Air Dentelur</v>
      </c>
      <c r="D258" s="89">
        <v>12</v>
      </c>
      <c r="E258" s="89" t="s">
        <v>1146</v>
      </c>
      <c r="F258" s="89" t="s">
        <v>1147</v>
      </c>
      <c r="G258" s="89" t="s">
        <v>1148</v>
      </c>
      <c r="H258" s="89">
        <v>1</v>
      </c>
      <c r="I258" s="89">
        <v>1</v>
      </c>
      <c r="J258" s="89" t="s">
        <v>155</v>
      </c>
      <c r="K258" s="89" t="s">
        <v>156</v>
      </c>
      <c r="L258" s="89" t="s">
        <v>108</v>
      </c>
      <c r="M258" s="89" t="s">
        <v>109</v>
      </c>
      <c r="N258" s="89" t="s">
        <v>157</v>
      </c>
      <c r="O258" s="89" t="s">
        <v>158</v>
      </c>
      <c r="P258" s="89" t="s">
        <v>112</v>
      </c>
      <c r="Q258" s="91" t="s">
        <v>113</v>
      </c>
      <c r="R258" s="91">
        <v>22</v>
      </c>
      <c r="S258" s="91" t="s">
        <v>114</v>
      </c>
      <c r="T258" s="68" t="s">
        <v>115</v>
      </c>
      <c r="U258" s="69" t="s">
        <v>116</v>
      </c>
      <c r="V258" s="91" t="s">
        <v>115</v>
      </c>
      <c r="W258" s="92"/>
      <c r="X258" s="71">
        <v>4</v>
      </c>
      <c r="Y258" s="91" t="s">
        <v>117</v>
      </c>
      <c r="Z258" s="91" t="s">
        <v>118</v>
      </c>
      <c r="AA258" s="24">
        <v>120</v>
      </c>
      <c r="AB258" s="28">
        <v>120</v>
      </c>
      <c r="AC258" s="28">
        <f>Table12[[#This Row],[Luas_Lantai_Fix]]/Table12[[#This Row],[Jumlah_Anggota_Keluarga]]</f>
        <v>30</v>
      </c>
      <c r="AD258" s="91" t="s">
        <v>174</v>
      </c>
      <c r="AE258" s="91" t="s">
        <v>137</v>
      </c>
      <c r="AF258" s="91" t="s">
        <v>138</v>
      </c>
      <c r="AG258" s="68">
        <v>1</v>
      </c>
      <c r="AH258" s="91">
        <v>1</v>
      </c>
      <c r="AI258" s="91">
        <v>1</v>
      </c>
      <c r="AJ258" s="91">
        <v>5</v>
      </c>
      <c r="AK258" s="29">
        <v>5</v>
      </c>
      <c r="AL258" s="92"/>
      <c r="AM258" s="30"/>
      <c r="AN258" s="91">
        <v>1</v>
      </c>
      <c r="AO258" s="24">
        <v>1</v>
      </c>
      <c r="AP258" s="92"/>
      <c r="AQ258" s="91">
        <v>1</v>
      </c>
      <c r="AR258" s="24">
        <v>1</v>
      </c>
      <c r="AS258" s="92"/>
      <c r="AT258" s="24"/>
      <c r="AU258" s="91">
        <v>2</v>
      </c>
      <c r="AV258" s="91">
        <v>5</v>
      </c>
      <c r="AW258" s="91">
        <v>5</v>
      </c>
      <c r="AX258" s="91">
        <v>5</v>
      </c>
      <c r="AY258" s="91">
        <v>5</v>
      </c>
      <c r="AZ258" s="91">
        <v>5</v>
      </c>
      <c r="BA258" s="91">
        <v>5</v>
      </c>
      <c r="BB258" s="91">
        <v>1</v>
      </c>
      <c r="BC258" s="91">
        <v>1</v>
      </c>
      <c r="BD258" s="91">
        <v>1</v>
      </c>
      <c r="BE258" s="91">
        <v>1</v>
      </c>
      <c r="BF258" s="91">
        <v>1</v>
      </c>
      <c r="BG258" s="91">
        <v>2</v>
      </c>
      <c r="BH258" s="92"/>
      <c r="BI258" s="92"/>
      <c r="BJ258" s="91">
        <v>-2.8642599999999998</v>
      </c>
      <c r="BK258" s="91">
        <v>106.45395000000001</v>
      </c>
      <c r="BL258" s="93" t="s">
        <v>1149</v>
      </c>
      <c r="BM258" s="61">
        <v>22</v>
      </c>
      <c r="BN258" s="33">
        <v>22</v>
      </c>
    </row>
    <row r="259" spans="1:66" ht="14.5" x14ac:dyDescent="0.35">
      <c r="A259" s="35" t="s">
        <v>102</v>
      </c>
      <c r="B259" s="36">
        <v>3</v>
      </c>
      <c r="C259" s="36" t="str">
        <f t="shared" si="4"/>
        <v>Dusun Air Besar Tengah</v>
      </c>
      <c r="D259" s="36">
        <v>3</v>
      </c>
      <c r="E259" s="36" t="s">
        <v>1150</v>
      </c>
      <c r="F259" s="36" t="s">
        <v>1151</v>
      </c>
      <c r="G259" s="36" t="s">
        <v>1152</v>
      </c>
      <c r="H259" s="37">
        <v>1</v>
      </c>
      <c r="I259" s="37">
        <v>1</v>
      </c>
      <c r="J259" s="36" t="s">
        <v>106</v>
      </c>
      <c r="K259" s="36" t="s">
        <v>107</v>
      </c>
      <c r="L259" s="36" t="s">
        <v>108</v>
      </c>
      <c r="M259" s="36" t="s">
        <v>109</v>
      </c>
      <c r="N259" s="36" t="s">
        <v>110</v>
      </c>
      <c r="O259" s="36" t="s">
        <v>111</v>
      </c>
      <c r="P259" s="36" t="s">
        <v>112</v>
      </c>
      <c r="Q259" s="39" t="s">
        <v>113</v>
      </c>
      <c r="R259" s="39">
        <v>32</v>
      </c>
      <c r="S259" s="39" t="s">
        <v>134</v>
      </c>
      <c r="T259" s="25" t="s">
        <v>115</v>
      </c>
      <c r="U259" s="26" t="s">
        <v>115</v>
      </c>
      <c r="V259" s="39"/>
      <c r="W259" s="39"/>
      <c r="X259" s="27">
        <v>3</v>
      </c>
      <c r="Y259" s="39" t="s">
        <v>117</v>
      </c>
      <c r="Z259" s="39" t="s">
        <v>118</v>
      </c>
      <c r="AA259" s="39">
        <v>90</v>
      </c>
      <c r="AB259" s="28">
        <v>90</v>
      </c>
      <c r="AC259" s="28">
        <f>Table12[[#This Row],[Luas_Lantai_Fix]]/Table12[[#This Row],[Jumlah_Anggota_Keluarga]]</f>
        <v>30</v>
      </c>
      <c r="AD259" s="39" t="s">
        <v>174</v>
      </c>
      <c r="AE259" s="39" t="s">
        <v>120</v>
      </c>
      <c r="AF259" s="39" t="s">
        <v>149</v>
      </c>
      <c r="AG259" s="25">
        <v>1</v>
      </c>
      <c r="AH259" s="39">
        <v>1</v>
      </c>
      <c r="AI259" s="39">
        <v>1</v>
      </c>
      <c r="AJ259" s="39">
        <v>2</v>
      </c>
      <c r="AK259" s="29">
        <v>2</v>
      </c>
      <c r="AL259" s="39"/>
      <c r="AM259" s="30"/>
      <c r="AN259" s="39"/>
      <c r="AO259" s="39"/>
      <c r="AP259" s="39"/>
      <c r="AQ259" s="39">
        <v>1</v>
      </c>
      <c r="AR259" s="39">
        <v>1</v>
      </c>
      <c r="AS259" s="39"/>
      <c r="AT259" s="39"/>
      <c r="AU259" s="39">
        <v>2</v>
      </c>
      <c r="AV259" s="39">
        <v>5</v>
      </c>
      <c r="AW259" s="39">
        <v>5</v>
      </c>
      <c r="AX259" s="39">
        <v>5</v>
      </c>
      <c r="AY259" s="39">
        <v>5</v>
      </c>
      <c r="AZ259" s="39">
        <v>5</v>
      </c>
      <c r="BA259" s="39">
        <v>5</v>
      </c>
      <c r="BB259" s="39">
        <v>1</v>
      </c>
      <c r="BC259" s="39">
        <v>2</v>
      </c>
      <c r="BD259" s="39"/>
      <c r="BE259" s="39">
        <v>2</v>
      </c>
      <c r="BF259" s="39"/>
      <c r="BG259" s="39">
        <v>2</v>
      </c>
      <c r="BH259" s="39"/>
      <c r="BI259" s="39"/>
      <c r="BJ259" s="39">
        <v>-2.8696100000000002</v>
      </c>
      <c r="BK259" s="39">
        <v>106.4547</v>
      </c>
      <c r="BL259" s="40" t="s">
        <v>1153</v>
      </c>
      <c r="BM259" s="41">
        <v>22</v>
      </c>
      <c r="BN259" s="42">
        <v>22</v>
      </c>
    </row>
    <row r="260" spans="1:66" ht="14.5" x14ac:dyDescent="0.35">
      <c r="A260" s="21" t="s">
        <v>166</v>
      </c>
      <c r="B260" s="22">
        <v>4</v>
      </c>
      <c r="C260" s="22" t="str">
        <f t="shared" si="4"/>
        <v>Dusun Air Tebat</v>
      </c>
      <c r="D260" s="22">
        <v>5</v>
      </c>
      <c r="E260" s="22" t="s">
        <v>1154</v>
      </c>
      <c r="F260" s="22" t="s">
        <v>1155</v>
      </c>
      <c r="G260" s="22" t="s">
        <v>1156</v>
      </c>
      <c r="H260" s="23">
        <v>1</v>
      </c>
      <c r="I260" s="23">
        <v>1</v>
      </c>
      <c r="J260" s="22" t="s">
        <v>170</v>
      </c>
      <c r="K260" s="22" t="s">
        <v>171</v>
      </c>
      <c r="L260" s="22" t="s">
        <v>128</v>
      </c>
      <c r="M260" s="22" t="s">
        <v>129</v>
      </c>
      <c r="N260" s="22" t="s">
        <v>172</v>
      </c>
      <c r="O260" s="22" t="s">
        <v>173</v>
      </c>
      <c r="P260" s="22" t="s">
        <v>132</v>
      </c>
      <c r="Q260" s="24" t="s">
        <v>133</v>
      </c>
      <c r="R260" s="24">
        <v>41</v>
      </c>
      <c r="S260" s="24" t="s">
        <v>114</v>
      </c>
      <c r="T260" s="25" t="s">
        <v>115</v>
      </c>
      <c r="U260" s="26" t="s">
        <v>115</v>
      </c>
      <c r="V260" s="24"/>
      <c r="W260" s="24"/>
      <c r="X260" s="27">
        <v>3</v>
      </c>
      <c r="Y260" s="24" t="s">
        <v>117</v>
      </c>
      <c r="Z260" s="24" t="s">
        <v>118</v>
      </c>
      <c r="AA260" s="24">
        <v>90</v>
      </c>
      <c r="AB260" s="28">
        <v>90</v>
      </c>
      <c r="AC260" s="28">
        <f>Table12[[#This Row],[Luas_Lantai_Fix]]/Table12[[#This Row],[Jumlah_Anggota_Keluarga]]</f>
        <v>30</v>
      </c>
      <c r="AD260" s="24" t="s">
        <v>136</v>
      </c>
      <c r="AE260" s="24" t="s">
        <v>137</v>
      </c>
      <c r="AF260" s="24" t="s">
        <v>138</v>
      </c>
      <c r="AG260" s="25">
        <v>1</v>
      </c>
      <c r="AH260" s="24">
        <v>1</v>
      </c>
      <c r="AI260" s="24">
        <v>1</v>
      </c>
      <c r="AJ260" s="24">
        <v>5</v>
      </c>
      <c r="AK260" s="29">
        <v>5</v>
      </c>
      <c r="AL260" s="24"/>
      <c r="AM260" s="30"/>
      <c r="AN260" s="24">
        <v>2</v>
      </c>
      <c r="AO260" s="24">
        <v>2</v>
      </c>
      <c r="AP260" s="24"/>
      <c r="AQ260" s="24">
        <v>1</v>
      </c>
      <c r="AR260" s="24">
        <v>1</v>
      </c>
      <c r="AS260" s="24"/>
      <c r="AT260" s="24"/>
      <c r="AU260" s="24">
        <v>2</v>
      </c>
      <c r="AV260" s="24">
        <v>5</v>
      </c>
      <c r="AW260" s="24">
        <v>5</v>
      </c>
      <c r="AX260" s="24">
        <v>5</v>
      </c>
      <c r="AY260" s="24">
        <v>5</v>
      </c>
      <c r="AZ260" s="24">
        <v>5</v>
      </c>
      <c r="BA260" s="24">
        <v>5</v>
      </c>
      <c r="BB260" s="24">
        <v>1</v>
      </c>
      <c r="BC260" s="24">
        <v>1</v>
      </c>
      <c r="BD260" s="24">
        <v>2</v>
      </c>
      <c r="BE260" s="24">
        <v>1</v>
      </c>
      <c r="BF260" s="24">
        <v>2</v>
      </c>
      <c r="BG260" s="24">
        <v>2</v>
      </c>
      <c r="BH260" s="24"/>
      <c r="BI260" s="24"/>
      <c r="BJ260" s="24">
        <v>-2.86639</v>
      </c>
      <c r="BK260" s="24">
        <v>106.45415</v>
      </c>
      <c r="BL260" s="31" t="s">
        <v>1157</v>
      </c>
      <c r="BM260" s="32">
        <v>22</v>
      </c>
      <c r="BN260" s="33">
        <v>22</v>
      </c>
    </row>
    <row r="261" spans="1:66" ht="14.5" x14ac:dyDescent="0.35">
      <c r="A261" s="35" t="s">
        <v>151</v>
      </c>
      <c r="B261" s="36">
        <v>5</v>
      </c>
      <c r="C261" s="36" t="str">
        <f t="shared" si="4"/>
        <v>Dusun Air Dentelur</v>
      </c>
      <c r="D261" s="36">
        <v>6</v>
      </c>
      <c r="E261" s="36" t="s">
        <v>1158</v>
      </c>
      <c r="F261" s="36">
        <v>190301190280099</v>
      </c>
      <c r="G261" s="36" t="s">
        <v>1159</v>
      </c>
      <c r="H261" s="37">
        <v>1</v>
      </c>
      <c r="I261" s="37">
        <v>1</v>
      </c>
      <c r="J261" s="36" t="s">
        <v>155</v>
      </c>
      <c r="K261" s="36" t="s">
        <v>156</v>
      </c>
      <c r="L261" s="36" t="s">
        <v>108</v>
      </c>
      <c r="M261" s="36" t="s">
        <v>109</v>
      </c>
      <c r="N261" s="36" t="s">
        <v>157</v>
      </c>
      <c r="O261" s="36" t="s">
        <v>158</v>
      </c>
      <c r="P261" s="36" t="s">
        <v>112</v>
      </c>
      <c r="Q261" s="39" t="s">
        <v>113</v>
      </c>
      <c r="R261" s="39">
        <v>3</v>
      </c>
      <c r="S261" s="39" t="s">
        <v>114</v>
      </c>
      <c r="T261" s="25" t="s">
        <v>115</v>
      </c>
      <c r="U261" s="26" t="s">
        <v>115</v>
      </c>
      <c r="V261" s="39"/>
      <c r="W261" s="39"/>
      <c r="X261" s="27">
        <v>3</v>
      </c>
      <c r="Y261" s="39" t="s">
        <v>117</v>
      </c>
      <c r="Z261" s="39" t="s">
        <v>118</v>
      </c>
      <c r="AA261" s="39">
        <v>90</v>
      </c>
      <c r="AB261" s="28">
        <v>90</v>
      </c>
      <c r="AC261" s="28">
        <f>Table12[[#This Row],[Luas_Lantai_Fix]]/Table12[[#This Row],[Jumlah_Anggota_Keluarga]]</f>
        <v>30</v>
      </c>
      <c r="AD261" s="39" t="s">
        <v>174</v>
      </c>
      <c r="AE261" s="39" t="s">
        <v>137</v>
      </c>
      <c r="AF261" s="39" t="s">
        <v>284</v>
      </c>
      <c r="AG261" s="25">
        <v>1</v>
      </c>
      <c r="AH261" s="39">
        <v>1</v>
      </c>
      <c r="AI261" s="39">
        <v>1</v>
      </c>
      <c r="AJ261" s="39">
        <v>5</v>
      </c>
      <c r="AK261" s="29">
        <v>5</v>
      </c>
      <c r="AL261" s="39"/>
      <c r="AM261" s="30"/>
      <c r="AN261" s="39">
        <v>2</v>
      </c>
      <c r="AO261" s="39">
        <v>2</v>
      </c>
      <c r="AP261" s="39"/>
      <c r="AQ261" s="39">
        <v>1</v>
      </c>
      <c r="AR261" s="39">
        <v>1</v>
      </c>
      <c r="AS261" s="39"/>
      <c r="AT261" s="39"/>
      <c r="AU261" s="39">
        <v>2</v>
      </c>
      <c r="AV261" s="39">
        <v>5</v>
      </c>
      <c r="AW261" s="39">
        <v>5</v>
      </c>
      <c r="AX261" s="39">
        <v>5</v>
      </c>
      <c r="AY261" s="39">
        <v>5</v>
      </c>
      <c r="AZ261" s="39">
        <v>5</v>
      </c>
      <c r="BA261" s="39">
        <v>5</v>
      </c>
      <c r="BB261" s="39">
        <v>1</v>
      </c>
      <c r="BC261" s="39">
        <v>1</v>
      </c>
      <c r="BD261" s="39">
        <v>1</v>
      </c>
      <c r="BE261" s="39">
        <v>1</v>
      </c>
      <c r="BF261" s="39">
        <v>2</v>
      </c>
      <c r="BG261" s="39">
        <v>2</v>
      </c>
      <c r="BH261" s="39"/>
      <c r="BI261" s="39"/>
      <c r="BJ261" s="39">
        <v>-2.8653</v>
      </c>
      <c r="BK261" s="39">
        <v>106.45440000000001</v>
      </c>
      <c r="BL261" s="40" t="s">
        <v>1160</v>
      </c>
      <c r="BM261" s="41">
        <v>22</v>
      </c>
      <c r="BN261" s="42">
        <v>22</v>
      </c>
    </row>
    <row r="262" spans="1:66" ht="14.5" x14ac:dyDescent="0.35">
      <c r="A262" s="21" t="s">
        <v>151</v>
      </c>
      <c r="B262" s="22">
        <v>5</v>
      </c>
      <c r="C262" s="22" t="str">
        <f t="shared" si="4"/>
        <v>Dusun Air Dentelur</v>
      </c>
      <c r="D262" s="22">
        <v>6</v>
      </c>
      <c r="E262" s="22" t="s">
        <v>1161</v>
      </c>
      <c r="F262" s="22" t="s">
        <v>1162</v>
      </c>
      <c r="G262" s="22" t="s">
        <v>1163</v>
      </c>
      <c r="H262" s="23">
        <v>1</v>
      </c>
      <c r="I262" s="23">
        <v>1</v>
      </c>
      <c r="J262" s="22" t="s">
        <v>155</v>
      </c>
      <c r="K262" s="22" t="s">
        <v>156</v>
      </c>
      <c r="L262" s="22" t="s">
        <v>108</v>
      </c>
      <c r="M262" s="22" t="s">
        <v>109</v>
      </c>
      <c r="N262" s="22" t="s">
        <v>157</v>
      </c>
      <c r="O262" s="22" t="s">
        <v>158</v>
      </c>
      <c r="P262" s="22" t="s">
        <v>112</v>
      </c>
      <c r="Q262" s="24" t="s">
        <v>113</v>
      </c>
      <c r="R262" s="24">
        <v>10</v>
      </c>
      <c r="S262" s="24" t="s">
        <v>114</v>
      </c>
      <c r="T262" s="25" t="s">
        <v>115</v>
      </c>
      <c r="U262" s="26" t="s">
        <v>115</v>
      </c>
      <c r="V262" s="24"/>
      <c r="W262" s="24"/>
      <c r="X262" s="27">
        <v>3</v>
      </c>
      <c r="Y262" s="24" t="s">
        <v>117</v>
      </c>
      <c r="Z262" s="24" t="s">
        <v>118</v>
      </c>
      <c r="AA262" s="24">
        <v>90</v>
      </c>
      <c r="AB262" s="28">
        <v>90</v>
      </c>
      <c r="AC262" s="28">
        <f>Table12[[#This Row],[Luas_Lantai_Fix]]/Table12[[#This Row],[Jumlah_Anggota_Keluarga]]</f>
        <v>30</v>
      </c>
      <c r="AD262" s="24" t="s">
        <v>136</v>
      </c>
      <c r="AE262" s="24" t="s">
        <v>137</v>
      </c>
      <c r="AF262" s="24" t="s">
        <v>138</v>
      </c>
      <c r="AG262" s="25">
        <v>1</v>
      </c>
      <c r="AH262" s="24">
        <v>1</v>
      </c>
      <c r="AI262" s="24">
        <v>1</v>
      </c>
      <c r="AJ262" s="24">
        <v>5</v>
      </c>
      <c r="AK262" s="29">
        <v>5</v>
      </c>
      <c r="AL262" s="24"/>
      <c r="AM262" s="30"/>
      <c r="AN262" s="24">
        <v>2</v>
      </c>
      <c r="AO262" s="24">
        <v>2</v>
      </c>
      <c r="AP262" s="24"/>
      <c r="AQ262" s="24">
        <v>1</v>
      </c>
      <c r="AR262" s="24">
        <v>1</v>
      </c>
      <c r="AS262" s="24"/>
      <c r="AT262" s="24"/>
      <c r="AU262" s="24">
        <v>2</v>
      </c>
      <c r="AV262" s="24">
        <v>5</v>
      </c>
      <c r="AW262" s="24">
        <v>5</v>
      </c>
      <c r="AX262" s="24">
        <v>5</v>
      </c>
      <c r="AY262" s="24">
        <v>5</v>
      </c>
      <c r="AZ262" s="24">
        <v>5</v>
      </c>
      <c r="BA262" s="24">
        <v>5</v>
      </c>
      <c r="BB262" s="24">
        <v>1</v>
      </c>
      <c r="BC262" s="24">
        <v>2</v>
      </c>
      <c r="BD262" s="24"/>
      <c r="BE262" s="24">
        <v>2</v>
      </c>
      <c r="BF262" s="24"/>
      <c r="BG262" s="24">
        <v>2</v>
      </c>
      <c r="BH262" s="24"/>
      <c r="BI262" s="24"/>
      <c r="BJ262" s="24">
        <v>-2.8739599999999998</v>
      </c>
      <c r="BK262" s="24">
        <v>106.45520999999999</v>
      </c>
      <c r="BL262" s="31" t="s">
        <v>1164</v>
      </c>
      <c r="BM262" s="32">
        <v>22</v>
      </c>
      <c r="BN262" s="33">
        <v>22</v>
      </c>
    </row>
    <row r="263" spans="1:66" ht="14.5" x14ac:dyDescent="0.35">
      <c r="A263" s="35" t="s">
        <v>151</v>
      </c>
      <c r="B263" s="36">
        <v>5</v>
      </c>
      <c r="C263" s="36" t="str">
        <f t="shared" si="4"/>
        <v>Dusun Air Dentelur</v>
      </c>
      <c r="D263" s="36">
        <v>6</v>
      </c>
      <c r="E263" s="36" t="s">
        <v>1165</v>
      </c>
      <c r="F263" s="73">
        <v>1903010000000000</v>
      </c>
      <c r="G263" s="36" t="s">
        <v>1166</v>
      </c>
      <c r="H263" s="37">
        <v>1</v>
      </c>
      <c r="I263" s="37">
        <v>1</v>
      </c>
      <c r="J263" s="36" t="s">
        <v>155</v>
      </c>
      <c r="K263" s="36" t="s">
        <v>156</v>
      </c>
      <c r="L263" s="36" t="s">
        <v>108</v>
      </c>
      <c r="M263" s="36" t="s">
        <v>109</v>
      </c>
      <c r="N263" s="36" t="s">
        <v>157</v>
      </c>
      <c r="O263" s="36" t="s">
        <v>158</v>
      </c>
      <c r="P263" s="36" t="s">
        <v>112</v>
      </c>
      <c r="Q263" s="39" t="s">
        <v>113</v>
      </c>
      <c r="R263" s="39">
        <v>17</v>
      </c>
      <c r="S263" s="39" t="s">
        <v>114</v>
      </c>
      <c r="T263" s="25" t="s">
        <v>115</v>
      </c>
      <c r="U263" s="26" t="s">
        <v>115</v>
      </c>
      <c r="V263" s="39"/>
      <c r="W263" s="39"/>
      <c r="X263" s="27">
        <v>3</v>
      </c>
      <c r="Y263" s="39" t="s">
        <v>117</v>
      </c>
      <c r="Z263" s="39" t="s">
        <v>118</v>
      </c>
      <c r="AA263" s="39">
        <v>90</v>
      </c>
      <c r="AB263" s="28">
        <v>90</v>
      </c>
      <c r="AC263" s="28">
        <f>Table12[[#This Row],[Luas_Lantai_Fix]]/Table12[[#This Row],[Jumlah_Anggota_Keluarga]]</f>
        <v>30</v>
      </c>
      <c r="AD263" s="39" t="s">
        <v>136</v>
      </c>
      <c r="AE263" s="39" t="s">
        <v>137</v>
      </c>
      <c r="AF263" s="39" t="s">
        <v>138</v>
      </c>
      <c r="AG263" s="25">
        <v>1</v>
      </c>
      <c r="AH263" s="39">
        <v>1</v>
      </c>
      <c r="AI263" s="39">
        <v>1</v>
      </c>
      <c r="AJ263" s="39">
        <v>5</v>
      </c>
      <c r="AK263" s="29">
        <v>5</v>
      </c>
      <c r="AL263" s="39"/>
      <c r="AM263" s="30"/>
      <c r="AN263" s="39">
        <v>2</v>
      </c>
      <c r="AO263" s="39">
        <v>2</v>
      </c>
      <c r="AP263" s="39"/>
      <c r="AQ263" s="39">
        <v>1</v>
      </c>
      <c r="AR263" s="39">
        <v>1</v>
      </c>
      <c r="AS263" s="39"/>
      <c r="AT263" s="39"/>
      <c r="AU263" s="39">
        <v>2</v>
      </c>
      <c r="AV263" s="39">
        <v>5</v>
      </c>
      <c r="AW263" s="39">
        <v>5</v>
      </c>
      <c r="AX263" s="39">
        <v>5</v>
      </c>
      <c r="AY263" s="39">
        <v>5</v>
      </c>
      <c r="AZ263" s="39">
        <v>5</v>
      </c>
      <c r="BA263" s="39">
        <v>5</v>
      </c>
      <c r="BB263" s="39">
        <v>1</v>
      </c>
      <c r="BC263" s="39">
        <v>2</v>
      </c>
      <c r="BD263" s="39"/>
      <c r="BE263" s="39">
        <v>2</v>
      </c>
      <c r="BF263" s="39"/>
      <c r="BG263" s="39">
        <v>2</v>
      </c>
      <c r="BH263" s="39"/>
      <c r="BI263" s="39"/>
      <c r="BJ263" s="39">
        <v>-2.86496</v>
      </c>
      <c r="BK263" s="39">
        <v>106.45353</v>
      </c>
      <c r="BL263" s="40" t="s">
        <v>1167</v>
      </c>
      <c r="BM263" s="41">
        <v>22</v>
      </c>
      <c r="BN263" s="42">
        <v>20</v>
      </c>
    </row>
    <row r="264" spans="1:66" ht="14.5" x14ac:dyDescent="0.35">
      <c r="A264" s="21" t="s">
        <v>151</v>
      </c>
      <c r="B264" s="22">
        <v>5</v>
      </c>
      <c r="C264" s="22" t="str">
        <f t="shared" si="4"/>
        <v>Dusun Air Dentelur</v>
      </c>
      <c r="D264" s="22">
        <v>6</v>
      </c>
      <c r="E264" s="22" t="s">
        <v>1168</v>
      </c>
      <c r="F264" s="22" t="s">
        <v>1169</v>
      </c>
      <c r="G264" s="22" t="s">
        <v>1170</v>
      </c>
      <c r="H264" s="23">
        <v>2</v>
      </c>
      <c r="I264" s="23">
        <v>1</v>
      </c>
      <c r="J264" s="22" t="s">
        <v>155</v>
      </c>
      <c r="K264" s="22" t="s">
        <v>156</v>
      </c>
      <c r="L264" s="22" t="s">
        <v>108</v>
      </c>
      <c r="M264" s="22" t="s">
        <v>109</v>
      </c>
      <c r="N264" s="22" t="s">
        <v>157</v>
      </c>
      <c r="O264" s="22" t="s">
        <v>158</v>
      </c>
      <c r="P264" s="22" t="s">
        <v>112</v>
      </c>
      <c r="Q264" s="24" t="s">
        <v>113</v>
      </c>
      <c r="R264" s="24">
        <v>5</v>
      </c>
      <c r="S264" s="24" t="s">
        <v>114</v>
      </c>
      <c r="T264" s="25" t="s">
        <v>115</v>
      </c>
      <c r="U264" s="26" t="s">
        <v>115</v>
      </c>
      <c r="V264" s="24"/>
      <c r="W264" s="24"/>
      <c r="X264" s="27">
        <v>3</v>
      </c>
      <c r="Y264" s="24" t="s">
        <v>117</v>
      </c>
      <c r="Z264" s="24" t="s">
        <v>118</v>
      </c>
      <c r="AA264" s="24">
        <v>90</v>
      </c>
      <c r="AB264" s="28">
        <v>90</v>
      </c>
      <c r="AC264" s="28">
        <f>Table12[[#This Row],[Luas_Lantai_Fix]]/Table12[[#This Row],[Jumlah_Anggota_Keluarga]]</f>
        <v>30</v>
      </c>
      <c r="AD264" s="24" t="s">
        <v>174</v>
      </c>
      <c r="AE264" s="24" t="s">
        <v>137</v>
      </c>
      <c r="AF264" s="24" t="s">
        <v>138</v>
      </c>
      <c r="AG264" s="25">
        <v>1</v>
      </c>
      <c r="AH264" s="24">
        <v>1</v>
      </c>
      <c r="AI264" s="24">
        <v>1</v>
      </c>
      <c r="AJ264" s="24">
        <v>5</v>
      </c>
      <c r="AK264" s="29">
        <v>5</v>
      </c>
      <c r="AL264" s="24"/>
      <c r="AM264" s="30"/>
      <c r="AN264" s="24">
        <v>2</v>
      </c>
      <c r="AO264" s="24">
        <v>2</v>
      </c>
      <c r="AP264" s="24"/>
      <c r="AQ264" s="24">
        <v>1</v>
      </c>
      <c r="AR264" s="24">
        <v>1</v>
      </c>
      <c r="AS264" s="24"/>
      <c r="AT264" s="24"/>
      <c r="AU264" s="24">
        <v>2</v>
      </c>
      <c r="AV264" s="24">
        <v>5</v>
      </c>
      <c r="AW264" s="24">
        <v>5</v>
      </c>
      <c r="AX264" s="24">
        <v>5</v>
      </c>
      <c r="AY264" s="24">
        <v>5</v>
      </c>
      <c r="AZ264" s="24">
        <v>5</v>
      </c>
      <c r="BA264" s="24">
        <v>5</v>
      </c>
      <c r="BB264" s="24">
        <v>1</v>
      </c>
      <c r="BC264" s="24">
        <v>2</v>
      </c>
      <c r="BD264" s="24"/>
      <c r="BE264" s="24">
        <v>2</v>
      </c>
      <c r="BF264" s="24"/>
      <c r="BG264" s="24">
        <v>2</v>
      </c>
      <c r="BH264" s="24"/>
      <c r="BI264" s="24"/>
      <c r="BJ264" s="24">
        <v>-2.8651399999999998</v>
      </c>
      <c r="BK264" s="24">
        <v>106.45426</v>
      </c>
      <c r="BL264" s="31" t="s">
        <v>1171</v>
      </c>
      <c r="BM264" s="32">
        <v>22</v>
      </c>
      <c r="BN264" s="33">
        <v>22</v>
      </c>
    </row>
    <row r="265" spans="1:66" ht="14.5" x14ac:dyDescent="0.35">
      <c r="A265" s="35" t="s">
        <v>151</v>
      </c>
      <c r="B265" s="36">
        <v>5</v>
      </c>
      <c r="C265" s="36" t="str">
        <f t="shared" si="4"/>
        <v>Dusun Air Dentelur</v>
      </c>
      <c r="D265" s="36">
        <v>6</v>
      </c>
      <c r="E265" s="36" t="s">
        <v>1172</v>
      </c>
      <c r="F265" s="36" t="s">
        <v>1173</v>
      </c>
      <c r="G265" s="36" t="s">
        <v>1174</v>
      </c>
      <c r="H265" s="37">
        <v>1</v>
      </c>
      <c r="I265" s="37">
        <v>1</v>
      </c>
      <c r="J265" s="36" t="s">
        <v>155</v>
      </c>
      <c r="K265" s="36" t="s">
        <v>156</v>
      </c>
      <c r="L265" s="36" t="s">
        <v>108</v>
      </c>
      <c r="M265" s="36" t="s">
        <v>109</v>
      </c>
      <c r="N265" s="36" t="s">
        <v>157</v>
      </c>
      <c r="O265" s="36" t="s">
        <v>158</v>
      </c>
      <c r="P265" s="36" t="s">
        <v>112</v>
      </c>
      <c r="Q265" s="39" t="s">
        <v>113</v>
      </c>
      <c r="R265" s="39">
        <v>13</v>
      </c>
      <c r="S265" s="39" t="s">
        <v>114</v>
      </c>
      <c r="T265" s="25" t="s">
        <v>115</v>
      </c>
      <c r="U265" s="26" t="s">
        <v>115</v>
      </c>
      <c r="V265" s="39"/>
      <c r="W265" s="39"/>
      <c r="X265" s="27">
        <v>3</v>
      </c>
      <c r="Y265" s="39" t="s">
        <v>117</v>
      </c>
      <c r="Z265" s="39" t="s">
        <v>118</v>
      </c>
      <c r="AA265" s="39">
        <v>90</v>
      </c>
      <c r="AB265" s="28">
        <v>90</v>
      </c>
      <c r="AC265" s="28">
        <f>Table12[[#This Row],[Luas_Lantai_Fix]]/Table12[[#This Row],[Jumlah_Anggota_Keluarga]]</f>
        <v>30</v>
      </c>
      <c r="AD265" s="39" t="s">
        <v>136</v>
      </c>
      <c r="AE265" s="39" t="s">
        <v>137</v>
      </c>
      <c r="AF265" s="39" t="s">
        <v>138</v>
      </c>
      <c r="AG265" s="25">
        <v>1</v>
      </c>
      <c r="AH265" s="39">
        <v>1</v>
      </c>
      <c r="AI265" s="39">
        <v>1</v>
      </c>
      <c r="AJ265" s="39">
        <v>5</v>
      </c>
      <c r="AK265" s="29">
        <v>5</v>
      </c>
      <c r="AL265" s="39"/>
      <c r="AM265" s="30"/>
      <c r="AN265" s="39">
        <v>2</v>
      </c>
      <c r="AO265" s="39">
        <v>2</v>
      </c>
      <c r="AP265" s="39"/>
      <c r="AQ265" s="39">
        <v>1</v>
      </c>
      <c r="AR265" s="39">
        <v>1</v>
      </c>
      <c r="AS265" s="39"/>
      <c r="AT265" s="39"/>
      <c r="AU265" s="39">
        <v>2</v>
      </c>
      <c r="AV265" s="39">
        <v>5</v>
      </c>
      <c r="AW265" s="39">
        <v>5</v>
      </c>
      <c r="AX265" s="39">
        <v>5</v>
      </c>
      <c r="AY265" s="39">
        <v>5</v>
      </c>
      <c r="AZ265" s="39">
        <v>5</v>
      </c>
      <c r="BA265" s="39">
        <v>5</v>
      </c>
      <c r="BB265" s="39">
        <v>1</v>
      </c>
      <c r="BC265" s="39">
        <v>2</v>
      </c>
      <c r="BD265" s="39"/>
      <c r="BE265" s="39">
        <v>2</v>
      </c>
      <c r="BF265" s="39"/>
      <c r="BG265" s="39">
        <v>2</v>
      </c>
      <c r="BH265" s="39"/>
      <c r="BI265" s="39"/>
      <c r="BJ265" s="39">
        <v>-2.86497</v>
      </c>
      <c r="BK265" s="39">
        <v>106.45353</v>
      </c>
      <c r="BL265" s="40" t="s">
        <v>1175</v>
      </c>
      <c r="BM265" s="41">
        <v>22</v>
      </c>
      <c r="BN265" s="42">
        <v>22</v>
      </c>
    </row>
    <row r="266" spans="1:66" ht="14.5" x14ac:dyDescent="0.35">
      <c r="A266" s="21" t="s">
        <v>151</v>
      </c>
      <c r="B266" s="22">
        <v>5</v>
      </c>
      <c r="C266" s="22" t="str">
        <f t="shared" si="4"/>
        <v>Dusun Air Dentelur</v>
      </c>
      <c r="D266" s="22">
        <v>6</v>
      </c>
      <c r="E266" s="22" t="s">
        <v>1176</v>
      </c>
      <c r="F266" s="22" t="s">
        <v>1177</v>
      </c>
      <c r="G266" s="22" t="s">
        <v>1178</v>
      </c>
      <c r="H266" s="23">
        <v>2</v>
      </c>
      <c r="I266" s="23">
        <v>1</v>
      </c>
      <c r="J266" s="22" t="s">
        <v>155</v>
      </c>
      <c r="K266" s="22" t="s">
        <v>156</v>
      </c>
      <c r="L266" s="22" t="s">
        <v>108</v>
      </c>
      <c r="M266" s="22" t="s">
        <v>109</v>
      </c>
      <c r="N266" s="22" t="s">
        <v>157</v>
      </c>
      <c r="O266" s="22" t="s">
        <v>158</v>
      </c>
      <c r="P266" s="22" t="s">
        <v>112</v>
      </c>
      <c r="Q266" s="24" t="s">
        <v>113</v>
      </c>
      <c r="R266" s="24">
        <v>1</v>
      </c>
      <c r="S266" s="24" t="s">
        <v>114</v>
      </c>
      <c r="T266" s="25" t="s">
        <v>115</v>
      </c>
      <c r="U266" s="26" t="s">
        <v>115</v>
      </c>
      <c r="V266" s="24"/>
      <c r="W266" s="24"/>
      <c r="X266" s="27">
        <v>3</v>
      </c>
      <c r="Y266" s="24" t="s">
        <v>117</v>
      </c>
      <c r="Z266" s="24" t="s">
        <v>118</v>
      </c>
      <c r="AA266" s="24">
        <v>90</v>
      </c>
      <c r="AB266" s="28">
        <v>90</v>
      </c>
      <c r="AC266" s="28">
        <f>Table12[[#This Row],[Luas_Lantai_Fix]]/Table12[[#This Row],[Jumlah_Anggota_Keluarga]]</f>
        <v>30</v>
      </c>
      <c r="AD266" s="24" t="s">
        <v>174</v>
      </c>
      <c r="AE266" s="24" t="s">
        <v>137</v>
      </c>
      <c r="AF266" s="24" t="s">
        <v>138</v>
      </c>
      <c r="AG266" s="25">
        <v>1</v>
      </c>
      <c r="AH266" s="24">
        <v>1</v>
      </c>
      <c r="AI266" s="24">
        <v>1</v>
      </c>
      <c r="AJ266" s="24">
        <v>5</v>
      </c>
      <c r="AK266" s="29">
        <v>5</v>
      </c>
      <c r="AL266" s="24"/>
      <c r="AM266" s="30"/>
      <c r="AN266" s="24">
        <v>2</v>
      </c>
      <c r="AO266" s="24">
        <v>2</v>
      </c>
      <c r="AP266" s="24"/>
      <c r="AQ266" s="24">
        <v>1</v>
      </c>
      <c r="AR266" s="24">
        <v>1</v>
      </c>
      <c r="AS266" s="24"/>
      <c r="AT266" s="24"/>
      <c r="AU266" s="24">
        <v>2</v>
      </c>
      <c r="AV266" s="24">
        <v>5</v>
      </c>
      <c r="AW266" s="24">
        <v>5</v>
      </c>
      <c r="AX266" s="24">
        <v>5</v>
      </c>
      <c r="AY266" s="24">
        <v>5</v>
      </c>
      <c r="AZ266" s="24">
        <v>5</v>
      </c>
      <c r="BA266" s="24">
        <v>5</v>
      </c>
      <c r="BB266" s="24">
        <v>1</v>
      </c>
      <c r="BC266" s="24">
        <v>1</v>
      </c>
      <c r="BD266" s="24">
        <v>1</v>
      </c>
      <c r="BE266" s="24">
        <v>1</v>
      </c>
      <c r="BF266" s="24">
        <v>1</v>
      </c>
      <c r="BG266" s="24">
        <v>2</v>
      </c>
      <c r="BH266" s="24"/>
      <c r="BI266" s="24"/>
      <c r="BJ266" s="24">
        <v>-2.8652099999999998</v>
      </c>
      <c r="BK266" s="24">
        <v>106.45429</v>
      </c>
      <c r="BL266" s="31" t="s">
        <v>1179</v>
      </c>
      <c r="BM266" s="32">
        <v>22</v>
      </c>
      <c r="BN266" s="33">
        <v>22</v>
      </c>
    </row>
    <row r="267" spans="1:66" ht="14.5" x14ac:dyDescent="0.35">
      <c r="A267" s="35" t="s">
        <v>151</v>
      </c>
      <c r="B267" s="36">
        <v>5</v>
      </c>
      <c r="C267" s="36" t="str">
        <f t="shared" si="4"/>
        <v>Dusun Air Dentelur</v>
      </c>
      <c r="D267" s="36">
        <v>6</v>
      </c>
      <c r="E267" s="36" t="s">
        <v>1180</v>
      </c>
      <c r="F267" s="36">
        <v>190301902080073</v>
      </c>
      <c r="G267" s="36" t="s">
        <v>1181</v>
      </c>
      <c r="H267" s="37">
        <v>1</v>
      </c>
      <c r="I267" s="37">
        <v>1</v>
      </c>
      <c r="J267" s="36" t="s">
        <v>155</v>
      </c>
      <c r="K267" s="36" t="s">
        <v>156</v>
      </c>
      <c r="L267" s="36" t="s">
        <v>108</v>
      </c>
      <c r="M267" s="36" t="s">
        <v>109</v>
      </c>
      <c r="N267" s="36" t="s">
        <v>157</v>
      </c>
      <c r="O267" s="36" t="s">
        <v>158</v>
      </c>
      <c r="P267" s="36" t="s">
        <v>112</v>
      </c>
      <c r="Q267" s="39" t="s">
        <v>113</v>
      </c>
      <c r="R267" s="39">
        <v>19</v>
      </c>
      <c r="S267" s="39" t="s">
        <v>114</v>
      </c>
      <c r="T267" s="25" t="s">
        <v>115</v>
      </c>
      <c r="U267" s="26" t="s">
        <v>115</v>
      </c>
      <c r="V267" s="39"/>
      <c r="W267" s="39"/>
      <c r="X267" s="27">
        <v>3</v>
      </c>
      <c r="Y267" s="39" t="s">
        <v>117</v>
      </c>
      <c r="Z267" s="39" t="s">
        <v>118</v>
      </c>
      <c r="AA267" s="39">
        <v>90</v>
      </c>
      <c r="AB267" s="28">
        <v>90</v>
      </c>
      <c r="AC267" s="28">
        <f>Table12[[#This Row],[Luas_Lantai_Fix]]/Table12[[#This Row],[Jumlah_Anggota_Keluarga]]</f>
        <v>30</v>
      </c>
      <c r="AD267" s="39" t="s">
        <v>136</v>
      </c>
      <c r="AE267" s="39" t="s">
        <v>137</v>
      </c>
      <c r="AF267" s="39" t="s">
        <v>138</v>
      </c>
      <c r="AG267" s="25">
        <v>1</v>
      </c>
      <c r="AH267" s="39">
        <v>1</v>
      </c>
      <c r="AI267" s="39">
        <v>1</v>
      </c>
      <c r="AJ267" s="39">
        <v>5</v>
      </c>
      <c r="AK267" s="29">
        <v>5</v>
      </c>
      <c r="AL267" s="39"/>
      <c r="AM267" s="30"/>
      <c r="AN267" s="39">
        <v>2</v>
      </c>
      <c r="AO267" s="39">
        <v>2</v>
      </c>
      <c r="AP267" s="39"/>
      <c r="AQ267" s="39">
        <v>1</v>
      </c>
      <c r="AR267" s="39">
        <v>1</v>
      </c>
      <c r="AS267" s="39"/>
      <c r="AT267" s="39"/>
      <c r="AU267" s="39">
        <v>2</v>
      </c>
      <c r="AV267" s="39">
        <v>5</v>
      </c>
      <c r="AW267" s="39">
        <v>5</v>
      </c>
      <c r="AX267" s="39">
        <v>5</v>
      </c>
      <c r="AY267" s="39">
        <v>5</v>
      </c>
      <c r="AZ267" s="39">
        <v>5</v>
      </c>
      <c r="BA267" s="39">
        <v>5</v>
      </c>
      <c r="BB267" s="39">
        <v>1</v>
      </c>
      <c r="BC267" s="39">
        <v>2</v>
      </c>
      <c r="BD267" s="39"/>
      <c r="BE267" s="39">
        <v>2</v>
      </c>
      <c r="BF267" s="39"/>
      <c r="BG267" s="39">
        <v>2</v>
      </c>
      <c r="BH267" s="39"/>
      <c r="BI267" s="39"/>
      <c r="BJ267" s="39">
        <v>-2.8651200000000001</v>
      </c>
      <c r="BK267" s="39">
        <v>106.45424</v>
      </c>
      <c r="BL267" s="40" t="s">
        <v>1182</v>
      </c>
      <c r="BM267" s="41">
        <v>22</v>
      </c>
      <c r="BN267" s="42">
        <v>22</v>
      </c>
    </row>
    <row r="268" spans="1:66" ht="14.5" x14ac:dyDescent="0.35">
      <c r="A268" s="21" t="s">
        <v>151</v>
      </c>
      <c r="B268" s="22">
        <v>5</v>
      </c>
      <c r="C268" s="22" t="str">
        <f t="shared" si="4"/>
        <v>Dusun Air Dentelur</v>
      </c>
      <c r="D268" s="22">
        <v>6</v>
      </c>
      <c r="E268" s="22" t="s">
        <v>1183</v>
      </c>
      <c r="F268" s="22">
        <v>190301910120000</v>
      </c>
      <c r="G268" s="63">
        <v>1903010000000000</v>
      </c>
      <c r="H268" s="23">
        <v>1</v>
      </c>
      <c r="I268" s="23">
        <v>1</v>
      </c>
      <c r="J268" s="22" t="s">
        <v>155</v>
      </c>
      <c r="K268" s="22" t="s">
        <v>156</v>
      </c>
      <c r="L268" s="22" t="s">
        <v>108</v>
      </c>
      <c r="M268" s="22" t="s">
        <v>109</v>
      </c>
      <c r="N268" s="22" t="s">
        <v>157</v>
      </c>
      <c r="O268" s="22" t="s">
        <v>158</v>
      </c>
      <c r="P268" s="22" t="s">
        <v>112</v>
      </c>
      <c r="Q268" s="24" t="s">
        <v>113</v>
      </c>
      <c r="R268" s="24">
        <v>15</v>
      </c>
      <c r="S268" s="24" t="s">
        <v>114</v>
      </c>
      <c r="T268" s="25" t="s">
        <v>115</v>
      </c>
      <c r="U268" s="26" t="s">
        <v>115</v>
      </c>
      <c r="V268" s="24"/>
      <c r="W268" s="24"/>
      <c r="X268" s="27">
        <v>3</v>
      </c>
      <c r="Y268" s="24" t="s">
        <v>117</v>
      </c>
      <c r="Z268" s="24" t="s">
        <v>118</v>
      </c>
      <c r="AA268" s="24">
        <v>90</v>
      </c>
      <c r="AB268" s="28">
        <v>90</v>
      </c>
      <c r="AC268" s="28">
        <f>Table12[[#This Row],[Luas_Lantai_Fix]]/Table12[[#This Row],[Jumlah_Anggota_Keluarga]]</f>
        <v>30</v>
      </c>
      <c r="AD268" s="24" t="s">
        <v>136</v>
      </c>
      <c r="AE268" s="24" t="s">
        <v>137</v>
      </c>
      <c r="AF268" s="24" t="s">
        <v>138</v>
      </c>
      <c r="AG268" s="25">
        <v>1</v>
      </c>
      <c r="AH268" s="24">
        <v>1</v>
      </c>
      <c r="AI268" s="24">
        <v>1</v>
      </c>
      <c r="AJ268" s="24">
        <v>5</v>
      </c>
      <c r="AK268" s="29">
        <v>5</v>
      </c>
      <c r="AL268" s="24"/>
      <c r="AM268" s="30"/>
      <c r="AN268" s="24">
        <v>2</v>
      </c>
      <c r="AO268" s="24">
        <v>2</v>
      </c>
      <c r="AP268" s="24"/>
      <c r="AQ268" s="24">
        <v>1</v>
      </c>
      <c r="AR268" s="24">
        <v>1</v>
      </c>
      <c r="AS268" s="24"/>
      <c r="AT268" s="24"/>
      <c r="AU268" s="24">
        <v>2</v>
      </c>
      <c r="AV268" s="24">
        <v>5</v>
      </c>
      <c r="AW268" s="24">
        <v>5</v>
      </c>
      <c r="AX268" s="24">
        <v>5</v>
      </c>
      <c r="AY268" s="24">
        <v>5</v>
      </c>
      <c r="AZ268" s="24">
        <v>5</v>
      </c>
      <c r="BA268" s="24">
        <v>5</v>
      </c>
      <c r="BB268" s="24">
        <v>1</v>
      </c>
      <c r="BC268" s="24">
        <v>2</v>
      </c>
      <c r="BD268" s="24"/>
      <c r="BE268" s="24">
        <v>2</v>
      </c>
      <c r="BF268" s="24"/>
      <c r="BG268" s="24">
        <v>2</v>
      </c>
      <c r="BH268" s="24"/>
      <c r="BI268" s="24"/>
      <c r="BJ268" s="24">
        <v>-2.86497</v>
      </c>
      <c r="BK268" s="24">
        <v>106.45352</v>
      </c>
      <c r="BL268" s="31" t="s">
        <v>1184</v>
      </c>
      <c r="BM268" s="32">
        <v>22</v>
      </c>
      <c r="BN268" s="33">
        <v>22</v>
      </c>
    </row>
    <row r="269" spans="1:66" ht="14.5" x14ac:dyDescent="0.35">
      <c r="A269" s="35" t="s">
        <v>151</v>
      </c>
      <c r="B269" s="36">
        <v>5</v>
      </c>
      <c r="C269" s="36" t="str">
        <f t="shared" si="4"/>
        <v>Dusun Air Dentelur</v>
      </c>
      <c r="D269" s="36">
        <v>6</v>
      </c>
      <c r="E269" s="36" t="s">
        <v>1185</v>
      </c>
      <c r="F269" s="36" t="s">
        <v>1186</v>
      </c>
      <c r="G269" s="36" t="s">
        <v>1187</v>
      </c>
      <c r="H269" s="37">
        <v>1</v>
      </c>
      <c r="I269" s="37">
        <v>1</v>
      </c>
      <c r="J269" s="36" t="s">
        <v>155</v>
      </c>
      <c r="K269" s="36" t="s">
        <v>156</v>
      </c>
      <c r="L269" s="36" t="s">
        <v>108</v>
      </c>
      <c r="M269" s="36" t="s">
        <v>109</v>
      </c>
      <c r="N269" s="36" t="s">
        <v>157</v>
      </c>
      <c r="O269" s="36" t="s">
        <v>158</v>
      </c>
      <c r="P269" s="36" t="s">
        <v>112</v>
      </c>
      <c r="Q269" s="39" t="s">
        <v>113</v>
      </c>
      <c r="R269" s="39">
        <v>18</v>
      </c>
      <c r="S269" s="39" t="s">
        <v>114</v>
      </c>
      <c r="T269" s="25" t="s">
        <v>115</v>
      </c>
      <c r="U269" s="26" t="s">
        <v>115</v>
      </c>
      <c r="V269" s="39"/>
      <c r="W269" s="39"/>
      <c r="X269" s="27">
        <v>3</v>
      </c>
      <c r="Y269" s="39" t="s">
        <v>117</v>
      </c>
      <c r="Z269" s="39" t="s">
        <v>118</v>
      </c>
      <c r="AA269" s="39">
        <v>90</v>
      </c>
      <c r="AB269" s="28">
        <v>90</v>
      </c>
      <c r="AC269" s="28">
        <f>Table12[[#This Row],[Luas_Lantai_Fix]]/Table12[[#This Row],[Jumlah_Anggota_Keluarga]]</f>
        <v>30</v>
      </c>
      <c r="AD269" s="39" t="s">
        <v>136</v>
      </c>
      <c r="AE269" s="39" t="s">
        <v>137</v>
      </c>
      <c r="AF269" s="39" t="s">
        <v>138</v>
      </c>
      <c r="AG269" s="25">
        <v>1</v>
      </c>
      <c r="AH269" s="39">
        <v>1</v>
      </c>
      <c r="AI269" s="39">
        <v>1</v>
      </c>
      <c r="AJ269" s="39">
        <v>5</v>
      </c>
      <c r="AK269" s="29">
        <v>5</v>
      </c>
      <c r="AL269" s="39"/>
      <c r="AM269" s="30"/>
      <c r="AN269" s="39">
        <v>1</v>
      </c>
      <c r="AO269" s="39">
        <v>1</v>
      </c>
      <c r="AP269" s="39"/>
      <c r="AQ269" s="39">
        <v>1</v>
      </c>
      <c r="AR269" s="39">
        <v>1</v>
      </c>
      <c r="AS269" s="39"/>
      <c r="AT269" s="39"/>
      <c r="AU269" s="39">
        <v>2</v>
      </c>
      <c r="AV269" s="39">
        <v>5</v>
      </c>
      <c r="AW269" s="39">
        <v>5</v>
      </c>
      <c r="AX269" s="39">
        <v>5</v>
      </c>
      <c r="AY269" s="39">
        <v>5</v>
      </c>
      <c r="AZ269" s="39">
        <v>5</v>
      </c>
      <c r="BA269" s="39">
        <v>5</v>
      </c>
      <c r="BB269" s="39">
        <v>1</v>
      </c>
      <c r="BC269" s="39">
        <v>2</v>
      </c>
      <c r="BD269" s="39"/>
      <c r="BE269" s="39">
        <v>2</v>
      </c>
      <c r="BF269" s="39"/>
      <c r="BG269" s="39">
        <v>2</v>
      </c>
      <c r="BH269" s="39"/>
      <c r="BI269" s="39"/>
      <c r="BJ269" s="39">
        <v>-2.86496</v>
      </c>
      <c r="BK269" s="39">
        <v>106.45353</v>
      </c>
      <c r="BL269" s="40" t="s">
        <v>1188</v>
      </c>
      <c r="BM269" s="41">
        <v>22</v>
      </c>
      <c r="BN269" s="42">
        <v>22</v>
      </c>
    </row>
    <row r="270" spans="1:66" ht="14.5" x14ac:dyDescent="0.35">
      <c r="A270" s="21" t="s">
        <v>228</v>
      </c>
      <c r="B270" s="22">
        <v>4</v>
      </c>
      <c r="C270" s="22" t="str">
        <f t="shared" si="4"/>
        <v>Dusun Air Tebat</v>
      </c>
      <c r="D270" s="22">
        <v>11</v>
      </c>
      <c r="E270" s="22" t="s">
        <v>1189</v>
      </c>
      <c r="F270" s="22" t="s">
        <v>1190</v>
      </c>
      <c r="G270" s="22" t="s">
        <v>1191</v>
      </c>
      <c r="H270" s="23">
        <v>2</v>
      </c>
      <c r="I270" s="23">
        <v>1</v>
      </c>
      <c r="J270" s="22" t="s">
        <v>170</v>
      </c>
      <c r="K270" s="22" t="s">
        <v>171</v>
      </c>
      <c r="L270" s="22" t="s">
        <v>128</v>
      </c>
      <c r="M270" s="22" t="s">
        <v>129</v>
      </c>
      <c r="N270" s="22" t="s">
        <v>172</v>
      </c>
      <c r="O270" s="22" t="s">
        <v>173</v>
      </c>
      <c r="P270" s="22" t="s">
        <v>132</v>
      </c>
      <c r="Q270" s="24" t="s">
        <v>133</v>
      </c>
      <c r="R270" s="24">
        <v>1</v>
      </c>
      <c r="S270" s="24" t="s">
        <v>114</v>
      </c>
      <c r="T270" s="25" t="s">
        <v>115</v>
      </c>
      <c r="U270" s="26" t="s">
        <v>116</v>
      </c>
      <c r="V270" s="24" t="s">
        <v>115</v>
      </c>
      <c r="W270" s="24"/>
      <c r="X270" s="27">
        <v>3</v>
      </c>
      <c r="Y270" s="24" t="s">
        <v>117</v>
      </c>
      <c r="Z270" s="24" t="s">
        <v>118</v>
      </c>
      <c r="AA270" s="24">
        <v>90</v>
      </c>
      <c r="AB270" s="28">
        <v>90</v>
      </c>
      <c r="AC270" s="28">
        <f>Table12[[#This Row],[Luas_Lantai_Fix]]/Table12[[#This Row],[Jumlah_Anggota_Keluarga]]</f>
        <v>30</v>
      </c>
      <c r="AD270" s="24" t="s">
        <v>136</v>
      </c>
      <c r="AE270" s="24" t="s">
        <v>137</v>
      </c>
      <c r="AF270" s="24" t="s">
        <v>138</v>
      </c>
      <c r="AG270" s="25">
        <v>1</v>
      </c>
      <c r="AH270" s="24">
        <v>1</v>
      </c>
      <c r="AI270" s="24">
        <v>1</v>
      </c>
      <c r="AJ270" s="24">
        <v>5</v>
      </c>
      <c r="AK270" s="29">
        <v>5</v>
      </c>
      <c r="AL270" s="24"/>
      <c r="AM270" s="30"/>
      <c r="AN270" s="24">
        <v>1</v>
      </c>
      <c r="AO270" s="24">
        <v>1</v>
      </c>
      <c r="AP270" s="24"/>
      <c r="AQ270" s="24">
        <v>1</v>
      </c>
      <c r="AR270" s="24">
        <v>1</v>
      </c>
      <c r="AS270" s="24"/>
      <c r="AT270" s="24"/>
      <c r="AU270" s="24">
        <v>2</v>
      </c>
      <c r="AV270" s="24">
        <v>5</v>
      </c>
      <c r="AW270" s="24">
        <v>5</v>
      </c>
      <c r="AX270" s="24">
        <v>5</v>
      </c>
      <c r="AY270" s="24">
        <v>5</v>
      </c>
      <c r="AZ270" s="24">
        <v>5</v>
      </c>
      <c r="BA270" s="24">
        <v>5</v>
      </c>
      <c r="BB270" s="24">
        <v>1</v>
      </c>
      <c r="BC270" s="24">
        <v>1</v>
      </c>
      <c r="BD270" s="24">
        <v>1</v>
      </c>
      <c r="BE270" s="24">
        <v>1</v>
      </c>
      <c r="BF270" s="24">
        <v>1</v>
      </c>
      <c r="BG270" s="24">
        <v>2</v>
      </c>
      <c r="BH270" s="24"/>
      <c r="BI270" s="24"/>
      <c r="BJ270" s="24">
        <v>-2.8676200000000001</v>
      </c>
      <c r="BK270" s="24">
        <v>106.45506</v>
      </c>
      <c r="BL270" s="31" t="s">
        <v>1192</v>
      </c>
      <c r="BM270" s="61">
        <v>22</v>
      </c>
      <c r="BN270" s="33">
        <v>22</v>
      </c>
    </row>
    <row r="271" spans="1:66" ht="14.5" x14ac:dyDescent="0.35">
      <c r="A271" s="35" t="s">
        <v>228</v>
      </c>
      <c r="B271" s="36">
        <v>4</v>
      </c>
      <c r="C271" s="36" t="str">
        <f t="shared" si="4"/>
        <v>Dusun Air Tebat</v>
      </c>
      <c r="D271" s="36">
        <v>11</v>
      </c>
      <c r="E271" s="36" t="s">
        <v>1193</v>
      </c>
      <c r="F271" s="36" t="s">
        <v>1194</v>
      </c>
      <c r="G271" s="36" t="s">
        <v>1195</v>
      </c>
      <c r="H271" s="37">
        <v>1</v>
      </c>
      <c r="I271" s="37">
        <v>1</v>
      </c>
      <c r="J271" s="36" t="s">
        <v>170</v>
      </c>
      <c r="K271" s="36" t="s">
        <v>171</v>
      </c>
      <c r="L271" s="36" t="s">
        <v>128</v>
      </c>
      <c r="M271" s="36" t="s">
        <v>129</v>
      </c>
      <c r="N271" s="36" t="s">
        <v>172</v>
      </c>
      <c r="O271" s="36" t="s">
        <v>173</v>
      </c>
      <c r="P271" s="36" t="s">
        <v>132</v>
      </c>
      <c r="Q271" s="39" t="s">
        <v>133</v>
      </c>
      <c r="R271" s="39">
        <v>24</v>
      </c>
      <c r="S271" s="39" t="s">
        <v>114</v>
      </c>
      <c r="T271" s="25" t="s">
        <v>115</v>
      </c>
      <c r="U271" s="26" t="s">
        <v>115</v>
      </c>
      <c r="V271" s="39"/>
      <c r="W271" s="39"/>
      <c r="X271" s="27">
        <v>3</v>
      </c>
      <c r="Y271" s="39" t="s">
        <v>117</v>
      </c>
      <c r="Z271" s="39" t="s">
        <v>118</v>
      </c>
      <c r="AA271" s="39">
        <v>90</v>
      </c>
      <c r="AB271" s="28">
        <v>90</v>
      </c>
      <c r="AC271" s="28">
        <f>Table12[[#This Row],[Luas_Lantai_Fix]]/Table12[[#This Row],[Jumlah_Anggota_Keluarga]]</f>
        <v>30</v>
      </c>
      <c r="AD271" s="39" t="s">
        <v>174</v>
      </c>
      <c r="AE271" s="39" t="s">
        <v>137</v>
      </c>
      <c r="AF271" s="39" t="s">
        <v>149</v>
      </c>
      <c r="AG271" s="25">
        <v>1</v>
      </c>
      <c r="AH271" s="39">
        <v>1</v>
      </c>
      <c r="AI271" s="39">
        <v>1</v>
      </c>
      <c r="AJ271" s="39">
        <v>5</v>
      </c>
      <c r="AK271" s="29">
        <v>5</v>
      </c>
      <c r="AL271" s="39"/>
      <c r="AM271" s="30"/>
      <c r="AN271" s="39">
        <v>2</v>
      </c>
      <c r="AO271" s="39">
        <v>2</v>
      </c>
      <c r="AP271" s="39"/>
      <c r="AQ271" s="39">
        <v>1</v>
      </c>
      <c r="AR271" s="39">
        <v>1</v>
      </c>
      <c r="AS271" s="39"/>
      <c r="AT271" s="39"/>
      <c r="AU271" s="39">
        <v>2</v>
      </c>
      <c r="AV271" s="39">
        <v>5</v>
      </c>
      <c r="AW271" s="39">
        <v>5</v>
      </c>
      <c r="AX271" s="39">
        <v>5</v>
      </c>
      <c r="AY271" s="39">
        <v>5</v>
      </c>
      <c r="AZ271" s="39">
        <v>5</v>
      </c>
      <c r="BA271" s="39">
        <v>5</v>
      </c>
      <c r="BB271" s="39">
        <v>1</v>
      </c>
      <c r="BC271" s="39">
        <v>2</v>
      </c>
      <c r="BD271" s="39"/>
      <c r="BE271" s="39">
        <v>2</v>
      </c>
      <c r="BF271" s="39"/>
      <c r="BG271" s="39">
        <v>2</v>
      </c>
      <c r="BH271" s="39"/>
      <c r="BI271" s="39"/>
      <c r="BJ271" s="39">
        <v>-2.86557</v>
      </c>
      <c r="BK271" s="39">
        <v>106.45402</v>
      </c>
      <c r="BL271" s="40" t="s">
        <v>1196</v>
      </c>
      <c r="BM271" s="62">
        <v>22</v>
      </c>
      <c r="BN271" s="42">
        <v>22</v>
      </c>
    </row>
    <row r="272" spans="1:66" ht="14.5" x14ac:dyDescent="0.35">
      <c r="A272" s="21" t="s">
        <v>1197</v>
      </c>
      <c r="B272" s="22">
        <v>4</v>
      </c>
      <c r="C272" s="22" t="str">
        <f t="shared" si="4"/>
        <v>Dusun Air Tebat</v>
      </c>
      <c r="D272" s="22">
        <v>11</v>
      </c>
      <c r="E272" s="22" t="s">
        <v>366</v>
      </c>
      <c r="F272" s="22" t="s">
        <v>1198</v>
      </c>
      <c r="G272" s="22" t="s">
        <v>1199</v>
      </c>
      <c r="H272" s="23">
        <v>2</v>
      </c>
      <c r="I272" s="23">
        <v>1</v>
      </c>
      <c r="J272" s="22" t="s">
        <v>170</v>
      </c>
      <c r="K272" s="22" t="s">
        <v>171</v>
      </c>
      <c r="L272" s="22" t="s">
        <v>128</v>
      </c>
      <c r="M272" s="22" t="s">
        <v>129</v>
      </c>
      <c r="N272" s="22" t="s">
        <v>172</v>
      </c>
      <c r="O272" s="22" t="s">
        <v>173</v>
      </c>
      <c r="P272" s="22" t="s">
        <v>132</v>
      </c>
      <c r="Q272" s="24" t="s">
        <v>133</v>
      </c>
      <c r="R272" s="24">
        <v>45</v>
      </c>
      <c r="S272" s="24" t="s">
        <v>114</v>
      </c>
      <c r="T272" s="25" t="s">
        <v>115</v>
      </c>
      <c r="U272" s="26" t="s">
        <v>116</v>
      </c>
      <c r="V272" s="24" t="s">
        <v>115</v>
      </c>
      <c r="W272" s="24"/>
      <c r="X272" s="27">
        <v>3</v>
      </c>
      <c r="Y272" s="24" t="s">
        <v>117</v>
      </c>
      <c r="Z272" s="24" t="s">
        <v>118</v>
      </c>
      <c r="AA272" s="24">
        <v>90</v>
      </c>
      <c r="AB272" s="28">
        <v>90</v>
      </c>
      <c r="AC272" s="28">
        <f>Table12[[#This Row],[Luas_Lantai_Fix]]/Table12[[#This Row],[Jumlah_Anggota_Keluarga]]</f>
        <v>30</v>
      </c>
      <c r="AD272" s="24" t="s">
        <v>136</v>
      </c>
      <c r="AE272" s="24" t="s">
        <v>137</v>
      </c>
      <c r="AF272" s="24" t="s">
        <v>138</v>
      </c>
      <c r="AG272" s="25">
        <v>1</v>
      </c>
      <c r="AH272" s="24">
        <v>1</v>
      </c>
      <c r="AI272" s="24">
        <v>1</v>
      </c>
      <c r="AJ272" s="24">
        <v>5</v>
      </c>
      <c r="AK272" s="29">
        <v>5</v>
      </c>
      <c r="AL272" s="24"/>
      <c r="AM272" s="30"/>
      <c r="AN272" s="24">
        <v>2</v>
      </c>
      <c r="AO272" s="24">
        <v>2</v>
      </c>
      <c r="AP272" s="24"/>
      <c r="AQ272" s="24">
        <v>1</v>
      </c>
      <c r="AR272" s="24">
        <v>1</v>
      </c>
      <c r="AS272" s="24"/>
      <c r="AT272" s="24"/>
      <c r="AU272" s="24">
        <v>2</v>
      </c>
      <c r="AV272" s="24">
        <v>5</v>
      </c>
      <c r="AW272" s="24">
        <v>5</v>
      </c>
      <c r="AX272" s="24">
        <v>5</v>
      </c>
      <c r="AY272" s="24">
        <v>5</v>
      </c>
      <c r="AZ272" s="24">
        <v>5</v>
      </c>
      <c r="BA272" s="24">
        <v>5</v>
      </c>
      <c r="BB272" s="24">
        <v>1</v>
      </c>
      <c r="BC272" s="24">
        <v>2</v>
      </c>
      <c r="BD272" s="24"/>
      <c r="BE272" s="24">
        <v>2</v>
      </c>
      <c r="BF272" s="24"/>
      <c r="BG272" s="24">
        <v>2</v>
      </c>
      <c r="BH272" s="24"/>
      <c r="BI272" s="24"/>
      <c r="BJ272" s="24">
        <v>-2.86557</v>
      </c>
      <c r="BK272" s="24">
        <v>106.45402</v>
      </c>
      <c r="BL272" s="31" t="s">
        <v>1200</v>
      </c>
      <c r="BM272" s="61">
        <v>22</v>
      </c>
      <c r="BN272" s="33">
        <v>22</v>
      </c>
    </row>
    <row r="273" spans="1:66" ht="14.5" x14ac:dyDescent="0.35">
      <c r="A273" s="35" t="s">
        <v>228</v>
      </c>
      <c r="B273" s="36">
        <v>4</v>
      </c>
      <c r="C273" s="36" t="str">
        <f t="shared" si="4"/>
        <v>Dusun Air Tebat</v>
      </c>
      <c r="D273" s="36">
        <v>11</v>
      </c>
      <c r="E273" s="36" t="s">
        <v>1201</v>
      </c>
      <c r="F273" s="36" t="s">
        <v>1202</v>
      </c>
      <c r="G273" s="36" t="s">
        <v>1203</v>
      </c>
      <c r="H273" s="37">
        <v>1</v>
      </c>
      <c r="I273" s="37">
        <v>1</v>
      </c>
      <c r="J273" s="36" t="s">
        <v>170</v>
      </c>
      <c r="K273" s="36" t="s">
        <v>171</v>
      </c>
      <c r="L273" s="36" t="s">
        <v>128</v>
      </c>
      <c r="M273" s="36" t="s">
        <v>129</v>
      </c>
      <c r="N273" s="36" t="s">
        <v>172</v>
      </c>
      <c r="O273" s="36" t="s">
        <v>173</v>
      </c>
      <c r="P273" s="36" t="s">
        <v>132</v>
      </c>
      <c r="Q273" s="39" t="s">
        <v>133</v>
      </c>
      <c r="R273" s="39">
        <v>59</v>
      </c>
      <c r="S273" s="39" t="s">
        <v>114</v>
      </c>
      <c r="T273" s="25" t="s">
        <v>115</v>
      </c>
      <c r="U273" s="26" t="s">
        <v>115</v>
      </c>
      <c r="V273" s="39"/>
      <c r="W273" s="39"/>
      <c r="X273" s="27">
        <v>3</v>
      </c>
      <c r="Y273" s="39" t="s">
        <v>117</v>
      </c>
      <c r="Z273" s="39" t="s">
        <v>118</v>
      </c>
      <c r="AA273" s="39">
        <v>90</v>
      </c>
      <c r="AB273" s="28">
        <v>90</v>
      </c>
      <c r="AC273" s="28">
        <f>Table12[[#This Row],[Luas_Lantai_Fix]]/Table12[[#This Row],[Jumlah_Anggota_Keluarga]]</f>
        <v>30</v>
      </c>
      <c r="AD273" s="39" t="s">
        <v>136</v>
      </c>
      <c r="AE273" s="39" t="s">
        <v>137</v>
      </c>
      <c r="AF273" s="39" t="s">
        <v>138</v>
      </c>
      <c r="AG273" s="25">
        <v>1</v>
      </c>
      <c r="AH273" s="39">
        <v>1</v>
      </c>
      <c r="AI273" s="39">
        <v>1</v>
      </c>
      <c r="AJ273" s="39">
        <v>5</v>
      </c>
      <c r="AK273" s="29">
        <v>5</v>
      </c>
      <c r="AL273" s="39"/>
      <c r="AM273" s="30"/>
      <c r="AN273" s="39">
        <v>2</v>
      </c>
      <c r="AO273" s="39">
        <v>2</v>
      </c>
      <c r="AP273" s="39"/>
      <c r="AQ273" s="39">
        <v>1</v>
      </c>
      <c r="AR273" s="39">
        <v>1</v>
      </c>
      <c r="AS273" s="39"/>
      <c r="AT273" s="39"/>
      <c r="AU273" s="39">
        <v>2</v>
      </c>
      <c r="AV273" s="39">
        <v>5</v>
      </c>
      <c r="AW273" s="39">
        <v>5</v>
      </c>
      <c r="AX273" s="39">
        <v>5</v>
      </c>
      <c r="AY273" s="39">
        <v>5</v>
      </c>
      <c r="AZ273" s="39">
        <v>5</v>
      </c>
      <c r="BA273" s="39">
        <v>5</v>
      </c>
      <c r="BB273" s="39">
        <v>1</v>
      </c>
      <c r="BC273" s="39">
        <v>2</v>
      </c>
      <c r="BD273" s="39"/>
      <c r="BE273" s="39">
        <v>2</v>
      </c>
      <c r="BF273" s="39"/>
      <c r="BG273" s="39">
        <v>2</v>
      </c>
      <c r="BH273" s="39"/>
      <c r="BI273" s="39"/>
      <c r="BJ273" s="39">
        <v>-2.8661300000000001</v>
      </c>
      <c r="BK273" s="39">
        <v>106.45560999999999</v>
      </c>
      <c r="BL273" s="40" t="s">
        <v>1204</v>
      </c>
      <c r="BM273" s="62">
        <v>22</v>
      </c>
      <c r="BN273" s="42">
        <v>22</v>
      </c>
    </row>
    <row r="274" spans="1:66" ht="14.5" x14ac:dyDescent="0.35">
      <c r="A274" s="21" t="s">
        <v>194</v>
      </c>
      <c r="B274" s="22">
        <v>5</v>
      </c>
      <c r="C274" s="22" t="str">
        <f t="shared" si="4"/>
        <v>Dusun Air Dentelur</v>
      </c>
      <c r="D274" s="22">
        <v>12</v>
      </c>
      <c r="E274" s="22" t="s">
        <v>1205</v>
      </c>
      <c r="F274" s="22" t="s">
        <v>1206</v>
      </c>
      <c r="G274" s="22" t="s">
        <v>1207</v>
      </c>
      <c r="H274" s="23">
        <v>1</v>
      </c>
      <c r="I274" s="23">
        <v>1</v>
      </c>
      <c r="J274" s="22" t="s">
        <v>155</v>
      </c>
      <c r="K274" s="22" t="s">
        <v>156</v>
      </c>
      <c r="L274" s="22" t="s">
        <v>108</v>
      </c>
      <c r="M274" s="22" t="s">
        <v>109</v>
      </c>
      <c r="N274" s="22" t="s">
        <v>157</v>
      </c>
      <c r="O274" s="22" t="s">
        <v>158</v>
      </c>
      <c r="P274" s="22" t="s">
        <v>112</v>
      </c>
      <c r="Q274" s="24" t="s">
        <v>113</v>
      </c>
      <c r="R274" s="24">
        <v>15</v>
      </c>
      <c r="S274" s="24" t="s">
        <v>134</v>
      </c>
      <c r="T274" s="25" t="s">
        <v>115</v>
      </c>
      <c r="U274" s="26" t="s">
        <v>115</v>
      </c>
      <c r="V274" s="24"/>
      <c r="W274" s="24"/>
      <c r="X274" s="27">
        <v>3</v>
      </c>
      <c r="Y274" s="24" t="s">
        <v>117</v>
      </c>
      <c r="Z274" s="24" t="s">
        <v>118</v>
      </c>
      <c r="AA274" s="24">
        <v>90</v>
      </c>
      <c r="AB274" s="28">
        <v>90</v>
      </c>
      <c r="AC274" s="28">
        <f>Table12[[#This Row],[Luas_Lantai_Fix]]/Table12[[#This Row],[Jumlah_Anggota_Keluarga]]</f>
        <v>30</v>
      </c>
      <c r="AD274" s="24" t="s">
        <v>136</v>
      </c>
      <c r="AE274" s="24" t="s">
        <v>137</v>
      </c>
      <c r="AF274" s="24" t="s">
        <v>138</v>
      </c>
      <c r="AG274" s="25">
        <v>1</v>
      </c>
      <c r="AH274" s="24">
        <v>1</v>
      </c>
      <c r="AI274" s="24">
        <v>1</v>
      </c>
      <c r="AJ274" s="24">
        <v>5</v>
      </c>
      <c r="AK274" s="29">
        <v>5</v>
      </c>
      <c r="AL274" s="24"/>
      <c r="AM274" s="30"/>
      <c r="AN274" s="24">
        <v>2</v>
      </c>
      <c r="AO274" s="24">
        <v>2</v>
      </c>
      <c r="AP274" s="24"/>
      <c r="AQ274" s="24">
        <v>1</v>
      </c>
      <c r="AR274" s="24">
        <v>1</v>
      </c>
      <c r="AS274" s="24"/>
      <c r="AT274" s="24"/>
      <c r="AU274" s="24">
        <v>2</v>
      </c>
      <c r="AV274" s="24">
        <v>5</v>
      </c>
      <c r="AW274" s="24">
        <v>5</v>
      </c>
      <c r="AX274" s="24">
        <v>5</v>
      </c>
      <c r="AY274" s="24">
        <v>5</v>
      </c>
      <c r="AZ274" s="24">
        <v>5</v>
      </c>
      <c r="BA274" s="24">
        <v>5</v>
      </c>
      <c r="BB274" s="24">
        <v>1</v>
      </c>
      <c r="BC274" s="24">
        <v>1</v>
      </c>
      <c r="BD274" s="24">
        <v>1</v>
      </c>
      <c r="BE274" s="24">
        <v>2</v>
      </c>
      <c r="BF274" s="24"/>
      <c r="BG274" s="24">
        <v>2</v>
      </c>
      <c r="BH274" s="24"/>
      <c r="BI274" s="24"/>
      <c r="BJ274" s="24">
        <v>-2.8653499999999998</v>
      </c>
      <c r="BK274" s="24">
        <v>106.45444999999999</v>
      </c>
      <c r="BL274" s="31" t="s">
        <v>1208</v>
      </c>
      <c r="BM274" s="61">
        <v>22</v>
      </c>
      <c r="BN274" s="33">
        <v>22</v>
      </c>
    </row>
    <row r="275" spans="1:66" ht="14.5" x14ac:dyDescent="0.35">
      <c r="A275" s="35" t="s">
        <v>194</v>
      </c>
      <c r="B275" s="36">
        <v>5</v>
      </c>
      <c r="C275" s="36" t="str">
        <f t="shared" si="4"/>
        <v>Dusun Air Dentelur</v>
      </c>
      <c r="D275" s="36">
        <v>12</v>
      </c>
      <c r="E275" s="36" t="s">
        <v>575</v>
      </c>
      <c r="F275" s="73">
        <v>1903010000000000</v>
      </c>
      <c r="G275" s="36" t="s">
        <v>1209</v>
      </c>
      <c r="H275" s="37">
        <v>1</v>
      </c>
      <c r="I275" s="37">
        <v>1</v>
      </c>
      <c r="J275" s="36" t="s">
        <v>155</v>
      </c>
      <c r="K275" s="36" t="s">
        <v>156</v>
      </c>
      <c r="L275" s="36" t="s">
        <v>108</v>
      </c>
      <c r="M275" s="36" t="s">
        <v>109</v>
      </c>
      <c r="N275" s="36" t="s">
        <v>157</v>
      </c>
      <c r="O275" s="36" t="s">
        <v>158</v>
      </c>
      <c r="P275" s="36" t="s">
        <v>112</v>
      </c>
      <c r="Q275" s="39" t="s">
        <v>113</v>
      </c>
      <c r="R275" s="39">
        <v>11</v>
      </c>
      <c r="S275" s="39" t="s">
        <v>114</v>
      </c>
      <c r="T275" s="25" t="s">
        <v>115</v>
      </c>
      <c r="U275" s="26" t="s">
        <v>115</v>
      </c>
      <c r="V275" s="39"/>
      <c r="W275" s="39"/>
      <c r="X275" s="27">
        <v>3</v>
      </c>
      <c r="Y275" s="39" t="s">
        <v>117</v>
      </c>
      <c r="Z275" s="39" t="s">
        <v>118</v>
      </c>
      <c r="AA275" s="39">
        <v>90</v>
      </c>
      <c r="AB275" s="28">
        <v>90</v>
      </c>
      <c r="AC275" s="28">
        <f>Table12[[#This Row],[Luas_Lantai_Fix]]/Table12[[#This Row],[Jumlah_Anggota_Keluarga]]</f>
        <v>30</v>
      </c>
      <c r="AD275" s="39" t="s">
        <v>136</v>
      </c>
      <c r="AE275" s="39" t="s">
        <v>137</v>
      </c>
      <c r="AF275" s="39" t="s">
        <v>138</v>
      </c>
      <c r="AG275" s="25">
        <v>1</v>
      </c>
      <c r="AH275" s="39">
        <v>1</v>
      </c>
      <c r="AI275" s="39">
        <v>1</v>
      </c>
      <c r="AJ275" s="39">
        <v>5</v>
      </c>
      <c r="AK275" s="29">
        <v>5</v>
      </c>
      <c r="AL275" s="39"/>
      <c r="AM275" s="30"/>
      <c r="AN275" s="39">
        <v>1</v>
      </c>
      <c r="AO275" s="39">
        <v>1</v>
      </c>
      <c r="AP275" s="39"/>
      <c r="AQ275" s="39">
        <v>1</v>
      </c>
      <c r="AR275" s="39">
        <v>1</v>
      </c>
      <c r="AS275" s="39"/>
      <c r="AT275" s="39"/>
      <c r="AU275" s="39">
        <v>2</v>
      </c>
      <c r="AV275" s="39">
        <v>5</v>
      </c>
      <c r="AW275" s="39">
        <v>5</v>
      </c>
      <c r="AX275" s="39">
        <v>5</v>
      </c>
      <c r="AY275" s="39">
        <v>5</v>
      </c>
      <c r="AZ275" s="39">
        <v>5</v>
      </c>
      <c r="BA275" s="39">
        <v>5</v>
      </c>
      <c r="BB275" s="39">
        <v>1</v>
      </c>
      <c r="BC275" s="39">
        <v>2</v>
      </c>
      <c r="BD275" s="39"/>
      <c r="BE275" s="39">
        <v>2</v>
      </c>
      <c r="BF275" s="39"/>
      <c r="BG275" s="39">
        <v>2</v>
      </c>
      <c r="BH275" s="39"/>
      <c r="BI275" s="39"/>
      <c r="BJ275" s="39">
        <v>-2.86537</v>
      </c>
      <c r="BK275" s="39">
        <v>106.45446</v>
      </c>
      <c r="BL275" s="40" t="s">
        <v>1210</v>
      </c>
      <c r="BM275" s="62">
        <v>22</v>
      </c>
      <c r="BN275" s="42">
        <v>22</v>
      </c>
    </row>
    <row r="276" spans="1:66" ht="14.5" x14ac:dyDescent="0.35">
      <c r="A276" s="21" t="s">
        <v>194</v>
      </c>
      <c r="B276" s="22">
        <v>5</v>
      </c>
      <c r="C276" s="22" t="str">
        <f t="shared" si="4"/>
        <v>Dusun Air Dentelur</v>
      </c>
      <c r="D276" s="22">
        <v>12</v>
      </c>
      <c r="E276" s="22" t="s">
        <v>1211</v>
      </c>
      <c r="F276" s="22" t="s">
        <v>1212</v>
      </c>
      <c r="G276" s="22" t="s">
        <v>1213</v>
      </c>
      <c r="H276" s="23">
        <v>1</v>
      </c>
      <c r="I276" s="23">
        <v>1</v>
      </c>
      <c r="J276" s="22" t="s">
        <v>155</v>
      </c>
      <c r="K276" s="22" t="s">
        <v>156</v>
      </c>
      <c r="L276" s="22" t="s">
        <v>108</v>
      </c>
      <c r="M276" s="22" t="s">
        <v>109</v>
      </c>
      <c r="N276" s="22" t="s">
        <v>157</v>
      </c>
      <c r="O276" s="22" t="s">
        <v>158</v>
      </c>
      <c r="P276" s="22" t="s">
        <v>112</v>
      </c>
      <c r="Q276" s="24" t="s">
        <v>113</v>
      </c>
      <c r="R276" s="24">
        <v>23</v>
      </c>
      <c r="S276" s="24" t="s">
        <v>114</v>
      </c>
      <c r="T276" s="25" t="s">
        <v>115</v>
      </c>
      <c r="U276" s="26" t="s">
        <v>115</v>
      </c>
      <c r="V276" s="24"/>
      <c r="W276" s="24"/>
      <c r="X276" s="27">
        <v>3</v>
      </c>
      <c r="Y276" s="24" t="s">
        <v>117</v>
      </c>
      <c r="Z276" s="24" t="s">
        <v>118</v>
      </c>
      <c r="AA276" s="24">
        <v>90</v>
      </c>
      <c r="AB276" s="28">
        <v>90</v>
      </c>
      <c r="AC276" s="28">
        <f>Table12[[#This Row],[Luas_Lantai_Fix]]/Table12[[#This Row],[Jumlah_Anggota_Keluarga]]</f>
        <v>30</v>
      </c>
      <c r="AD276" s="24" t="s">
        <v>174</v>
      </c>
      <c r="AE276" s="24" t="s">
        <v>137</v>
      </c>
      <c r="AF276" s="24" t="s">
        <v>138</v>
      </c>
      <c r="AG276" s="25">
        <v>1</v>
      </c>
      <c r="AH276" s="24">
        <v>1</v>
      </c>
      <c r="AI276" s="24">
        <v>1</v>
      </c>
      <c r="AJ276" s="24">
        <v>7</v>
      </c>
      <c r="AK276" s="29">
        <v>7</v>
      </c>
      <c r="AL276" s="24"/>
      <c r="AM276" s="30"/>
      <c r="AN276" s="24">
        <v>2</v>
      </c>
      <c r="AO276" s="24">
        <v>2</v>
      </c>
      <c r="AP276" s="24"/>
      <c r="AQ276" s="24">
        <v>2</v>
      </c>
      <c r="AR276" s="24">
        <v>2</v>
      </c>
      <c r="AS276" s="24">
        <v>6</v>
      </c>
      <c r="AT276" s="24">
        <v>6</v>
      </c>
      <c r="AU276" s="24">
        <v>2</v>
      </c>
      <c r="AV276" s="24">
        <v>5</v>
      </c>
      <c r="AW276" s="24">
        <v>5</v>
      </c>
      <c r="AX276" s="24">
        <v>5</v>
      </c>
      <c r="AY276" s="24">
        <v>5</v>
      </c>
      <c r="AZ276" s="24">
        <v>5</v>
      </c>
      <c r="BA276" s="24">
        <v>7</v>
      </c>
      <c r="BB276" s="24">
        <v>1</v>
      </c>
      <c r="BC276" s="24">
        <v>2</v>
      </c>
      <c r="BD276" s="24"/>
      <c r="BE276" s="24">
        <v>2</v>
      </c>
      <c r="BF276" s="24"/>
      <c r="BG276" s="24">
        <v>2</v>
      </c>
      <c r="BH276" s="24"/>
      <c r="BI276" s="24"/>
      <c r="BJ276" s="24">
        <v>-2.8642400000000001</v>
      </c>
      <c r="BK276" s="24">
        <v>106.45368999999999</v>
      </c>
      <c r="BL276" s="31" t="s">
        <v>1214</v>
      </c>
      <c r="BM276" s="61">
        <v>22</v>
      </c>
      <c r="BN276" s="33">
        <v>22</v>
      </c>
    </row>
    <row r="277" spans="1:66" ht="14.5" x14ac:dyDescent="0.35">
      <c r="A277" s="35" t="s">
        <v>176</v>
      </c>
      <c r="B277" s="36">
        <v>1</v>
      </c>
      <c r="C277" s="36" t="str">
        <f t="shared" si="4"/>
        <v>Dusun Air Tembuni</v>
      </c>
      <c r="D277" s="36">
        <v>1</v>
      </c>
      <c r="E277" s="36" t="s">
        <v>1215</v>
      </c>
      <c r="F277" s="36" t="s">
        <v>1216</v>
      </c>
      <c r="G277" s="36" t="s">
        <v>1217</v>
      </c>
      <c r="H277" s="37">
        <v>2</v>
      </c>
      <c r="I277" s="37">
        <v>1</v>
      </c>
      <c r="J277" s="36" t="s">
        <v>126</v>
      </c>
      <c r="K277" s="36" t="s">
        <v>127</v>
      </c>
      <c r="L277" s="36" t="s">
        <v>128</v>
      </c>
      <c r="M277" s="36" t="s">
        <v>129</v>
      </c>
      <c r="N277" s="36" t="s">
        <v>130</v>
      </c>
      <c r="O277" s="36" t="s">
        <v>131</v>
      </c>
      <c r="P277" s="36" t="s">
        <v>132</v>
      </c>
      <c r="Q277" s="39" t="s">
        <v>133</v>
      </c>
      <c r="R277" s="39">
        <v>52</v>
      </c>
      <c r="S277" s="39" t="s">
        <v>134</v>
      </c>
      <c r="T277" s="25" t="s">
        <v>115</v>
      </c>
      <c r="U277" s="26" t="s">
        <v>115</v>
      </c>
      <c r="V277" s="39"/>
      <c r="W277" s="39"/>
      <c r="X277" s="27">
        <v>2</v>
      </c>
      <c r="Y277" s="39" t="s">
        <v>117</v>
      </c>
      <c r="Z277" s="39" t="s">
        <v>118</v>
      </c>
      <c r="AA277" s="39">
        <v>60</v>
      </c>
      <c r="AB277" s="28">
        <v>60</v>
      </c>
      <c r="AC277" s="28">
        <f>Table12[[#This Row],[Luas_Lantai_Fix]]/Table12[[#This Row],[Jumlah_Anggota_Keluarga]]</f>
        <v>30</v>
      </c>
      <c r="AD277" s="39" t="s">
        <v>136</v>
      </c>
      <c r="AE277" s="39" t="s">
        <v>137</v>
      </c>
      <c r="AF277" s="39" t="s">
        <v>138</v>
      </c>
      <c r="AG277" s="25">
        <v>1</v>
      </c>
      <c r="AH277" s="39">
        <v>1</v>
      </c>
      <c r="AI277" s="39">
        <v>1</v>
      </c>
      <c r="AJ277" s="39">
        <v>5</v>
      </c>
      <c r="AK277" s="29">
        <v>5</v>
      </c>
      <c r="AL277" s="39"/>
      <c r="AM277" s="30"/>
      <c r="AN277" s="39">
        <v>1</v>
      </c>
      <c r="AO277" s="39">
        <v>1</v>
      </c>
      <c r="AP277" s="39"/>
      <c r="AQ277" s="39">
        <v>1</v>
      </c>
      <c r="AR277" s="39">
        <v>1</v>
      </c>
      <c r="AS277" s="39"/>
      <c r="AT277" s="39"/>
      <c r="AU277" s="39">
        <v>2</v>
      </c>
      <c r="AV277" s="39">
        <v>5</v>
      </c>
      <c r="AW277" s="39">
        <v>5</v>
      </c>
      <c r="AX277" s="39">
        <v>5</v>
      </c>
      <c r="AY277" s="39">
        <v>5</v>
      </c>
      <c r="AZ277" s="39">
        <v>5</v>
      </c>
      <c r="BA277" s="39">
        <v>5</v>
      </c>
      <c r="BB277" s="39">
        <v>1</v>
      </c>
      <c r="BC277" s="39">
        <v>2</v>
      </c>
      <c r="BD277" s="39"/>
      <c r="BE277" s="39">
        <v>2</v>
      </c>
      <c r="BF277" s="39"/>
      <c r="BG277" s="39">
        <v>2</v>
      </c>
      <c r="BH277" s="39"/>
      <c r="BI277" s="39"/>
      <c r="BJ277" s="39">
        <v>-2.8818999999999999</v>
      </c>
      <c r="BK277" s="39">
        <v>106.45693</v>
      </c>
      <c r="BL277" s="40" t="s">
        <v>1218</v>
      </c>
      <c r="BM277" s="41">
        <v>22</v>
      </c>
      <c r="BN277" s="42" t="e">
        <v>#REF!</v>
      </c>
    </row>
    <row r="278" spans="1:66" ht="14.5" x14ac:dyDescent="0.35">
      <c r="A278" s="21" t="s">
        <v>176</v>
      </c>
      <c r="B278" s="22">
        <v>1</v>
      </c>
      <c r="C278" s="22" t="str">
        <f t="shared" si="4"/>
        <v>Dusun Air Tembuni</v>
      </c>
      <c r="D278" s="22">
        <v>1</v>
      </c>
      <c r="E278" s="22" t="s">
        <v>1219</v>
      </c>
      <c r="F278" s="22" t="s">
        <v>1220</v>
      </c>
      <c r="G278" s="22" t="s">
        <v>1221</v>
      </c>
      <c r="H278" s="23">
        <v>1</v>
      </c>
      <c r="I278" s="23">
        <v>1</v>
      </c>
      <c r="J278" s="22" t="s">
        <v>126</v>
      </c>
      <c r="K278" s="22" t="s">
        <v>127</v>
      </c>
      <c r="L278" s="22" t="s">
        <v>128</v>
      </c>
      <c r="M278" s="22" t="s">
        <v>129</v>
      </c>
      <c r="N278" s="22" t="s">
        <v>130</v>
      </c>
      <c r="O278" s="22" t="s">
        <v>131</v>
      </c>
      <c r="P278" s="22" t="s">
        <v>132</v>
      </c>
      <c r="Q278" s="24" t="s">
        <v>133</v>
      </c>
      <c r="R278" s="24">
        <v>56</v>
      </c>
      <c r="S278" s="24" t="s">
        <v>134</v>
      </c>
      <c r="T278" s="25" t="s">
        <v>115</v>
      </c>
      <c r="U278" s="26" t="s">
        <v>115</v>
      </c>
      <c r="V278" s="24"/>
      <c r="W278" s="24"/>
      <c r="X278" s="27">
        <v>2</v>
      </c>
      <c r="Y278" s="24" t="s">
        <v>117</v>
      </c>
      <c r="Z278" s="24" t="s">
        <v>135</v>
      </c>
      <c r="AA278" s="24">
        <v>60</v>
      </c>
      <c r="AB278" s="28">
        <v>60</v>
      </c>
      <c r="AC278" s="28">
        <f>Table12[[#This Row],[Luas_Lantai_Fix]]/Table12[[#This Row],[Jumlah_Anggota_Keluarga]]</f>
        <v>30</v>
      </c>
      <c r="AD278" s="24" t="s">
        <v>136</v>
      </c>
      <c r="AE278" s="24" t="s">
        <v>137</v>
      </c>
      <c r="AF278" s="24" t="s">
        <v>138</v>
      </c>
      <c r="AG278" s="25">
        <v>1</v>
      </c>
      <c r="AH278" s="24">
        <v>1</v>
      </c>
      <c r="AI278" s="24">
        <v>1</v>
      </c>
      <c r="AJ278" s="24">
        <v>5</v>
      </c>
      <c r="AK278" s="29">
        <v>5</v>
      </c>
      <c r="AL278" s="24"/>
      <c r="AM278" s="30"/>
      <c r="AN278" s="24">
        <v>1</v>
      </c>
      <c r="AO278" s="24">
        <v>1</v>
      </c>
      <c r="AP278" s="24"/>
      <c r="AQ278" s="24">
        <v>2</v>
      </c>
      <c r="AR278" s="24">
        <v>2</v>
      </c>
      <c r="AS278" s="24"/>
      <c r="AT278" s="24"/>
      <c r="AU278" s="24">
        <v>2</v>
      </c>
      <c r="AV278" s="24">
        <v>5</v>
      </c>
      <c r="AW278" s="24">
        <v>5</v>
      </c>
      <c r="AX278" s="24">
        <v>5</v>
      </c>
      <c r="AY278" s="24">
        <v>5</v>
      </c>
      <c r="AZ278" s="24">
        <v>5</v>
      </c>
      <c r="BA278" s="24">
        <v>5</v>
      </c>
      <c r="BB278" s="24">
        <v>1</v>
      </c>
      <c r="BC278" s="24">
        <v>2</v>
      </c>
      <c r="BD278" s="24"/>
      <c r="BE278" s="24">
        <v>2</v>
      </c>
      <c r="BF278" s="24"/>
      <c r="BG278" s="24">
        <v>2</v>
      </c>
      <c r="BH278" s="24"/>
      <c r="BI278" s="24"/>
      <c r="BJ278" s="24">
        <v>-2.8851100000000001</v>
      </c>
      <c r="BK278" s="24">
        <v>106.45487</v>
      </c>
      <c r="BL278" s="31" t="s">
        <v>1222</v>
      </c>
      <c r="BM278" s="32">
        <v>22</v>
      </c>
      <c r="BN278" s="33" t="e">
        <v>#REF!</v>
      </c>
    </row>
    <row r="279" spans="1:66" ht="14.5" x14ac:dyDescent="0.35">
      <c r="A279" s="35" t="s">
        <v>203</v>
      </c>
      <c r="B279" s="36">
        <v>3</v>
      </c>
      <c r="C279" s="36" t="str">
        <f t="shared" si="4"/>
        <v>Dusun Air Besar Tengah</v>
      </c>
      <c r="D279" s="36">
        <v>4</v>
      </c>
      <c r="E279" s="36" t="s">
        <v>1223</v>
      </c>
      <c r="F279" s="73">
        <v>1903010000000000</v>
      </c>
      <c r="G279" s="36" t="s">
        <v>1224</v>
      </c>
      <c r="H279" s="37">
        <v>1</v>
      </c>
      <c r="I279" s="37">
        <v>1</v>
      </c>
      <c r="J279" s="36" t="s">
        <v>106</v>
      </c>
      <c r="K279" s="36" t="s">
        <v>107</v>
      </c>
      <c r="L279" s="36" t="s">
        <v>108</v>
      </c>
      <c r="M279" s="36" t="s">
        <v>109</v>
      </c>
      <c r="N279" s="36" t="s">
        <v>110</v>
      </c>
      <c r="O279" s="36" t="s">
        <v>111</v>
      </c>
      <c r="P279" s="36" t="s">
        <v>112</v>
      </c>
      <c r="Q279" s="39" t="s">
        <v>113</v>
      </c>
      <c r="R279" s="39">
        <v>34</v>
      </c>
      <c r="S279" s="39" t="s">
        <v>114</v>
      </c>
      <c r="T279" s="25" t="s">
        <v>115</v>
      </c>
      <c r="U279" s="26" t="s">
        <v>115</v>
      </c>
      <c r="V279" s="39"/>
      <c r="W279" s="39"/>
      <c r="X279" s="27">
        <v>2</v>
      </c>
      <c r="Y279" s="39" t="s">
        <v>117</v>
      </c>
      <c r="Z279" s="39" t="s">
        <v>135</v>
      </c>
      <c r="AA279" s="39">
        <v>60</v>
      </c>
      <c r="AB279" s="28">
        <v>60</v>
      </c>
      <c r="AC279" s="28">
        <f>Table12[[#This Row],[Luas_Lantai_Fix]]/Table12[[#This Row],[Jumlah_Anggota_Keluarga]]</f>
        <v>30</v>
      </c>
      <c r="AD279" s="39" t="s">
        <v>119</v>
      </c>
      <c r="AE279" s="39" t="s">
        <v>120</v>
      </c>
      <c r="AF279" s="39" t="s">
        <v>138</v>
      </c>
      <c r="AG279" s="25">
        <v>1</v>
      </c>
      <c r="AH279" s="39">
        <v>1</v>
      </c>
      <c r="AI279" s="39">
        <v>1</v>
      </c>
      <c r="AJ279" s="39">
        <v>5</v>
      </c>
      <c r="AK279" s="29">
        <v>5</v>
      </c>
      <c r="AL279" s="39"/>
      <c r="AM279" s="30"/>
      <c r="AN279" s="39">
        <v>1</v>
      </c>
      <c r="AO279" s="39">
        <v>1</v>
      </c>
      <c r="AP279" s="39"/>
      <c r="AQ279" s="39">
        <v>1</v>
      </c>
      <c r="AR279" s="39">
        <v>1</v>
      </c>
      <c r="AS279" s="39"/>
      <c r="AT279" s="39"/>
      <c r="AU279" s="39">
        <v>2</v>
      </c>
      <c r="AV279" s="39">
        <v>5</v>
      </c>
      <c r="AW279" s="39">
        <v>5</v>
      </c>
      <c r="AX279" s="39">
        <v>5</v>
      </c>
      <c r="AY279" s="39">
        <v>5</v>
      </c>
      <c r="AZ279" s="39">
        <v>5</v>
      </c>
      <c r="BA279" s="39">
        <v>5</v>
      </c>
      <c r="BB279" s="39">
        <v>1</v>
      </c>
      <c r="BC279" s="39">
        <v>2</v>
      </c>
      <c r="BD279" s="39"/>
      <c r="BE279" s="39">
        <v>1</v>
      </c>
      <c r="BF279" s="39">
        <v>1</v>
      </c>
      <c r="BG279" s="39">
        <v>2</v>
      </c>
      <c r="BH279" s="39"/>
      <c r="BI279" s="39"/>
      <c r="BJ279" s="39">
        <v>-2.8666100000000001</v>
      </c>
      <c r="BK279" s="39">
        <v>106.45426999999999</v>
      </c>
      <c r="BL279" s="40" t="s">
        <v>1225</v>
      </c>
      <c r="BM279" s="41">
        <v>22</v>
      </c>
      <c r="BN279" s="42">
        <v>22</v>
      </c>
    </row>
    <row r="280" spans="1:66" ht="14.5" x14ac:dyDescent="0.35">
      <c r="A280" s="21" t="s">
        <v>166</v>
      </c>
      <c r="B280" s="22">
        <v>4</v>
      </c>
      <c r="C280" s="22" t="str">
        <f t="shared" si="4"/>
        <v>Dusun Air Tebat</v>
      </c>
      <c r="D280" s="22">
        <v>5</v>
      </c>
      <c r="E280" s="22" t="s">
        <v>1226</v>
      </c>
      <c r="F280" s="22" t="s">
        <v>1227</v>
      </c>
      <c r="G280" s="22" t="s">
        <v>1228</v>
      </c>
      <c r="H280" s="23">
        <v>1</v>
      </c>
      <c r="I280" s="23">
        <v>1</v>
      </c>
      <c r="J280" s="22" t="s">
        <v>170</v>
      </c>
      <c r="K280" s="22" t="s">
        <v>171</v>
      </c>
      <c r="L280" s="22" t="s">
        <v>128</v>
      </c>
      <c r="M280" s="22" t="s">
        <v>129</v>
      </c>
      <c r="N280" s="22" t="s">
        <v>172</v>
      </c>
      <c r="O280" s="22" t="s">
        <v>173</v>
      </c>
      <c r="P280" s="22" t="s">
        <v>132</v>
      </c>
      <c r="Q280" s="24" t="s">
        <v>133</v>
      </c>
      <c r="R280" s="24">
        <v>2</v>
      </c>
      <c r="S280" s="24" t="s">
        <v>114</v>
      </c>
      <c r="T280" s="25" t="s">
        <v>115</v>
      </c>
      <c r="U280" s="26" t="s">
        <v>115</v>
      </c>
      <c r="V280" s="24"/>
      <c r="W280" s="24"/>
      <c r="X280" s="27">
        <v>2</v>
      </c>
      <c r="Y280" s="24" t="s">
        <v>117</v>
      </c>
      <c r="Z280" s="24" t="s">
        <v>118</v>
      </c>
      <c r="AA280" s="24">
        <v>60</v>
      </c>
      <c r="AB280" s="28">
        <v>60</v>
      </c>
      <c r="AC280" s="28">
        <f>Table12[[#This Row],[Luas_Lantai_Fix]]/Table12[[#This Row],[Jumlah_Anggota_Keluarga]]</f>
        <v>30</v>
      </c>
      <c r="AD280" s="98" t="s">
        <v>1229</v>
      </c>
      <c r="AE280" s="98" t="s">
        <v>137</v>
      </c>
      <c r="AF280" s="98" t="s">
        <v>149</v>
      </c>
      <c r="AG280" s="25">
        <v>1</v>
      </c>
      <c r="AH280" s="24">
        <v>1</v>
      </c>
      <c r="AI280" s="24">
        <v>1</v>
      </c>
      <c r="AJ280" s="24">
        <v>5</v>
      </c>
      <c r="AK280" s="29">
        <v>5</v>
      </c>
      <c r="AL280" s="24"/>
      <c r="AM280" s="30"/>
      <c r="AN280" s="24">
        <v>1</v>
      </c>
      <c r="AO280" s="24">
        <v>1</v>
      </c>
      <c r="AP280" s="24"/>
      <c r="AQ280" s="24">
        <v>1</v>
      </c>
      <c r="AR280" s="24">
        <v>1</v>
      </c>
      <c r="AS280" s="24"/>
      <c r="AT280" s="24"/>
      <c r="AU280" s="24">
        <v>2</v>
      </c>
      <c r="AV280" s="24">
        <v>5</v>
      </c>
      <c r="AW280" s="24">
        <v>5</v>
      </c>
      <c r="AX280" s="24">
        <v>5</v>
      </c>
      <c r="AY280" s="24">
        <v>5</v>
      </c>
      <c r="AZ280" s="24">
        <v>5</v>
      </c>
      <c r="BA280" s="24">
        <v>5</v>
      </c>
      <c r="BB280" s="24">
        <v>1</v>
      </c>
      <c r="BC280" s="24">
        <v>2</v>
      </c>
      <c r="BD280" s="24"/>
      <c r="BE280" s="24">
        <v>1</v>
      </c>
      <c r="BF280" s="24">
        <v>2</v>
      </c>
      <c r="BG280" s="24">
        <v>2</v>
      </c>
      <c r="BH280" s="24"/>
      <c r="BI280" s="24"/>
      <c r="BJ280" s="24">
        <v>-2.86666</v>
      </c>
      <c r="BK280" s="24">
        <v>106.45489999999999</v>
      </c>
      <c r="BL280" s="31" t="s">
        <v>1230</v>
      </c>
      <c r="BM280" s="32">
        <v>22</v>
      </c>
      <c r="BN280" s="33">
        <v>22</v>
      </c>
    </row>
    <row r="281" spans="1:66" ht="14.5" x14ac:dyDescent="0.35">
      <c r="A281" s="35" t="s">
        <v>166</v>
      </c>
      <c r="B281" s="36">
        <v>4</v>
      </c>
      <c r="C281" s="36" t="str">
        <f t="shared" si="4"/>
        <v>Dusun Air Tebat</v>
      </c>
      <c r="D281" s="36">
        <v>5</v>
      </c>
      <c r="E281" s="36" t="s">
        <v>1231</v>
      </c>
      <c r="F281" s="36" t="s">
        <v>1232</v>
      </c>
      <c r="G281" s="36" t="s">
        <v>1233</v>
      </c>
      <c r="H281" s="37">
        <v>2</v>
      </c>
      <c r="I281" s="37">
        <v>1</v>
      </c>
      <c r="J281" s="36" t="s">
        <v>170</v>
      </c>
      <c r="K281" s="36" t="s">
        <v>171</v>
      </c>
      <c r="L281" s="36" t="s">
        <v>128</v>
      </c>
      <c r="M281" s="36" t="s">
        <v>129</v>
      </c>
      <c r="N281" s="36" t="s">
        <v>172</v>
      </c>
      <c r="O281" s="36" t="s">
        <v>173</v>
      </c>
      <c r="P281" s="36" t="s">
        <v>132</v>
      </c>
      <c r="Q281" s="39" t="s">
        <v>133</v>
      </c>
      <c r="R281" s="39">
        <v>40</v>
      </c>
      <c r="S281" s="39" t="s">
        <v>114</v>
      </c>
      <c r="T281" s="25" t="s">
        <v>115</v>
      </c>
      <c r="U281" s="26" t="s">
        <v>115</v>
      </c>
      <c r="V281" s="39"/>
      <c r="W281" s="39"/>
      <c r="X281" s="27">
        <v>2</v>
      </c>
      <c r="Y281" s="39" t="s">
        <v>117</v>
      </c>
      <c r="Z281" s="39" t="s">
        <v>118</v>
      </c>
      <c r="AA281" s="39">
        <v>60</v>
      </c>
      <c r="AB281" s="28">
        <v>60</v>
      </c>
      <c r="AC281" s="28">
        <f>Table12[[#This Row],[Luas_Lantai_Fix]]/Table12[[#This Row],[Jumlah_Anggota_Keluarga]]</f>
        <v>30</v>
      </c>
      <c r="AD281" s="39" t="s">
        <v>174</v>
      </c>
      <c r="AE281" s="39" t="s">
        <v>137</v>
      </c>
      <c r="AF281" s="39" t="s">
        <v>149</v>
      </c>
      <c r="AG281" s="25">
        <v>1</v>
      </c>
      <c r="AH281" s="39">
        <v>1</v>
      </c>
      <c r="AI281" s="39">
        <v>1</v>
      </c>
      <c r="AJ281" s="39">
        <v>5</v>
      </c>
      <c r="AK281" s="29">
        <v>5</v>
      </c>
      <c r="AL281" s="39"/>
      <c r="AM281" s="30"/>
      <c r="AN281" s="39">
        <v>2</v>
      </c>
      <c r="AO281" s="39">
        <v>2</v>
      </c>
      <c r="AP281" s="39"/>
      <c r="AQ281" s="39">
        <v>1</v>
      </c>
      <c r="AR281" s="39">
        <v>1</v>
      </c>
      <c r="AS281" s="39"/>
      <c r="AT281" s="39"/>
      <c r="AU281" s="39">
        <v>2</v>
      </c>
      <c r="AV281" s="39">
        <v>5</v>
      </c>
      <c r="AW281" s="39">
        <v>5</v>
      </c>
      <c r="AX281" s="39">
        <v>5</v>
      </c>
      <c r="AY281" s="39">
        <v>5</v>
      </c>
      <c r="AZ281" s="39">
        <v>5</v>
      </c>
      <c r="BA281" s="39">
        <v>5</v>
      </c>
      <c r="BB281" s="39">
        <v>1</v>
      </c>
      <c r="BC281" s="39">
        <v>1</v>
      </c>
      <c r="BD281" s="39">
        <v>1</v>
      </c>
      <c r="BE281" s="39">
        <v>1</v>
      </c>
      <c r="BF281" s="39">
        <v>1</v>
      </c>
      <c r="BG281" s="39">
        <v>2</v>
      </c>
      <c r="BH281" s="39"/>
      <c r="BI281" s="39"/>
      <c r="BJ281" s="39">
        <v>-2.8664000000000001</v>
      </c>
      <c r="BK281" s="39">
        <v>106.45413000000001</v>
      </c>
      <c r="BL281" s="40" t="s">
        <v>1234</v>
      </c>
      <c r="BM281" s="41">
        <v>22</v>
      </c>
      <c r="BN281" s="42">
        <v>22</v>
      </c>
    </row>
    <row r="282" spans="1:66" ht="14.5" x14ac:dyDescent="0.35">
      <c r="A282" s="21" t="s">
        <v>151</v>
      </c>
      <c r="B282" s="22">
        <v>5</v>
      </c>
      <c r="C282" s="22" t="str">
        <f t="shared" si="4"/>
        <v>Dusun Air Dentelur</v>
      </c>
      <c r="D282" s="22">
        <v>6</v>
      </c>
      <c r="E282" s="22" t="s">
        <v>1235</v>
      </c>
      <c r="F282" s="22" t="s">
        <v>1236</v>
      </c>
      <c r="G282" s="22" t="s">
        <v>1237</v>
      </c>
      <c r="H282" s="23">
        <v>1</v>
      </c>
      <c r="I282" s="23">
        <v>1</v>
      </c>
      <c r="J282" s="22" t="s">
        <v>155</v>
      </c>
      <c r="K282" s="22" t="s">
        <v>156</v>
      </c>
      <c r="L282" s="22" t="s">
        <v>108</v>
      </c>
      <c r="M282" s="22" t="s">
        <v>109</v>
      </c>
      <c r="N282" s="22" t="s">
        <v>157</v>
      </c>
      <c r="O282" s="22" t="s">
        <v>158</v>
      </c>
      <c r="P282" s="22" t="s">
        <v>112</v>
      </c>
      <c r="Q282" s="24" t="s">
        <v>113</v>
      </c>
      <c r="R282" s="24">
        <v>11</v>
      </c>
      <c r="S282" s="24" t="s">
        <v>114</v>
      </c>
      <c r="T282" s="25" t="s">
        <v>115</v>
      </c>
      <c r="U282" s="26" t="s">
        <v>115</v>
      </c>
      <c r="V282" s="24"/>
      <c r="W282" s="24"/>
      <c r="X282" s="27">
        <v>2</v>
      </c>
      <c r="Y282" s="24" t="s">
        <v>117</v>
      </c>
      <c r="Z282" s="24" t="s">
        <v>118</v>
      </c>
      <c r="AA282" s="24">
        <v>60</v>
      </c>
      <c r="AB282" s="28">
        <v>60</v>
      </c>
      <c r="AC282" s="28">
        <f>Table12[[#This Row],[Luas_Lantai_Fix]]/Table12[[#This Row],[Jumlah_Anggota_Keluarga]]</f>
        <v>30</v>
      </c>
      <c r="AD282" s="24" t="s">
        <v>136</v>
      </c>
      <c r="AE282" s="24" t="s">
        <v>137</v>
      </c>
      <c r="AF282" s="24" t="s">
        <v>138</v>
      </c>
      <c r="AG282" s="25">
        <v>1</v>
      </c>
      <c r="AH282" s="24">
        <v>1</v>
      </c>
      <c r="AI282" s="24">
        <v>1</v>
      </c>
      <c r="AJ282" s="24">
        <v>5</v>
      </c>
      <c r="AK282" s="29">
        <v>5</v>
      </c>
      <c r="AL282" s="24"/>
      <c r="AM282" s="30"/>
      <c r="AN282" s="24">
        <v>1</v>
      </c>
      <c r="AO282" s="24">
        <v>1</v>
      </c>
      <c r="AP282" s="24"/>
      <c r="AQ282" s="24">
        <v>1</v>
      </c>
      <c r="AR282" s="24">
        <v>1</v>
      </c>
      <c r="AS282" s="24"/>
      <c r="AT282" s="24"/>
      <c r="AU282" s="24">
        <v>2</v>
      </c>
      <c r="AV282" s="24">
        <v>5</v>
      </c>
      <c r="AW282" s="24">
        <v>5</v>
      </c>
      <c r="AX282" s="24">
        <v>5</v>
      </c>
      <c r="AY282" s="24">
        <v>5</v>
      </c>
      <c r="AZ282" s="24">
        <v>5</v>
      </c>
      <c r="BA282" s="24">
        <v>5</v>
      </c>
      <c r="BB282" s="24">
        <v>1</v>
      </c>
      <c r="BC282" s="24">
        <v>1</v>
      </c>
      <c r="BD282" s="24">
        <v>1</v>
      </c>
      <c r="BE282" s="24">
        <v>2</v>
      </c>
      <c r="BF282" s="24"/>
      <c r="BG282" s="24">
        <v>2</v>
      </c>
      <c r="BH282" s="24"/>
      <c r="BI282" s="24"/>
      <c r="BJ282" s="24">
        <v>-2.8743099999999999</v>
      </c>
      <c r="BK282" s="24">
        <v>106.45511999999999</v>
      </c>
      <c r="BL282" s="31" t="s">
        <v>1238</v>
      </c>
      <c r="BM282" s="32">
        <v>22</v>
      </c>
      <c r="BN282" s="33">
        <v>22</v>
      </c>
    </row>
    <row r="283" spans="1:66" ht="14.5" x14ac:dyDescent="0.35">
      <c r="A283" s="35" t="s">
        <v>122</v>
      </c>
      <c r="B283" s="36">
        <v>1</v>
      </c>
      <c r="C283" s="36" t="str">
        <f t="shared" si="4"/>
        <v>Dusun Air Tembuni</v>
      </c>
      <c r="D283" s="36">
        <v>7</v>
      </c>
      <c r="E283" s="36" t="s">
        <v>1239</v>
      </c>
      <c r="F283" s="36" t="s">
        <v>1240</v>
      </c>
      <c r="G283" s="36" t="s">
        <v>1241</v>
      </c>
      <c r="H283" s="37">
        <v>1</v>
      </c>
      <c r="I283" s="37">
        <v>1</v>
      </c>
      <c r="J283" s="36" t="s">
        <v>126</v>
      </c>
      <c r="K283" s="36" t="s">
        <v>127</v>
      </c>
      <c r="L283" s="38" t="s">
        <v>128</v>
      </c>
      <c r="M283" s="36" t="s">
        <v>129</v>
      </c>
      <c r="N283" s="36" t="s">
        <v>130</v>
      </c>
      <c r="O283" s="36" t="s">
        <v>131</v>
      </c>
      <c r="P283" s="36" t="s">
        <v>132</v>
      </c>
      <c r="Q283" s="39" t="s">
        <v>133</v>
      </c>
      <c r="R283" s="39">
        <v>68</v>
      </c>
      <c r="S283" s="39" t="s">
        <v>134</v>
      </c>
      <c r="T283" s="25" t="s">
        <v>115</v>
      </c>
      <c r="U283" s="26" t="s">
        <v>115</v>
      </c>
      <c r="V283" s="39"/>
      <c r="W283" s="39"/>
      <c r="X283" s="27">
        <v>2</v>
      </c>
      <c r="Y283" s="39" t="s">
        <v>117</v>
      </c>
      <c r="Z283" s="39" t="s">
        <v>118</v>
      </c>
      <c r="AA283" s="39">
        <v>60</v>
      </c>
      <c r="AB283" s="28">
        <v>60</v>
      </c>
      <c r="AC283" s="28">
        <f>Table12[[#This Row],[Luas_Lantai_Fix]]/Table12[[#This Row],[Jumlah_Anggota_Keluarga]]</f>
        <v>30</v>
      </c>
      <c r="AD283" s="39" t="s">
        <v>136</v>
      </c>
      <c r="AE283" s="39" t="s">
        <v>137</v>
      </c>
      <c r="AF283" s="39" t="s">
        <v>138</v>
      </c>
      <c r="AG283" s="25">
        <v>1</v>
      </c>
      <c r="AH283" s="39">
        <v>1</v>
      </c>
      <c r="AI283" s="39">
        <v>1</v>
      </c>
      <c r="AJ283" s="39">
        <v>5</v>
      </c>
      <c r="AK283" s="29">
        <v>5</v>
      </c>
      <c r="AL283" s="39"/>
      <c r="AM283" s="30"/>
      <c r="AN283" s="39">
        <v>1</v>
      </c>
      <c r="AO283" s="39">
        <v>1</v>
      </c>
      <c r="AP283" s="39"/>
      <c r="AQ283" s="39">
        <v>1</v>
      </c>
      <c r="AR283" s="39">
        <v>1</v>
      </c>
      <c r="AS283" s="39"/>
      <c r="AT283" s="39"/>
      <c r="AU283" s="39">
        <v>2</v>
      </c>
      <c r="AV283" s="39">
        <v>5</v>
      </c>
      <c r="AW283" s="39">
        <v>5</v>
      </c>
      <c r="AX283" s="39">
        <v>5</v>
      </c>
      <c r="AY283" s="39">
        <v>5</v>
      </c>
      <c r="AZ283" s="39">
        <v>5</v>
      </c>
      <c r="BA283" s="39">
        <v>5</v>
      </c>
      <c r="BB283" s="39">
        <v>1</v>
      </c>
      <c r="BC283" s="39">
        <v>2</v>
      </c>
      <c r="BD283" s="39"/>
      <c r="BE283" s="39">
        <v>2</v>
      </c>
      <c r="BF283" s="39"/>
      <c r="BG283" s="39">
        <v>2</v>
      </c>
      <c r="BH283" s="39"/>
      <c r="BI283" s="39"/>
      <c r="BJ283" s="39">
        <v>-2.8755899999999999</v>
      </c>
      <c r="BK283" s="39">
        <v>106.45696</v>
      </c>
      <c r="BL283" s="40" t="s">
        <v>1242</v>
      </c>
      <c r="BM283" s="41">
        <v>22</v>
      </c>
      <c r="BN283" s="42">
        <v>22</v>
      </c>
    </row>
    <row r="284" spans="1:66" ht="14.5" x14ac:dyDescent="0.35">
      <c r="A284" s="21" t="s">
        <v>203</v>
      </c>
      <c r="B284" s="22">
        <v>3</v>
      </c>
      <c r="C284" s="22" t="str">
        <f t="shared" si="4"/>
        <v>Dusun Air Besar Tengah</v>
      </c>
      <c r="D284" s="22">
        <v>4</v>
      </c>
      <c r="E284" s="22" t="s">
        <v>1243</v>
      </c>
      <c r="F284" s="22" t="s">
        <v>1244</v>
      </c>
      <c r="G284" s="22" t="s">
        <v>1245</v>
      </c>
      <c r="H284" s="23">
        <v>1</v>
      </c>
      <c r="I284" s="23">
        <v>1</v>
      </c>
      <c r="J284" s="22" t="s">
        <v>106</v>
      </c>
      <c r="K284" s="22" t="s">
        <v>107</v>
      </c>
      <c r="L284" s="22" t="s">
        <v>108</v>
      </c>
      <c r="M284" s="22" t="s">
        <v>109</v>
      </c>
      <c r="N284" s="22" t="s">
        <v>110</v>
      </c>
      <c r="O284" s="22" t="s">
        <v>111</v>
      </c>
      <c r="P284" s="22" t="s">
        <v>112</v>
      </c>
      <c r="Q284" s="24" t="s">
        <v>113</v>
      </c>
      <c r="R284" s="24">
        <v>10</v>
      </c>
      <c r="S284" s="24" t="s">
        <v>134</v>
      </c>
      <c r="T284" s="25" t="s">
        <v>115</v>
      </c>
      <c r="U284" s="26" t="s">
        <v>115</v>
      </c>
      <c r="V284" s="24"/>
      <c r="W284" s="24"/>
      <c r="X284" s="27">
        <v>1</v>
      </c>
      <c r="Y284" s="24" t="s">
        <v>117</v>
      </c>
      <c r="Z284" s="24" t="s">
        <v>135</v>
      </c>
      <c r="AA284" s="24">
        <v>30</v>
      </c>
      <c r="AB284" s="28">
        <v>30</v>
      </c>
      <c r="AC284" s="28">
        <f>Table12[[#This Row],[Luas_Lantai_Fix]]/Table12[[#This Row],[Jumlah_Anggota_Keluarga]]</f>
        <v>30</v>
      </c>
      <c r="AD284" s="24" t="s">
        <v>136</v>
      </c>
      <c r="AE284" s="24" t="s">
        <v>137</v>
      </c>
      <c r="AF284" s="24" t="s">
        <v>1246</v>
      </c>
      <c r="AG284" s="25">
        <v>1</v>
      </c>
      <c r="AH284" s="24">
        <v>1</v>
      </c>
      <c r="AI284" s="24">
        <v>1</v>
      </c>
      <c r="AJ284" s="24">
        <v>2</v>
      </c>
      <c r="AK284" s="29">
        <v>2</v>
      </c>
      <c r="AL284" s="24"/>
      <c r="AM284" s="30"/>
      <c r="AN284" s="24"/>
      <c r="AO284" s="24"/>
      <c r="AP284" s="24"/>
      <c r="AQ284" s="24">
        <v>1</v>
      </c>
      <c r="AR284" s="24">
        <v>1</v>
      </c>
      <c r="AS284" s="24"/>
      <c r="AT284" s="24"/>
      <c r="AU284" s="24">
        <v>2</v>
      </c>
      <c r="AV284" s="24">
        <v>5</v>
      </c>
      <c r="AW284" s="24">
        <v>5</v>
      </c>
      <c r="AX284" s="24">
        <v>5</v>
      </c>
      <c r="AY284" s="24">
        <v>5</v>
      </c>
      <c r="AZ284" s="24">
        <v>5</v>
      </c>
      <c r="BA284" s="24">
        <v>5</v>
      </c>
      <c r="BB284" s="24">
        <v>1</v>
      </c>
      <c r="BC284" s="24">
        <v>2</v>
      </c>
      <c r="BD284" s="24"/>
      <c r="BE284" s="24">
        <v>2</v>
      </c>
      <c r="BF284" s="24"/>
      <c r="BG284" s="24">
        <v>2</v>
      </c>
      <c r="BH284" s="24"/>
      <c r="BI284" s="24"/>
      <c r="BJ284" s="24">
        <v>-2.8671000000000002</v>
      </c>
      <c r="BK284" s="24">
        <v>106.45416</v>
      </c>
      <c r="BL284" s="31" t="s">
        <v>1247</v>
      </c>
      <c r="BM284" s="32">
        <v>22</v>
      </c>
      <c r="BN284" s="33">
        <v>22</v>
      </c>
    </row>
    <row r="285" spans="1:66" ht="14.5" x14ac:dyDescent="0.35">
      <c r="A285" s="35" t="s">
        <v>437</v>
      </c>
      <c r="B285" s="36">
        <v>3</v>
      </c>
      <c r="C285" s="36" t="str">
        <f t="shared" si="4"/>
        <v>Dusun Air Besar Tengah</v>
      </c>
      <c r="D285" s="36">
        <v>10</v>
      </c>
      <c r="E285" s="36" t="s">
        <v>1248</v>
      </c>
      <c r="F285" s="36" t="s">
        <v>1249</v>
      </c>
      <c r="G285" s="36" t="s">
        <v>1250</v>
      </c>
      <c r="H285" s="37">
        <v>1</v>
      </c>
      <c r="I285" s="37">
        <v>1</v>
      </c>
      <c r="J285" s="36" t="s">
        <v>106</v>
      </c>
      <c r="K285" s="36" t="s">
        <v>107</v>
      </c>
      <c r="L285" s="38" t="s">
        <v>108</v>
      </c>
      <c r="M285" s="36" t="s">
        <v>109</v>
      </c>
      <c r="N285" s="36" t="s">
        <v>110</v>
      </c>
      <c r="O285" s="36" t="s">
        <v>111</v>
      </c>
      <c r="P285" s="36" t="s">
        <v>112</v>
      </c>
      <c r="Q285" s="39" t="s">
        <v>113</v>
      </c>
      <c r="R285" s="39">
        <v>44</v>
      </c>
      <c r="S285" s="39" t="s">
        <v>114</v>
      </c>
      <c r="T285" s="25" t="s">
        <v>115</v>
      </c>
      <c r="U285" s="26" t="s">
        <v>115</v>
      </c>
      <c r="V285" s="39"/>
      <c r="W285" s="39"/>
      <c r="X285" s="27">
        <v>1</v>
      </c>
      <c r="Y285" s="39" t="s">
        <v>117</v>
      </c>
      <c r="Z285" s="39" t="s">
        <v>118</v>
      </c>
      <c r="AA285" s="39">
        <v>30</v>
      </c>
      <c r="AB285" s="28">
        <v>30</v>
      </c>
      <c r="AC285" s="28">
        <f>Table12[[#This Row],[Luas_Lantai_Fix]]/Table12[[#This Row],[Jumlah_Anggota_Keluarga]]</f>
        <v>30</v>
      </c>
      <c r="AD285" s="39" t="s">
        <v>136</v>
      </c>
      <c r="AE285" s="39" t="s">
        <v>137</v>
      </c>
      <c r="AF285" s="39" t="s">
        <v>138</v>
      </c>
      <c r="AG285" s="25">
        <v>1</v>
      </c>
      <c r="AH285" s="39">
        <v>1</v>
      </c>
      <c r="AI285" s="39">
        <v>1</v>
      </c>
      <c r="AJ285" s="39">
        <v>5</v>
      </c>
      <c r="AK285" s="29">
        <v>5</v>
      </c>
      <c r="AL285" s="39"/>
      <c r="AM285" s="30"/>
      <c r="AN285" s="39">
        <v>1</v>
      </c>
      <c r="AO285" s="39">
        <v>1</v>
      </c>
      <c r="AP285" s="39"/>
      <c r="AQ285" s="39">
        <v>1</v>
      </c>
      <c r="AR285" s="39">
        <v>1</v>
      </c>
      <c r="AS285" s="39"/>
      <c r="AT285" s="39"/>
      <c r="AU285" s="39">
        <v>2</v>
      </c>
      <c r="AV285" s="39">
        <v>5</v>
      </c>
      <c r="AW285" s="39">
        <v>5</v>
      </c>
      <c r="AX285" s="39">
        <v>5</v>
      </c>
      <c r="AY285" s="39">
        <v>5</v>
      </c>
      <c r="AZ285" s="39">
        <v>5</v>
      </c>
      <c r="BA285" s="39">
        <v>5</v>
      </c>
      <c r="BB285" s="39">
        <v>1</v>
      </c>
      <c r="BC285" s="39">
        <v>1</v>
      </c>
      <c r="BD285" s="39">
        <v>1</v>
      </c>
      <c r="BE285" s="39">
        <v>1</v>
      </c>
      <c r="BF285" s="39">
        <v>1</v>
      </c>
      <c r="BG285" s="39">
        <v>2</v>
      </c>
      <c r="BH285" s="39"/>
      <c r="BI285" s="39"/>
      <c r="BJ285" s="39">
        <v>-2.86774</v>
      </c>
      <c r="BK285" s="39">
        <v>106.45495</v>
      </c>
      <c r="BL285" s="40" t="s">
        <v>1251</v>
      </c>
      <c r="BM285" s="62">
        <v>22</v>
      </c>
      <c r="BN285" s="42">
        <v>22</v>
      </c>
    </row>
    <row r="286" spans="1:66" ht="14.5" x14ac:dyDescent="0.35">
      <c r="A286" s="21" t="s">
        <v>140</v>
      </c>
      <c r="B286" s="22">
        <v>2</v>
      </c>
      <c r="C286" s="22" t="str">
        <f t="shared" si="4"/>
        <v>Dusun Air Saman</v>
      </c>
      <c r="D286" s="22">
        <v>2</v>
      </c>
      <c r="E286" s="22" t="s">
        <v>1252</v>
      </c>
      <c r="F286" s="22" t="s">
        <v>1253</v>
      </c>
      <c r="G286" s="22" t="s">
        <v>1254</v>
      </c>
      <c r="H286" s="23">
        <v>1</v>
      </c>
      <c r="I286" s="23">
        <v>1</v>
      </c>
      <c r="J286" s="22" t="s">
        <v>144</v>
      </c>
      <c r="K286" s="22" t="s">
        <v>145</v>
      </c>
      <c r="L286" s="43" t="s">
        <v>128</v>
      </c>
      <c r="M286" s="22" t="s">
        <v>129</v>
      </c>
      <c r="N286" s="22" t="s">
        <v>146</v>
      </c>
      <c r="O286" s="22" t="s">
        <v>147</v>
      </c>
      <c r="P286" s="22" t="s">
        <v>132</v>
      </c>
      <c r="Q286" s="24" t="s">
        <v>133</v>
      </c>
      <c r="R286" s="24">
        <v>32</v>
      </c>
      <c r="S286" s="24" t="s">
        <v>148</v>
      </c>
      <c r="T286" s="25" t="s">
        <v>115</v>
      </c>
      <c r="U286" s="26" t="s">
        <v>116</v>
      </c>
      <c r="V286" s="24" t="s">
        <v>115</v>
      </c>
      <c r="W286" s="24"/>
      <c r="X286" s="27">
        <v>6</v>
      </c>
      <c r="Y286" s="24" t="s">
        <v>117</v>
      </c>
      <c r="Z286" s="24" t="s">
        <v>118</v>
      </c>
      <c r="AA286" s="24">
        <v>184</v>
      </c>
      <c r="AB286" s="28">
        <v>184</v>
      </c>
      <c r="AC286" s="28">
        <f>Table12[[#This Row],[Luas_Lantai_Fix]]/Table12[[#This Row],[Jumlah_Anggota_Keluarga]]</f>
        <v>30.666666666666668</v>
      </c>
      <c r="AD286" s="24" t="s">
        <v>174</v>
      </c>
      <c r="AE286" s="24" t="s">
        <v>137</v>
      </c>
      <c r="AF286" s="24" t="s">
        <v>138</v>
      </c>
      <c r="AG286" s="25">
        <v>1</v>
      </c>
      <c r="AH286" s="24">
        <v>1</v>
      </c>
      <c r="AI286" s="24">
        <v>1</v>
      </c>
      <c r="AJ286" s="24">
        <v>5</v>
      </c>
      <c r="AK286" s="29">
        <v>5</v>
      </c>
      <c r="AL286" s="24"/>
      <c r="AM286" s="30"/>
      <c r="AN286" s="24">
        <v>2</v>
      </c>
      <c r="AO286" s="24">
        <v>2</v>
      </c>
      <c r="AP286" s="24"/>
      <c r="AQ286" s="24">
        <v>1</v>
      </c>
      <c r="AR286" s="24">
        <v>1</v>
      </c>
      <c r="AS286" s="24"/>
      <c r="AT286" s="24"/>
      <c r="AU286" s="24">
        <v>2</v>
      </c>
      <c r="AV286" s="24">
        <v>5</v>
      </c>
      <c r="AW286" s="24">
        <v>5</v>
      </c>
      <c r="AX286" s="24">
        <v>5</v>
      </c>
      <c r="AY286" s="24">
        <v>5</v>
      </c>
      <c r="AZ286" s="24">
        <v>5</v>
      </c>
      <c r="BA286" s="24">
        <v>5</v>
      </c>
      <c r="BB286" s="24">
        <v>1</v>
      </c>
      <c r="BC286" s="24">
        <v>2</v>
      </c>
      <c r="BD286" s="24"/>
      <c r="BE286" s="24">
        <v>2</v>
      </c>
      <c r="BF286" s="24"/>
      <c r="BG286" s="24">
        <v>2</v>
      </c>
      <c r="BH286" s="24"/>
      <c r="BI286" s="24"/>
      <c r="BJ286" s="24">
        <v>-2.8721800000000002</v>
      </c>
      <c r="BK286" s="24">
        <v>106.45479</v>
      </c>
      <c r="BL286" s="31" t="s">
        <v>1255</v>
      </c>
      <c r="BM286" s="32">
        <v>22</v>
      </c>
      <c r="BN286" s="33">
        <v>22</v>
      </c>
    </row>
    <row r="287" spans="1:66" ht="14.5" x14ac:dyDescent="0.35">
      <c r="A287" s="35" t="s">
        <v>1256</v>
      </c>
      <c r="B287" s="36">
        <v>2</v>
      </c>
      <c r="C287" s="36" t="str">
        <f t="shared" si="4"/>
        <v>Dusun Air Saman</v>
      </c>
      <c r="D287" s="36">
        <v>2</v>
      </c>
      <c r="E287" s="36" t="s">
        <v>1257</v>
      </c>
      <c r="F287" s="36" t="s">
        <v>1258</v>
      </c>
      <c r="G287" s="36" t="s">
        <v>1259</v>
      </c>
      <c r="H287" s="37">
        <v>1</v>
      </c>
      <c r="I287" s="37">
        <v>1</v>
      </c>
      <c r="J287" s="36" t="s">
        <v>144</v>
      </c>
      <c r="K287" s="36" t="s">
        <v>145</v>
      </c>
      <c r="L287" s="38" t="s">
        <v>128</v>
      </c>
      <c r="M287" s="36" t="s">
        <v>129</v>
      </c>
      <c r="N287" s="36" t="s">
        <v>146</v>
      </c>
      <c r="O287" s="36" t="s">
        <v>147</v>
      </c>
      <c r="P287" s="36" t="s">
        <v>132</v>
      </c>
      <c r="Q287" s="39" t="s">
        <v>133</v>
      </c>
      <c r="R287" s="39">
        <v>5</v>
      </c>
      <c r="S287" s="39" t="s">
        <v>148</v>
      </c>
      <c r="T287" s="25" t="s">
        <v>115</v>
      </c>
      <c r="U287" s="26" t="s">
        <v>116</v>
      </c>
      <c r="V287" s="39" t="s">
        <v>115</v>
      </c>
      <c r="W287" s="39"/>
      <c r="X287" s="27">
        <v>5</v>
      </c>
      <c r="Y287" s="39" t="s">
        <v>117</v>
      </c>
      <c r="Z287" s="39" t="s">
        <v>118</v>
      </c>
      <c r="AA287" s="39">
        <v>154</v>
      </c>
      <c r="AB287" s="28">
        <v>154</v>
      </c>
      <c r="AC287" s="28">
        <f>Table12[[#This Row],[Luas_Lantai_Fix]]/Table12[[#This Row],[Jumlah_Anggota_Keluarga]]</f>
        <v>30.8</v>
      </c>
      <c r="AD287" s="39" t="s">
        <v>136</v>
      </c>
      <c r="AE287" s="39" t="s">
        <v>137</v>
      </c>
      <c r="AF287" s="39" t="s">
        <v>138</v>
      </c>
      <c r="AG287" s="25">
        <v>1</v>
      </c>
      <c r="AH287" s="39">
        <v>1</v>
      </c>
      <c r="AI287" s="39">
        <v>1</v>
      </c>
      <c r="AJ287" s="39">
        <v>2</v>
      </c>
      <c r="AK287" s="29">
        <v>2</v>
      </c>
      <c r="AL287" s="39"/>
      <c r="AM287" s="30"/>
      <c r="AN287" s="39"/>
      <c r="AO287" s="39"/>
      <c r="AP287" s="39"/>
      <c r="AQ287" s="39">
        <v>1</v>
      </c>
      <c r="AR287" s="39">
        <v>1</v>
      </c>
      <c r="AS287" s="39"/>
      <c r="AT287" s="39"/>
      <c r="AU287" s="39">
        <v>2</v>
      </c>
      <c r="AV287" s="39">
        <v>5</v>
      </c>
      <c r="AW287" s="39">
        <v>5</v>
      </c>
      <c r="AX287" s="39">
        <v>5</v>
      </c>
      <c r="AY287" s="39">
        <v>5</v>
      </c>
      <c r="AZ287" s="39">
        <v>5</v>
      </c>
      <c r="BA287" s="39">
        <v>5</v>
      </c>
      <c r="BB287" s="39">
        <v>1</v>
      </c>
      <c r="BC287" s="39">
        <v>2</v>
      </c>
      <c r="BD287" s="39"/>
      <c r="BE287" s="39">
        <v>2</v>
      </c>
      <c r="BF287" s="39"/>
      <c r="BG287" s="39">
        <v>2</v>
      </c>
      <c r="BH287" s="39"/>
      <c r="BI287" s="39"/>
      <c r="BJ287" s="39">
        <v>-2.8744299999999998</v>
      </c>
      <c r="BK287" s="39">
        <v>106.45549</v>
      </c>
      <c r="BL287" s="40" t="s">
        <v>1260</v>
      </c>
      <c r="BM287" s="41">
        <v>22</v>
      </c>
      <c r="BN287" s="42">
        <v>22</v>
      </c>
    </row>
    <row r="288" spans="1:66" ht="14.5" x14ac:dyDescent="0.35">
      <c r="A288" s="21" t="s">
        <v>181</v>
      </c>
      <c r="B288" s="22">
        <v>2</v>
      </c>
      <c r="C288" s="22" t="str">
        <f t="shared" si="4"/>
        <v>Dusun Air Saman</v>
      </c>
      <c r="D288" s="22">
        <v>8</v>
      </c>
      <c r="E288" s="22" t="s">
        <v>822</v>
      </c>
      <c r="F288" s="22" t="s">
        <v>1261</v>
      </c>
      <c r="G288" s="22" t="s">
        <v>1262</v>
      </c>
      <c r="H288" s="23">
        <v>1</v>
      </c>
      <c r="I288" s="23">
        <v>1</v>
      </c>
      <c r="J288" s="22" t="s">
        <v>144</v>
      </c>
      <c r="K288" s="22" t="s">
        <v>145</v>
      </c>
      <c r="L288" s="43" t="s">
        <v>128</v>
      </c>
      <c r="M288" s="22" t="s">
        <v>129</v>
      </c>
      <c r="N288" s="22" t="s">
        <v>146</v>
      </c>
      <c r="O288" s="22" t="s">
        <v>147</v>
      </c>
      <c r="P288" s="22" t="s">
        <v>132</v>
      </c>
      <c r="Q288" s="24" t="s">
        <v>133</v>
      </c>
      <c r="R288" s="24">
        <v>1</v>
      </c>
      <c r="S288" s="24" t="s">
        <v>148</v>
      </c>
      <c r="T288" s="25" t="s">
        <v>115</v>
      </c>
      <c r="U288" s="26" t="s">
        <v>116</v>
      </c>
      <c r="V288" s="24" t="s">
        <v>115</v>
      </c>
      <c r="W288" s="24"/>
      <c r="X288" s="27">
        <v>5</v>
      </c>
      <c r="Y288" s="24" t="s">
        <v>117</v>
      </c>
      <c r="Z288" s="24" t="s">
        <v>118</v>
      </c>
      <c r="AA288" s="24">
        <v>154</v>
      </c>
      <c r="AB288" s="28">
        <v>154</v>
      </c>
      <c r="AC288" s="28">
        <f>Table12[[#This Row],[Luas_Lantai_Fix]]/Table12[[#This Row],[Jumlah_Anggota_Keluarga]]</f>
        <v>30.8</v>
      </c>
      <c r="AD288" s="24" t="s">
        <v>174</v>
      </c>
      <c r="AE288" s="24" t="s">
        <v>137</v>
      </c>
      <c r="AF288" s="24" t="s">
        <v>149</v>
      </c>
      <c r="AG288" s="25">
        <v>1</v>
      </c>
      <c r="AH288" s="24">
        <v>1</v>
      </c>
      <c r="AI288" s="24">
        <v>1</v>
      </c>
      <c r="AJ288" s="24">
        <v>2</v>
      </c>
      <c r="AK288" s="29">
        <v>2</v>
      </c>
      <c r="AL288" s="24"/>
      <c r="AM288" s="30"/>
      <c r="AN288" s="24"/>
      <c r="AO288" s="24"/>
      <c r="AP288" s="24"/>
      <c r="AQ288" s="24">
        <v>1</v>
      </c>
      <c r="AR288" s="24">
        <v>1</v>
      </c>
      <c r="AS288" s="24"/>
      <c r="AT288" s="24"/>
      <c r="AU288" s="24">
        <v>2</v>
      </c>
      <c r="AV288" s="24">
        <v>5</v>
      </c>
      <c r="AW288" s="24">
        <v>5</v>
      </c>
      <c r="AX288" s="24">
        <v>5</v>
      </c>
      <c r="AY288" s="24">
        <v>5</v>
      </c>
      <c r="AZ288" s="24">
        <v>5</v>
      </c>
      <c r="BA288" s="24">
        <v>5</v>
      </c>
      <c r="BB288" s="24">
        <v>1</v>
      </c>
      <c r="BC288" s="24">
        <v>1</v>
      </c>
      <c r="BD288" s="24">
        <v>1</v>
      </c>
      <c r="BE288" s="24">
        <v>1</v>
      </c>
      <c r="BF288" s="24">
        <v>1</v>
      </c>
      <c r="BG288" s="24">
        <v>1</v>
      </c>
      <c r="BH288" s="24">
        <v>1</v>
      </c>
      <c r="BI288" s="24"/>
      <c r="BJ288" s="24">
        <v>-2.87432</v>
      </c>
      <c r="BK288" s="24">
        <v>106.45513</v>
      </c>
      <c r="BL288" s="31" t="s">
        <v>1263</v>
      </c>
      <c r="BM288" s="32">
        <v>22</v>
      </c>
      <c r="BN288" s="33">
        <v>22</v>
      </c>
    </row>
    <row r="289" spans="1:66" ht="14.5" x14ac:dyDescent="0.35">
      <c r="A289" s="35" t="s">
        <v>102</v>
      </c>
      <c r="B289" s="36">
        <v>3</v>
      </c>
      <c r="C289" s="36" t="str">
        <f t="shared" si="4"/>
        <v>Dusun Air Besar Tengah</v>
      </c>
      <c r="D289" s="36">
        <v>3</v>
      </c>
      <c r="E289" s="36" t="s">
        <v>1264</v>
      </c>
      <c r="F289" s="36" t="s">
        <v>1265</v>
      </c>
      <c r="G289" s="36">
        <v>190301010840001</v>
      </c>
      <c r="H289" s="37">
        <v>1</v>
      </c>
      <c r="I289" s="37">
        <v>1</v>
      </c>
      <c r="J289" s="36" t="s">
        <v>106</v>
      </c>
      <c r="K289" s="36" t="s">
        <v>107</v>
      </c>
      <c r="L289" s="36" t="s">
        <v>108</v>
      </c>
      <c r="M289" s="36" t="s">
        <v>109</v>
      </c>
      <c r="N289" s="36" t="s">
        <v>110</v>
      </c>
      <c r="O289" s="36" t="s">
        <v>111</v>
      </c>
      <c r="P289" s="36" t="s">
        <v>112</v>
      </c>
      <c r="Q289" s="39" t="s">
        <v>113</v>
      </c>
      <c r="R289" s="39">
        <v>13</v>
      </c>
      <c r="S289" s="39" t="s">
        <v>134</v>
      </c>
      <c r="T289" s="25" t="s">
        <v>115</v>
      </c>
      <c r="U289" s="26" t="s">
        <v>116</v>
      </c>
      <c r="V289" s="39" t="s">
        <v>115</v>
      </c>
      <c r="W289" s="39"/>
      <c r="X289" s="27">
        <v>5</v>
      </c>
      <c r="Y289" s="39" t="s">
        <v>117</v>
      </c>
      <c r="Z289" s="39" t="s">
        <v>118</v>
      </c>
      <c r="AA289" s="39">
        <v>155</v>
      </c>
      <c r="AB289" s="28">
        <v>155</v>
      </c>
      <c r="AC289" s="28">
        <f>Table12[[#This Row],[Luas_Lantai_Fix]]/Table12[[#This Row],[Jumlah_Anggota_Keluarga]]</f>
        <v>31</v>
      </c>
      <c r="AD289" s="39" t="s">
        <v>174</v>
      </c>
      <c r="AE289" s="39" t="s">
        <v>137</v>
      </c>
      <c r="AF289" s="39" t="s">
        <v>149</v>
      </c>
      <c r="AG289" s="25">
        <v>1</v>
      </c>
      <c r="AH289" s="39">
        <v>1</v>
      </c>
      <c r="AI289" s="39">
        <v>1</v>
      </c>
      <c r="AJ289" s="39">
        <v>2</v>
      </c>
      <c r="AK289" s="29">
        <v>2</v>
      </c>
      <c r="AL289" s="39"/>
      <c r="AM289" s="30"/>
      <c r="AN289" s="39"/>
      <c r="AO289" s="39"/>
      <c r="AP289" s="39"/>
      <c r="AQ289" s="39">
        <v>1</v>
      </c>
      <c r="AR289" s="39">
        <v>1</v>
      </c>
      <c r="AS289" s="39"/>
      <c r="AT289" s="39"/>
      <c r="AU289" s="39">
        <v>2</v>
      </c>
      <c r="AV289" s="39">
        <v>5</v>
      </c>
      <c r="AW289" s="39">
        <v>5</v>
      </c>
      <c r="AX289" s="39">
        <v>5</v>
      </c>
      <c r="AY289" s="39">
        <v>5</v>
      </c>
      <c r="AZ289" s="39">
        <v>5</v>
      </c>
      <c r="BA289" s="39">
        <v>5</v>
      </c>
      <c r="BB289" s="39">
        <v>1</v>
      </c>
      <c r="BC289" s="39">
        <v>2</v>
      </c>
      <c r="BD289" s="39"/>
      <c r="BE289" s="39">
        <v>1</v>
      </c>
      <c r="BF289" s="39">
        <v>1</v>
      </c>
      <c r="BG289" s="39">
        <v>2</v>
      </c>
      <c r="BH289" s="39"/>
      <c r="BI289" s="39"/>
      <c r="BJ289" s="39">
        <v>-2.87093</v>
      </c>
      <c r="BK289" s="39">
        <v>106.45493</v>
      </c>
      <c r="BL289" s="40" t="s">
        <v>1266</v>
      </c>
      <c r="BM289" s="41">
        <v>22</v>
      </c>
      <c r="BN289" s="42">
        <v>22</v>
      </c>
    </row>
    <row r="290" spans="1:66" ht="14.5" x14ac:dyDescent="0.35">
      <c r="A290" s="21" t="s">
        <v>194</v>
      </c>
      <c r="B290" s="22">
        <v>5</v>
      </c>
      <c r="C290" s="22" t="str">
        <f t="shared" si="4"/>
        <v>Dusun Air Dentelur</v>
      </c>
      <c r="D290" s="22">
        <v>12</v>
      </c>
      <c r="E290" s="22" t="s">
        <v>1267</v>
      </c>
      <c r="F290" s="22" t="s">
        <v>1268</v>
      </c>
      <c r="G290" s="22" t="s">
        <v>1269</v>
      </c>
      <c r="H290" s="23">
        <v>1</v>
      </c>
      <c r="I290" s="23">
        <v>1</v>
      </c>
      <c r="J290" s="22" t="s">
        <v>155</v>
      </c>
      <c r="K290" s="22" t="s">
        <v>156</v>
      </c>
      <c r="L290" s="22" t="s">
        <v>108</v>
      </c>
      <c r="M290" s="22" t="s">
        <v>109</v>
      </c>
      <c r="N290" s="22" t="s">
        <v>157</v>
      </c>
      <c r="O290" s="22" t="s">
        <v>158</v>
      </c>
      <c r="P290" s="22" t="s">
        <v>112</v>
      </c>
      <c r="Q290" s="24" t="s">
        <v>113</v>
      </c>
      <c r="R290" s="24">
        <v>2</v>
      </c>
      <c r="S290" s="24" t="s">
        <v>114</v>
      </c>
      <c r="T290" s="25" t="s">
        <v>115</v>
      </c>
      <c r="U290" s="26" t="s">
        <v>115</v>
      </c>
      <c r="V290" s="24"/>
      <c r="W290" s="24"/>
      <c r="X290" s="27">
        <v>5</v>
      </c>
      <c r="Y290" s="24" t="s">
        <v>117</v>
      </c>
      <c r="Z290" s="24" t="s">
        <v>118</v>
      </c>
      <c r="AA290" s="24">
        <v>155</v>
      </c>
      <c r="AB290" s="28">
        <v>155</v>
      </c>
      <c r="AC290" s="28">
        <f>Table12[[#This Row],[Luas_Lantai_Fix]]/Table12[[#This Row],[Jumlah_Anggota_Keluarga]]</f>
        <v>31</v>
      </c>
      <c r="AD290" s="24" t="s">
        <v>174</v>
      </c>
      <c r="AE290" s="24" t="s">
        <v>137</v>
      </c>
      <c r="AF290" s="24" t="s">
        <v>149</v>
      </c>
      <c r="AG290" s="25">
        <v>1</v>
      </c>
      <c r="AH290" s="24">
        <v>1</v>
      </c>
      <c r="AI290" s="24">
        <v>1</v>
      </c>
      <c r="AJ290" s="24">
        <v>5</v>
      </c>
      <c r="AK290" s="29">
        <v>5</v>
      </c>
      <c r="AL290" s="24"/>
      <c r="AM290" s="30"/>
      <c r="AN290" s="24">
        <v>1</v>
      </c>
      <c r="AO290" s="24">
        <v>1</v>
      </c>
      <c r="AP290" s="24"/>
      <c r="AQ290" s="24">
        <v>1</v>
      </c>
      <c r="AR290" s="24">
        <v>1</v>
      </c>
      <c r="AS290" s="24"/>
      <c r="AT290" s="24"/>
      <c r="AU290" s="24">
        <v>2</v>
      </c>
      <c r="AV290" s="24">
        <v>5</v>
      </c>
      <c r="AW290" s="24">
        <v>5</v>
      </c>
      <c r="AX290" s="24">
        <v>5</v>
      </c>
      <c r="AY290" s="24">
        <v>5</v>
      </c>
      <c r="AZ290" s="24">
        <v>5</v>
      </c>
      <c r="BA290" s="24">
        <v>5</v>
      </c>
      <c r="BB290" s="24">
        <v>1</v>
      </c>
      <c r="BC290" s="24">
        <v>2</v>
      </c>
      <c r="BD290" s="24"/>
      <c r="BE290" s="24">
        <v>2</v>
      </c>
      <c r="BF290" s="24"/>
      <c r="BG290" s="24">
        <v>2</v>
      </c>
      <c r="BH290" s="24"/>
      <c r="BI290" s="24"/>
      <c r="BJ290" s="24">
        <v>-2.86531</v>
      </c>
      <c r="BK290" s="24">
        <v>106.45440000000001</v>
      </c>
      <c r="BL290" s="31" t="s">
        <v>1270</v>
      </c>
      <c r="BM290" s="61">
        <v>22</v>
      </c>
      <c r="BN290" s="33">
        <v>22</v>
      </c>
    </row>
    <row r="291" spans="1:66" ht="14.5" x14ac:dyDescent="0.35">
      <c r="A291" s="35" t="s">
        <v>102</v>
      </c>
      <c r="B291" s="36">
        <v>3</v>
      </c>
      <c r="C291" s="36" t="str">
        <f t="shared" si="4"/>
        <v>Dusun Air Besar Tengah</v>
      </c>
      <c r="D291" s="36">
        <v>3</v>
      </c>
      <c r="E291" s="36" t="s">
        <v>1271</v>
      </c>
      <c r="F291" s="36" t="s">
        <v>1272</v>
      </c>
      <c r="G291" s="36" t="s">
        <v>1273</v>
      </c>
      <c r="H291" s="37">
        <v>1</v>
      </c>
      <c r="I291" s="37">
        <v>1</v>
      </c>
      <c r="J291" s="36" t="s">
        <v>106</v>
      </c>
      <c r="K291" s="36" t="s">
        <v>107</v>
      </c>
      <c r="L291" s="36" t="s">
        <v>108</v>
      </c>
      <c r="M291" s="36" t="s">
        <v>109</v>
      </c>
      <c r="N291" s="36" t="s">
        <v>110</v>
      </c>
      <c r="O291" s="36" t="s">
        <v>111</v>
      </c>
      <c r="P291" s="36" t="s">
        <v>112</v>
      </c>
      <c r="Q291" s="39" t="s">
        <v>113</v>
      </c>
      <c r="R291" s="39">
        <v>10</v>
      </c>
      <c r="S291" s="39" t="s">
        <v>1274</v>
      </c>
      <c r="T291" s="25" t="s">
        <v>115</v>
      </c>
      <c r="U291" s="26" t="s">
        <v>115</v>
      </c>
      <c r="V291" s="39"/>
      <c r="W291" s="39"/>
      <c r="X291" s="27">
        <v>4</v>
      </c>
      <c r="Y291" s="39" t="s">
        <v>117</v>
      </c>
      <c r="Z291" s="39" t="s">
        <v>118</v>
      </c>
      <c r="AA291" s="39">
        <v>125</v>
      </c>
      <c r="AB291" s="28">
        <v>125</v>
      </c>
      <c r="AC291" s="28">
        <f>Table12[[#This Row],[Luas_Lantai_Fix]]/Table12[[#This Row],[Jumlah_Anggota_Keluarga]]</f>
        <v>31.25</v>
      </c>
      <c r="AD291" s="39" t="s">
        <v>1229</v>
      </c>
      <c r="AE291" s="39" t="s">
        <v>137</v>
      </c>
      <c r="AF291" s="39" t="s">
        <v>284</v>
      </c>
      <c r="AG291" s="25">
        <v>1</v>
      </c>
      <c r="AH291" s="39">
        <v>1</v>
      </c>
      <c r="AI291" s="39">
        <v>1</v>
      </c>
      <c r="AJ291" s="39">
        <v>2</v>
      </c>
      <c r="AK291" s="29">
        <v>2</v>
      </c>
      <c r="AL291" s="39"/>
      <c r="AM291" s="30"/>
      <c r="AN291" s="39"/>
      <c r="AO291" s="39"/>
      <c r="AP291" s="39"/>
      <c r="AQ291" s="39">
        <v>1</v>
      </c>
      <c r="AR291" s="39">
        <v>1</v>
      </c>
      <c r="AS291" s="39"/>
      <c r="AT291" s="39"/>
      <c r="AU291" s="39">
        <v>2</v>
      </c>
      <c r="AV291" s="39">
        <v>5</v>
      </c>
      <c r="AW291" s="39">
        <v>5</v>
      </c>
      <c r="AX291" s="39">
        <v>5</v>
      </c>
      <c r="AY291" s="39">
        <v>5</v>
      </c>
      <c r="AZ291" s="39">
        <v>5</v>
      </c>
      <c r="BA291" s="39">
        <v>5</v>
      </c>
      <c r="BB291" s="39">
        <v>1</v>
      </c>
      <c r="BC291" s="39">
        <v>2</v>
      </c>
      <c r="BD291" s="39"/>
      <c r="BE291" s="39">
        <v>2</v>
      </c>
      <c r="BF291" s="39"/>
      <c r="BG291" s="39">
        <v>2</v>
      </c>
      <c r="BH291" s="39"/>
      <c r="BI291" s="39"/>
      <c r="BJ291" s="39">
        <v>-2.8742700000000001</v>
      </c>
      <c r="BK291" s="39">
        <v>106.45511999999999</v>
      </c>
      <c r="BL291" s="40" t="s">
        <v>1275</v>
      </c>
      <c r="BM291" s="41">
        <v>22</v>
      </c>
      <c r="BN291" s="42">
        <v>22</v>
      </c>
    </row>
    <row r="292" spans="1:66" ht="14.5" x14ac:dyDescent="0.35">
      <c r="A292" s="21" t="s">
        <v>102</v>
      </c>
      <c r="B292" s="22">
        <v>3</v>
      </c>
      <c r="C292" s="22" t="str">
        <f t="shared" si="4"/>
        <v>Dusun Air Besar Tengah</v>
      </c>
      <c r="D292" s="22">
        <v>3</v>
      </c>
      <c r="E292" s="22" t="s">
        <v>309</v>
      </c>
      <c r="F292" s="22" t="s">
        <v>1276</v>
      </c>
      <c r="G292" s="22" t="s">
        <v>1277</v>
      </c>
      <c r="H292" s="23">
        <v>1</v>
      </c>
      <c r="I292" s="23">
        <v>1</v>
      </c>
      <c r="J292" s="22" t="s">
        <v>106</v>
      </c>
      <c r="K292" s="22" t="s">
        <v>107</v>
      </c>
      <c r="L292" s="22" t="s">
        <v>108</v>
      </c>
      <c r="M292" s="22" t="s">
        <v>109</v>
      </c>
      <c r="N292" s="22" t="s">
        <v>110</v>
      </c>
      <c r="O292" s="22" t="s">
        <v>111</v>
      </c>
      <c r="P292" s="22" t="s">
        <v>112</v>
      </c>
      <c r="Q292" s="24" t="s">
        <v>113</v>
      </c>
      <c r="R292" s="24">
        <v>14</v>
      </c>
      <c r="S292" s="24" t="s">
        <v>134</v>
      </c>
      <c r="T292" s="25" t="s">
        <v>115</v>
      </c>
      <c r="U292" s="26" t="s">
        <v>115</v>
      </c>
      <c r="V292" s="24"/>
      <c r="W292" s="24"/>
      <c r="X292" s="27">
        <v>4</v>
      </c>
      <c r="Y292" s="24" t="s">
        <v>117</v>
      </c>
      <c r="Z292" s="24" t="s">
        <v>118</v>
      </c>
      <c r="AA292" s="24">
        <v>125</v>
      </c>
      <c r="AB292" s="28">
        <v>125</v>
      </c>
      <c r="AC292" s="28">
        <f>Table12[[#This Row],[Luas_Lantai_Fix]]/Table12[[#This Row],[Jumlah_Anggota_Keluarga]]</f>
        <v>31.25</v>
      </c>
      <c r="AD292" s="24" t="s">
        <v>136</v>
      </c>
      <c r="AE292" s="24" t="s">
        <v>137</v>
      </c>
      <c r="AF292" s="24" t="s">
        <v>138</v>
      </c>
      <c r="AG292" s="25">
        <v>1</v>
      </c>
      <c r="AH292" s="24">
        <v>1</v>
      </c>
      <c r="AI292" s="24">
        <v>1</v>
      </c>
      <c r="AJ292" s="24">
        <v>2</v>
      </c>
      <c r="AK292" s="29">
        <v>2</v>
      </c>
      <c r="AL292" s="24"/>
      <c r="AM292" s="30"/>
      <c r="AN292" s="24"/>
      <c r="AO292" s="24"/>
      <c r="AP292" s="24"/>
      <c r="AQ292" s="24">
        <v>1</v>
      </c>
      <c r="AR292" s="24">
        <v>1</v>
      </c>
      <c r="AS292" s="24"/>
      <c r="AT292" s="24"/>
      <c r="AU292" s="24">
        <v>2</v>
      </c>
      <c r="AV292" s="24">
        <v>5</v>
      </c>
      <c r="AW292" s="24">
        <v>5</v>
      </c>
      <c r="AX292" s="24">
        <v>5</v>
      </c>
      <c r="AY292" s="24">
        <v>5</v>
      </c>
      <c r="AZ292" s="24">
        <v>5</v>
      </c>
      <c r="BA292" s="24">
        <v>5</v>
      </c>
      <c r="BB292" s="24">
        <v>1</v>
      </c>
      <c r="BC292" s="24">
        <v>2</v>
      </c>
      <c r="BD292" s="24"/>
      <c r="BE292" s="24">
        <v>2</v>
      </c>
      <c r="BF292" s="24"/>
      <c r="BG292" s="24">
        <v>2</v>
      </c>
      <c r="BH292" s="24"/>
      <c r="BI292" s="24"/>
      <c r="BJ292" s="24">
        <v>-2.87093</v>
      </c>
      <c r="BK292" s="24">
        <v>106.45493</v>
      </c>
      <c r="BL292" s="31" t="s">
        <v>1278</v>
      </c>
      <c r="BM292" s="32">
        <v>22</v>
      </c>
      <c r="BN292" s="33">
        <v>22</v>
      </c>
    </row>
    <row r="293" spans="1:66" ht="14.5" x14ac:dyDescent="0.35">
      <c r="A293" s="35" t="s">
        <v>140</v>
      </c>
      <c r="B293" s="36">
        <v>2</v>
      </c>
      <c r="C293" s="36" t="str">
        <f t="shared" si="4"/>
        <v>Dusun Air Saman</v>
      </c>
      <c r="D293" s="36">
        <v>2</v>
      </c>
      <c r="E293" s="36" t="s">
        <v>782</v>
      </c>
      <c r="F293" s="73">
        <v>1903010000000000</v>
      </c>
      <c r="G293" s="36" t="s">
        <v>1279</v>
      </c>
      <c r="H293" s="37">
        <v>1</v>
      </c>
      <c r="I293" s="37">
        <v>1</v>
      </c>
      <c r="J293" s="36" t="s">
        <v>144</v>
      </c>
      <c r="K293" s="36" t="s">
        <v>145</v>
      </c>
      <c r="L293" s="38" t="s">
        <v>128</v>
      </c>
      <c r="M293" s="36" t="s">
        <v>129</v>
      </c>
      <c r="N293" s="36" t="s">
        <v>146</v>
      </c>
      <c r="O293" s="36" t="s">
        <v>147</v>
      </c>
      <c r="P293" s="36" t="s">
        <v>132</v>
      </c>
      <c r="Q293" s="39" t="s">
        <v>133</v>
      </c>
      <c r="R293" s="39">
        <v>23</v>
      </c>
      <c r="S293" s="39" t="s">
        <v>148</v>
      </c>
      <c r="T293" s="25" t="s">
        <v>115</v>
      </c>
      <c r="U293" s="26" t="s">
        <v>116</v>
      </c>
      <c r="V293" s="39" t="s">
        <v>115</v>
      </c>
      <c r="W293" s="39"/>
      <c r="X293" s="27">
        <v>5</v>
      </c>
      <c r="Y293" s="39" t="s">
        <v>117</v>
      </c>
      <c r="Z293" s="39" t="s">
        <v>118</v>
      </c>
      <c r="AA293" s="39">
        <v>157</v>
      </c>
      <c r="AB293" s="28">
        <v>157</v>
      </c>
      <c r="AC293" s="28">
        <f>Table12[[#This Row],[Luas_Lantai_Fix]]/Table12[[#This Row],[Jumlah_Anggota_Keluarga]]</f>
        <v>31.4</v>
      </c>
      <c r="AD293" s="39" t="s">
        <v>136</v>
      </c>
      <c r="AE293" s="39" t="s">
        <v>137</v>
      </c>
      <c r="AF293" s="39" t="s">
        <v>138</v>
      </c>
      <c r="AG293" s="25">
        <v>1</v>
      </c>
      <c r="AH293" s="39">
        <v>1</v>
      </c>
      <c r="AI293" s="39">
        <v>1</v>
      </c>
      <c r="AJ293" s="39">
        <v>2</v>
      </c>
      <c r="AK293" s="29">
        <v>2</v>
      </c>
      <c r="AL293" s="39"/>
      <c r="AM293" s="30"/>
      <c r="AN293" s="39"/>
      <c r="AO293" s="39"/>
      <c r="AP293" s="39"/>
      <c r="AQ293" s="39">
        <v>1</v>
      </c>
      <c r="AR293" s="39">
        <v>1</v>
      </c>
      <c r="AS293" s="39"/>
      <c r="AT293" s="39"/>
      <c r="AU293" s="39">
        <v>2</v>
      </c>
      <c r="AV293" s="39">
        <v>5</v>
      </c>
      <c r="AW293" s="39">
        <v>5</v>
      </c>
      <c r="AX293" s="39">
        <v>5</v>
      </c>
      <c r="AY293" s="39">
        <v>5</v>
      </c>
      <c r="AZ293" s="39">
        <v>5</v>
      </c>
      <c r="BA293" s="39">
        <v>5</v>
      </c>
      <c r="BB293" s="39">
        <v>1</v>
      </c>
      <c r="BC293" s="39">
        <v>2</v>
      </c>
      <c r="BD293" s="39"/>
      <c r="BE293" s="39">
        <v>2</v>
      </c>
      <c r="BF293" s="39"/>
      <c r="BG293" s="39">
        <v>2</v>
      </c>
      <c r="BH293" s="39"/>
      <c r="BI293" s="39"/>
      <c r="BJ293" s="39">
        <v>-2.87364</v>
      </c>
      <c r="BK293" s="39">
        <v>106.45497</v>
      </c>
      <c r="BL293" s="40" t="s">
        <v>1280</v>
      </c>
      <c r="BM293" s="41">
        <v>22</v>
      </c>
      <c r="BN293" s="42">
        <v>22</v>
      </c>
    </row>
    <row r="294" spans="1:66" ht="14.5" x14ac:dyDescent="0.35">
      <c r="A294" s="21" t="s">
        <v>437</v>
      </c>
      <c r="B294" s="22">
        <v>3</v>
      </c>
      <c r="C294" s="22" t="str">
        <f t="shared" si="4"/>
        <v>Dusun Air Besar Tengah</v>
      </c>
      <c r="D294" s="22">
        <v>10</v>
      </c>
      <c r="E294" s="22" t="s">
        <v>1281</v>
      </c>
      <c r="F294" s="22" t="s">
        <v>1282</v>
      </c>
      <c r="G294" s="22" t="s">
        <v>1283</v>
      </c>
      <c r="H294" s="23">
        <v>1</v>
      </c>
      <c r="I294" s="23">
        <v>1</v>
      </c>
      <c r="J294" s="22" t="s">
        <v>106</v>
      </c>
      <c r="K294" s="22" t="s">
        <v>107</v>
      </c>
      <c r="L294" s="43" t="s">
        <v>108</v>
      </c>
      <c r="M294" s="22" t="s">
        <v>109</v>
      </c>
      <c r="N294" s="22" t="s">
        <v>110</v>
      </c>
      <c r="O294" s="22" t="s">
        <v>111</v>
      </c>
      <c r="P294" s="22" t="s">
        <v>112</v>
      </c>
      <c r="Q294" s="24" t="s">
        <v>113</v>
      </c>
      <c r="R294" s="24">
        <v>37</v>
      </c>
      <c r="S294" s="24" t="s">
        <v>114</v>
      </c>
      <c r="T294" s="25" t="s">
        <v>115</v>
      </c>
      <c r="U294" s="26" t="s">
        <v>115</v>
      </c>
      <c r="V294" s="24"/>
      <c r="W294" s="24"/>
      <c r="X294" s="27">
        <v>4</v>
      </c>
      <c r="Y294" s="24" t="s">
        <v>117</v>
      </c>
      <c r="Z294" s="24" t="s">
        <v>118</v>
      </c>
      <c r="AA294" s="24">
        <v>126</v>
      </c>
      <c r="AB294" s="28">
        <v>126</v>
      </c>
      <c r="AC294" s="28">
        <f>Table12[[#This Row],[Luas_Lantai_Fix]]/Table12[[#This Row],[Jumlah_Anggota_Keluarga]]</f>
        <v>31.5</v>
      </c>
      <c r="AD294" s="24" t="s">
        <v>174</v>
      </c>
      <c r="AE294" s="24" t="s">
        <v>137</v>
      </c>
      <c r="AF294" s="24" t="s">
        <v>149</v>
      </c>
      <c r="AG294" s="25">
        <v>1</v>
      </c>
      <c r="AH294" s="24">
        <v>1</v>
      </c>
      <c r="AI294" s="24">
        <v>1</v>
      </c>
      <c r="AJ294" s="24">
        <v>5</v>
      </c>
      <c r="AK294" s="29">
        <v>5</v>
      </c>
      <c r="AL294" s="24"/>
      <c r="AM294" s="30"/>
      <c r="AN294" s="24">
        <v>1</v>
      </c>
      <c r="AO294" s="24">
        <v>1</v>
      </c>
      <c r="AP294" s="24"/>
      <c r="AQ294" s="24">
        <v>1</v>
      </c>
      <c r="AR294" s="24">
        <v>1</v>
      </c>
      <c r="AS294" s="24"/>
      <c r="AT294" s="24"/>
      <c r="AU294" s="24">
        <v>2</v>
      </c>
      <c r="AV294" s="24">
        <v>5</v>
      </c>
      <c r="AW294" s="24">
        <v>5</v>
      </c>
      <c r="AX294" s="24">
        <v>5</v>
      </c>
      <c r="AY294" s="24">
        <v>5</v>
      </c>
      <c r="AZ294" s="24">
        <v>5</v>
      </c>
      <c r="BA294" s="24">
        <v>5</v>
      </c>
      <c r="BB294" s="24">
        <v>1</v>
      </c>
      <c r="BC294" s="24">
        <v>2</v>
      </c>
      <c r="BD294" s="24"/>
      <c r="BE294" s="24">
        <v>2</v>
      </c>
      <c r="BF294" s="24"/>
      <c r="BG294" s="24">
        <v>2</v>
      </c>
      <c r="BH294" s="24"/>
      <c r="BI294" s="24"/>
      <c r="BJ294" s="24">
        <v>-2.8683299999999998</v>
      </c>
      <c r="BK294" s="24">
        <v>106.4556</v>
      </c>
      <c r="BL294" s="31" t="s">
        <v>1284</v>
      </c>
      <c r="BM294" s="32">
        <v>22</v>
      </c>
      <c r="BN294" s="33">
        <v>22</v>
      </c>
    </row>
    <row r="295" spans="1:66" ht="14.5" x14ac:dyDescent="0.35">
      <c r="A295" s="35" t="s">
        <v>122</v>
      </c>
      <c r="B295" s="36">
        <v>1</v>
      </c>
      <c r="C295" s="36" t="str">
        <f t="shared" si="4"/>
        <v>Dusun Air Tembuni</v>
      </c>
      <c r="D295" s="36">
        <v>7</v>
      </c>
      <c r="E295" s="36" t="s">
        <v>1285</v>
      </c>
      <c r="F295" s="36" t="s">
        <v>1286</v>
      </c>
      <c r="G295" s="36" t="s">
        <v>1287</v>
      </c>
      <c r="H295" s="37">
        <v>1</v>
      </c>
      <c r="I295" s="37">
        <v>1</v>
      </c>
      <c r="J295" s="36" t="s">
        <v>126</v>
      </c>
      <c r="K295" s="36" t="s">
        <v>127</v>
      </c>
      <c r="L295" s="38" t="s">
        <v>128</v>
      </c>
      <c r="M295" s="36" t="s">
        <v>129</v>
      </c>
      <c r="N295" s="36" t="s">
        <v>130</v>
      </c>
      <c r="O295" s="36" t="s">
        <v>131</v>
      </c>
      <c r="P295" s="36" t="s">
        <v>132</v>
      </c>
      <c r="Q295" s="39" t="s">
        <v>133</v>
      </c>
      <c r="R295" s="39">
        <v>7</v>
      </c>
      <c r="S295" s="39" t="s">
        <v>134</v>
      </c>
      <c r="T295" s="25" t="s">
        <v>115</v>
      </c>
      <c r="U295" s="26" t="s">
        <v>115</v>
      </c>
      <c r="V295" s="39"/>
      <c r="W295" s="39"/>
      <c r="X295" s="27">
        <v>2</v>
      </c>
      <c r="Y295" s="39" t="s">
        <v>117</v>
      </c>
      <c r="Z295" s="39" t="s">
        <v>118</v>
      </c>
      <c r="AA295" s="39">
        <v>63</v>
      </c>
      <c r="AB295" s="28">
        <v>63</v>
      </c>
      <c r="AC295" s="28">
        <f>Table12[[#This Row],[Luas_Lantai_Fix]]/Table12[[#This Row],[Jumlah_Anggota_Keluarga]]</f>
        <v>31.5</v>
      </c>
      <c r="AD295" s="39" t="s">
        <v>136</v>
      </c>
      <c r="AE295" s="39" t="s">
        <v>137</v>
      </c>
      <c r="AF295" s="39" t="s">
        <v>138</v>
      </c>
      <c r="AG295" s="25">
        <v>1</v>
      </c>
      <c r="AH295" s="39">
        <v>1</v>
      </c>
      <c r="AI295" s="39">
        <v>1</v>
      </c>
      <c r="AJ295" s="39">
        <v>5</v>
      </c>
      <c r="AK295" s="29">
        <v>5</v>
      </c>
      <c r="AL295" s="39"/>
      <c r="AM295" s="30"/>
      <c r="AN295" s="39">
        <v>1</v>
      </c>
      <c r="AO295" s="39">
        <v>1</v>
      </c>
      <c r="AP295" s="39"/>
      <c r="AQ295" s="39">
        <v>1</v>
      </c>
      <c r="AR295" s="39">
        <v>1</v>
      </c>
      <c r="AS295" s="39"/>
      <c r="AT295" s="39"/>
      <c r="AU295" s="39">
        <v>2</v>
      </c>
      <c r="AV295" s="39">
        <v>5</v>
      </c>
      <c r="AW295" s="39">
        <v>5</v>
      </c>
      <c r="AX295" s="39">
        <v>5</v>
      </c>
      <c r="AY295" s="39">
        <v>5</v>
      </c>
      <c r="AZ295" s="39">
        <v>5</v>
      </c>
      <c r="BA295" s="39">
        <v>5</v>
      </c>
      <c r="BB295" s="39">
        <v>1</v>
      </c>
      <c r="BC295" s="39">
        <v>2</v>
      </c>
      <c r="BD295" s="39"/>
      <c r="BE295" s="39">
        <v>2</v>
      </c>
      <c r="BF295" s="39"/>
      <c r="BG295" s="39">
        <v>2</v>
      </c>
      <c r="BH295" s="39"/>
      <c r="BI295" s="39"/>
      <c r="BJ295" s="39">
        <v>-2.8803299999999998</v>
      </c>
      <c r="BK295" s="39">
        <v>106.45737</v>
      </c>
      <c r="BL295" s="40" t="s">
        <v>1288</v>
      </c>
      <c r="BM295" s="41">
        <v>22</v>
      </c>
      <c r="BN295" s="42">
        <v>22</v>
      </c>
    </row>
    <row r="296" spans="1:66" ht="14.5" x14ac:dyDescent="0.35">
      <c r="A296" s="21" t="s">
        <v>181</v>
      </c>
      <c r="B296" s="22">
        <v>2</v>
      </c>
      <c r="C296" s="22" t="str">
        <f t="shared" si="4"/>
        <v>Dusun Air Saman</v>
      </c>
      <c r="D296" s="22">
        <v>8</v>
      </c>
      <c r="E296" s="22" t="s">
        <v>1289</v>
      </c>
      <c r="F296" s="22" t="s">
        <v>1290</v>
      </c>
      <c r="G296" s="22" t="s">
        <v>1291</v>
      </c>
      <c r="H296" s="23">
        <v>1</v>
      </c>
      <c r="I296" s="23">
        <v>1</v>
      </c>
      <c r="J296" s="22" t="s">
        <v>144</v>
      </c>
      <c r="K296" s="22" t="s">
        <v>145</v>
      </c>
      <c r="L296" s="43" t="s">
        <v>128</v>
      </c>
      <c r="M296" s="22" t="s">
        <v>129</v>
      </c>
      <c r="N296" s="22" t="s">
        <v>146</v>
      </c>
      <c r="O296" s="22" t="s">
        <v>147</v>
      </c>
      <c r="P296" s="22" t="s">
        <v>132</v>
      </c>
      <c r="Q296" s="24" t="s">
        <v>133</v>
      </c>
      <c r="R296" s="24">
        <v>40</v>
      </c>
      <c r="S296" s="24">
        <v>6281918972121</v>
      </c>
      <c r="T296" s="25" t="s">
        <v>115</v>
      </c>
      <c r="U296" s="26" t="s">
        <v>116</v>
      </c>
      <c r="V296" s="24" t="s">
        <v>115</v>
      </c>
      <c r="W296" s="24"/>
      <c r="X296" s="27">
        <v>6</v>
      </c>
      <c r="Y296" s="24" t="s">
        <v>117</v>
      </c>
      <c r="Z296" s="24" t="s">
        <v>118</v>
      </c>
      <c r="AA296" s="24">
        <v>192</v>
      </c>
      <c r="AB296" s="28">
        <v>192</v>
      </c>
      <c r="AC296" s="28">
        <f>Table12[[#This Row],[Luas_Lantai_Fix]]/Table12[[#This Row],[Jumlah_Anggota_Keluarga]]</f>
        <v>32</v>
      </c>
      <c r="AD296" s="24" t="s">
        <v>174</v>
      </c>
      <c r="AE296" s="24" t="s">
        <v>137</v>
      </c>
      <c r="AF296" s="24" t="s">
        <v>138</v>
      </c>
      <c r="AG296" s="25">
        <v>1</v>
      </c>
      <c r="AH296" s="24">
        <v>1</v>
      </c>
      <c r="AI296" s="24">
        <v>1</v>
      </c>
      <c r="AJ296" s="24">
        <v>2</v>
      </c>
      <c r="AK296" s="29">
        <v>2</v>
      </c>
      <c r="AL296" s="24"/>
      <c r="AM296" s="30"/>
      <c r="AN296" s="24"/>
      <c r="AO296" s="24"/>
      <c r="AP296" s="24"/>
      <c r="AQ296" s="24">
        <v>1</v>
      </c>
      <c r="AR296" s="24">
        <v>1</v>
      </c>
      <c r="AS296" s="24"/>
      <c r="AT296" s="24"/>
      <c r="AU296" s="24">
        <v>2</v>
      </c>
      <c r="AV296" s="24">
        <v>5</v>
      </c>
      <c r="AW296" s="24">
        <v>5</v>
      </c>
      <c r="AX296" s="24">
        <v>5</v>
      </c>
      <c r="AY296" s="24">
        <v>5</v>
      </c>
      <c r="AZ296" s="24">
        <v>5</v>
      </c>
      <c r="BA296" s="24">
        <v>5</v>
      </c>
      <c r="BB296" s="24">
        <v>1</v>
      </c>
      <c r="BC296" s="24">
        <v>2</v>
      </c>
      <c r="BD296" s="24"/>
      <c r="BE296" s="24">
        <v>1</v>
      </c>
      <c r="BF296" s="24">
        <v>1</v>
      </c>
      <c r="BG296" s="24">
        <v>2</v>
      </c>
      <c r="BH296" s="24"/>
      <c r="BI296" s="24"/>
      <c r="BJ296" s="24">
        <v>-2.8721800000000002</v>
      </c>
      <c r="BK296" s="24">
        <v>106.45479</v>
      </c>
      <c r="BL296" s="31" t="s">
        <v>1292</v>
      </c>
      <c r="BM296" s="32">
        <v>22</v>
      </c>
      <c r="BN296" s="33">
        <v>22</v>
      </c>
    </row>
    <row r="297" spans="1:66" ht="14.5" x14ac:dyDescent="0.35">
      <c r="A297" s="35" t="s">
        <v>181</v>
      </c>
      <c r="B297" s="36">
        <v>2</v>
      </c>
      <c r="C297" s="36" t="str">
        <f t="shared" si="4"/>
        <v>Dusun Air Saman</v>
      </c>
      <c r="D297" s="36">
        <v>8</v>
      </c>
      <c r="E297" s="36" t="s">
        <v>1293</v>
      </c>
      <c r="F297" s="73">
        <v>1903010000000000</v>
      </c>
      <c r="G297" s="36" t="s">
        <v>1294</v>
      </c>
      <c r="H297" s="37">
        <v>1</v>
      </c>
      <c r="I297" s="37">
        <v>1</v>
      </c>
      <c r="J297" s="36" t="s">
        <v>144</v>
      </c>
      <c r="K297" s="36" t="s">
        <v>145</v>
      </c>
      <c r="L297" s="38" t="s">
        <v>128</v>
      </c>
      <c r="M297" s="36" t="s">
        <v>129</v>
      </c>
      <c r="N297" s="36" t="s">
        <v>146</v>
      </c>
      <c r="O297" s="36" t="s">
        <v>147</v>
      </c>
      <c r="P297" s="36" t="s">
        <v>132</v>
      </c>
      <c r="Q297" s="39" t="s">
        <v>133</v>
      </c>
      <c r="R297" s="39">
        <v>29</v>
      </c>
      <c r="S297" s="39" t="s">
        <v>148</v>
      </c>
      <c r="T297" s="25" t="s">
        <v>115</v>
      </c>
      <c r="U297" s="26" t="s">
        <v>115</v>
      </c>
      <c r="V297" s="39"/>
      <c r="W297" s="39"/>
      <c r="X297" s="27">
        <v>4</v>
      </c>
      <c r="Y297" s="39" t="s">
        <v>117</v>
      </c>
      <c r="Z297" s="67" t="s">
        <v>572</v>
      </c>
      <c r="AA297" s="39">
        <v>128</v>
      </c>
      <c r="AB297" s="28">
        <v>128</v>
      </c>
      <c r="AC297" s="28">
        <f>Table12[[#This Row],[Luas_Lantai_Fix]]/Table12[[#This Row],[Jumlah_Anggota_Keluarga]]</f>
        <v>32</v>
      </c>
      <c r="AD297" s="39" t="s">
        <v>136</v>
      </c>
      <c r="AE297" s="39" t="s">
        <v>137</v>
      </c>
      <c r="AF297" s="39" t="s">
        <v>138</v>
      </c>
      <c r="AG297" s="25">
        <v>1</v>
      </c>
      <c r="AH297" s="39">
        <v>1</v>
      </c>
      <c r="AI297" s="39">
        <v>1</v>
      </c>
      <c r="AJ297" s="39">
        <v>2</v>
      </c>
      <c r="AK297" s="29">
        <v>2</v>
      </c>
      <c r="AL297" s="39"/>
      <c r="AM297" s="30"/>
      <c r="AN297" s="39"/>
      <c r="AO297" s="39"/>
      <c r="AP297" s="39"/>
      <c r="AQ297" s="39">
        <v>1</v>
      </c>
      <c r="AR297" s="39">
        <v>1</v>
      </c>
      <c r="AS297" s="39"/>
      <c r="AT297" s="39"/>
      <c r="AU297" s="39">
        <v>2</v>
      </c>
      <c r="AV297" s="39">
        <v>5</v>
      </c>
      <c r="AW297" s="39">
        <v>5</v>
      </c>
      <c r="AX297" s="39">
        <v>5</v>
      </c>
      <c r="AY297" s="39">
        <v>5</v>
      </c>
      <c r="AZ297" s="39">
        <v>5</v>
      </c>
      <c r="BA297" s="39">
        <v>5</v>
      </c>
      <c r="BB297" s="39">
        <v>1</v>
      </c>
      <c r="BC297" s="39">
        <v>2</v>
      </c>
      <c r="BD297" s="39"/>
      <c r="BE297" s="39">
        <v>2</v>
      </c>
      <c r="BF297" s="39"/>
      <c r="BG297" s="39">
        <v>2</v>
      </c>
      <c r="BH297" s="39"/>
      <c r="BI297" s="39"/>
      <c r="BJ297" s="39">
        <v>-2.8742700000000001</v>
      </c>
      <c r="BK297" s="39">
        <v>106.45517</v>
      </c>
      <c r="BL297" s="40" t="s">
        <v>1295</v>
      </c>
      <c r="BM297" s="41">
        <v>22</v>
      </c>
      <c r="BN297" s="42">
        <v>22</v>
      </c>
    </row>
    <row r="298" spans="1:66" ht="14.5" x14ac:dyDescent="0.35">
      <c r="A298" s="21" t="s">
        <v>437</v>
      </c>
      <c r="B298" s="22">
        <v>3</v>
      </c>
      <c r="C298" s="22" t="str">
        <f t="shared" si="4"/>
        <v>Dusun Air Besar Tengah</v>
      </c>
      <c r="D298" s="22">
        <v>10</v>
      </c>
      <c r="E298" s="22" t="s">
        <v>1296</v>
      </c>
      <c r="F298" s="22" t="s">
        <v>1297</v>
      </c>
      <c r="G298" s="22" t="s">
        <v>1298</v>
      </c>
      <c r="H298" s="23">
        <v>1</v>
      </c>
      <c r="I298" s="23">
        <v>1</v>
      </c>
      <c r="J298" s="22" t="s">
        <v>106</v>
      </c>
      <c r="K298" s="22" t="s">
        <v>107</v>
      </c>
      <c r="L298" s="43" t="s">
        <v>108</v>
      </c>
      <c r="M298" s="22" t="s">
        <v>109</v>
      </c>
      <c r="N298" s="22" t="s">
        <v>110</v>
      </c>
      <c r="O298" s="22" t="s">
        <v>111</v>
      </c>
      <c r="P298" s="22" t="s">
        <v>112</v>
      </c>
      <c r="Q298" s="24" t="s">
        <v>113</v>
      </c>
      <c r="R298" s="24">
        <v>26</v>
      </c>
      <c r="S298" s="24" t="s">
        <v>114</v>
      </c>
      <c r="T298" s="25" t="s">
        <v>115</v>
      </c>
      <c r="U298" s="26" t="s">
        <v>116</v>
      </c>
      <c r="V298" s="24" t="s">
        <v>115</v>
      </c>
      <c r="W298" s="24"/>
      <c r="X298" s="27">
        <v>4</v>
      </c>
      <c r="Y298" s="24" t="s">
        <v>117</v>
      </c>
      <c r="Z298" s="24" t="s">
        <v>118</v>
      </c>
      <c r="AA298" s="24">
        <v>128</v>
      </c>
      <c r="AB298" s="28">
        <v>128</v>
      </c>
      <c r="AC298" s="28">
        <f>Table12[[#This Row],[Luas_Lantai_Fix]]/Table12[[#This Row],[Jumlah_Anggota_Keluarga]]</f>
        <v>32</v>
      </c>
      <c r="AD298" s="24" t="s">
        <v>174</v>
      </c>
      <c r="AE298" s="24" t="s">
        <v>137</v>
      </c>
      <c r="AF298" s="24" t="s">
        <v>138</v>
      </c>
      <c r="AG298" s="25">
        <v>1</v>
      </c>
      <c r="AH298" s="24">
        <v>1</v>
      </c>
      <c r="AI298" s="24">
        <v>1</v>
      </c>
      <c r="AJ298" s="24">
        <v>5</v>
      </c>
      <c r="AK298" s="29">
        <v>5</v>
      </c>
      <c r="AL298" s="24"/>
      <c r="AM298" s="30"/>
      <c r="AN298" s="24">
        <v>2</v>
      </c>
      <c r="AO298" s="24">
        <v>2</v>
      </c>
      <c r="AP298" s="24"/>
      <c r="AQ298" s="24">
        <v>2</v>
      </c>
      <c r="AR298" s="24">
        <v>2</v>
      </c>
      <c r="AS298" s="24">
        <v>6</v>
      </c>
      <c r="AT298" s="24">
        <v>6</v>
      </c>
      <c r="AU298" s="24">
        <v>2</v>
      </c>
      <c r="AV298" s="24">
        <v>5</v>
      </c>
      <c r="AW298" s="24">
        <v>5</v>
      </c>
      <c r="AX298" s="24">
        <v>5</v>
      </c>
      <c r="AY298" s="24">
        <v>5</v>
      </c>
      <c r="AZ298" s="24">
        <v>5</v>
      </c>
      <c r="BA298" s="24">
        <v>5</v>
      </c>
      <c r="BB298" s="24">
        <v>1</v>
      </c>
      <c r="BC298" s="24">
        <v>2</v>
      </c>
      <c r="BD298" s="24"/>
      <c r="BE298" s="24">
        <v>2</v>
      </c>
      <c r="BF298" s="24"/>
      <c r="BG298" s="24">
        <v>2</v>
      </c>
      <c r="BH298" s="24"/>
      <c r="BI298" s="24"/>
      <c r="BJ298" s="24">
        <v>-2.8595799999999998</v>
      </c>
      <c r="BK298" s="24">
        <v>106.45365</v>
      </c>
      <c r="BL298" s="31" t="s">
        <v>1299</v>
      </c>
      <c r="BM298" s="32">
        <v>22</v>
      </c>
      <c r="BN298" s="33">
        <v>22</v>
      </c>
    </row>
    <row r="299" spans="1:66" ht="14.5" x14ac:dyDescent="0.35">
      <c r="A299" s="35" t="s">
        <v>160</v>
      </c>
      <c r="B299" s="36">
        <v>3</v>
      </c>
      <c r="C299" s="36" t="str">
        <f t="shared" si="4"/>
        <v>Dusun Air Besar Tengah</v>
      </c>
      <c r="D299" s="36">
        <v>9</v>
      </c>
      <c r="E299" s="36" t="s">
        <v>1300</v>
      </c>
      <c r="F299" s="36" t="s">
        <v>1301</v>
      </c>
      <c r="G299" s="36" t="s">
        <v>1302</v>
      </c>
      <c r="H299" s="37">
        <v>1</v>
      </c>
      <c r="I299" s="37">
        <v>1</v>
      </c>
      <c r="J299" s="36" t="s">
        <v>106</v>
      </c>
      <c r="K299" s="36" t="s">
        <v>107</v>
      </c>
      <c r="L299" s="36" t="s">
        <v>108</v>
      </c>
      <c r="M299" s="36" t="s">
        <v>109</v>
      </c>
      <c r="N299" s="36" t="s">
        <v>110</v>
      </c>
      <c r="O299" s="36" t="s">
        <v>111</v>
      </c>
      <c r="P299" s="36" t="s">
        <v>112</v>
      </c>
      <c r="Q299" s="39" t="s">
        <v>113</v>
      </c>
      <c r="R299" s="39">
        <v>29</v>
      </c>
      <c r="S299" s="39" t="s">
        <v>114</v>
      </c>
      <c r="T299" s="25" t="s">
        <v>115</v>
      </c>
      <c r="U299" s="26" t="s">
        <v>115</v>
      </c>
      <c r="V299" s="39"/>
      <c r="W299" s="39"/>
      <c r="X299" s="27">
        <v>3</v>
      </c>
      <c r="Y299" s="39" t="s">
        <v>117</v>
      </c>
      <c r="Z299" s="39" t="s">
        <v>118</v>
      </c>
      <c r="AA299" s="39">
        <v>96</v>
      </c>
      <c r="AB299" s="28">
        <v>96</v>
      </c>
      <c r="AC299" s="28">
        <f>Table12[[#This Row],[Luas_Lantai_Fix]]/Table12[[#This Row],[Jumlah_Anggota_Keluarga]]</f>
        <v>32</v>
      </c>
      <c r="AD299" s="39" t="s">
        <v>174</v>
      </c>
      <c r="AE299" s="39" t="s">
        <v>137</v>
      </c>
      <c r="AF299" s="39" t="s">
        <v>149</v>
      </c>
      <c r="AG299" s="25">
        <v>1</v>
      </c>
      <c r="AH299" s="39">
        <v>1</v>
      </c>
      <c r="AI299" s="39">
        <v>1</v>
      </c>
      <c r="AJ299" s="39">
        <v>5</v>
      </c>
      <c r="AK299" s="29">
        <v>5</v>
      </c>
      <c r="AL299" s="39"/>
      <c r="AM299" s="30"/>
      <c r="AN299" s="39">
        <v>1</v>
      </c>
      <c r="AO299" s="39">
        <v>1</v>
      </c>
      <c r="AP299" s="39"/>
      <c r="AQ299" s="39">
        <v>1</v>
      </c>
      <c r="AR299" s="39">
        <v>1</v>
      </c>
      <c r="AS299" s="39"/>
      <c r="AT299" s="39"/>
      <c r="AU299" s="39">
        <v>2</v>
      </c>
      <c r="AV299" s="39">
        <v>5</v>
      </c>
      <c r="AW299" s="39">
        <v>5</v>
      </c>
      <c r="AX299" s="39">
        <v>5</v>
      </c>
      <c r="AY299" s="39">
        <v>5</v>
      </c>
      <c r="AZ299" s="39">
        <v>5</v>
      </c>
      <c r="BA299" s="39">
        <v>5</v>
      </c>
      <c r="BB299" s="39">
        <v>1</v>
      </c>
      <c r="BC299" s="39">
        <v>1</v>
      </c>
      <c r="BD299" s="39">
        <v>1</v>
      </c>
      <c r="BE299" s="39">
        <v>1</v>
      </c>
      <c r="BF299" s="39">
        <v>1</v>
      </c>
      <c r="BG299" s="39">
        <v>2</v>
      </c>
      <c r="BH299" s="39"/>
      <c r="BI299" s="39"/>
      <c r="BJ299" s="39">
        <v>-2.8699699999999999</v>
      </c>
      <c r="BK299" s="39">
        <v>106.45551</v>
      </c>
      <c r="BL299" s="40" t="s">
        <v>1303</v>
      </c>
      <c r="BM299" s="41">
        <v>22</v>
      </c>
      <c r="BN299" s="42">
        <v>22</v>
      </c>
    </row>
    <row r="300" spans="1:66" ht="14.5" x14ac:dyDescent="0.35">
      <c r="A300" s="21" t="s">
        <v>160</v>
      </c>
      <c r="B300" s="22">
        <v>3</v>
      </c>
      <c r="C300" s="22" t="str">
        <f t="shared" si="4"/>
        <v>Dusun Air Besar Tengah</v>
      </c>
      <c r="D300" s="22">
        <v>9</v>
      </c>
      <c r="E300" s="22" t="s">
        <v>1304</v>
      </c>
      <c r="F300" s="22" t="s">
        <v>1305</v>
      </c>
      <c r="G300" s="22" t="s">
        <v>1306</v>
      </c>
      <c r="H300" s="23">
        <v>1</v>
      </c>
      <c r="I300" s="23">
        <v>1</v>
      </c>
      <c r="J300" s="22" t="s">
        <v>106</v>
      </c>
      <c r="K300" s="22" t="s">
        <v>107</v>
      </c>
      <c r="L300" s="22" t="s">
        <v>108</v>
      </c>
      <c r="M300" s="22" t="s">
        <v>109</v>
      </c>
      <c r="N300" s="22" t="s">
        <v>110</v>
      </c>
      <c r="O300" s="22" t="s">
        <v>111</v>
      </c>
      <c r="P300" s="22" t="s">
        <v>112</v>
      </c>
      <c r="Q300" s="24" t="s">
        <v>113</v>
      </c>
      <c r="R300" s="24">
        <v>33</v>
      </c>
      <c r="S300" s="24" t="s">
        <v>114</v>
      </c>
      <c r="T300" s="25" t="s">
        <v>115</v>
      </c>
      <c r="U300" s="26" t="s">
        <v>115</v>
      </c>
      <c r="V300" s="24"/>
      <c r="W300" s="24"/>
      <c r="X300" s="27">
        <v>3</v>
      </c>
      <c r="Y300" s="24" t="s">
        <v>117</v>
      </c>
      <c r="Z300" s="24" t="s">
        <v>118</v>
      </c>
      <c r="AA300" s="24">
        <v>96</v>
      </c>
      <c r="AB300" s="28">
        <v>96</v>
      </c>
      <c r="AC300" s="28">
        <f>Table12[[#This Row],[Luas_Lantai_Fix]]/Table12[[#This Row],[Jumlah_Anggota_Keluarga]]</f>
        <v>32</v>
      </c>
      <c r="AD300" s="24" t="s">
        <v>136</v>
      </c>
      <c r="AE300" s="24" t="s">
        <v>137</v>
      </c>
      <c r="AF300" s="24" t="s">
        <v>138</v>
      </c>
      <c r="AG300" s="25">
        <v>1</v>
      </c>
      <c r="AH300" s="24">
        <v>1</v>
      </c>
      <c r="AI300" s="24">
        <v>1</v>
      </c>
      <c r="AJ300" s="24">
        <v>5</v>
      </c>
      <c r="AK300" s="29">
        <v>5</v>
      </c>
      <c r="AL300" s="24"/>
      <c r="AM300" s="30"/>
      <c r="AN300" s="24">
        <v>1</v>
      </c>
      <c r="AO300" s="24">
        <v>1</v>
      </c>
      <c r="AP300" s="24"/>
      <c r="AQ300" s="24">
        <v>1</v>
      </c>
      <c r="AR300" s="24">
        <v>1</v>
      </c>
      <c r="AS300" s="24"/>
      <c r="AT300" s="24"/>
      <c r="AU300" s="24">
        <v>2</v>
      </c>
      <c r="AV300" s="24">
        <v>5</v>
      </c>
      <c r="AW300" s="24">
        <v>5</v>
      </c>
      <c r="AX300" s="24">
        <v>5</v>
      </c>
      <c r="AY300" s="24">
        <v>5</v>
      </c>
      <c r="AZ300" s="24">
        <v>5</v>
      </c>
      <c r="BA300" s="24">
        <v>5</v>
      </c>
      <c r="BB300" s="24">
        <v>1</v>
      </c>
      <c r="BC300" s="24">
        <v>2</v>
      </c>
      <c r="BD300" s="24"/>
      <c r="BE300" s="24">
        <v>2</v>
      </c>
      <c r="BF300" s="24"/>
      <c r="BG300" s="24">
        <v>2</v>
      </c>
      <c r="BH300" s="24"/>
      <c r="BI300" s="24"/>
      <c r="BJ300" s="24">
        <v>-2.87053</v>
      </c>
      <c r="BK300" s="24">
        <v>106.45533</v>
      </c>
      <c r="BL300" s="31" t="s">
        <v>1307</v>
      </c>
      <c r="BM300" s="32">
        <v>22</v>
      </c>
      <c r="BN300" s="33">
        <v>22</v>
      </c>
    </row>
    <row r="301" spans="1:66" ht="14.5" x14ac:dyDescent="0.35">
      <c r="A301" s="35" t="s">
        <v>160</v>
      </c>
      <c r="B301" s="36">
        <v>3</v>
      </c>
      <c r="C301" s="36" t="str">
        <f t="shared" si="4"/>
        <v>Dusun Air Besar Tengah</v>
      </c>
      <c r="D301" s="36">
        <v>9</v>
      </c>
      <c r="E301" s="36" t="s">
        <v>1308</v>
      </c>
      <c r="F301" s="36" t="s">
        <v>1309</v>
      </c>
      <c r="G301" s="36" t="s">
        <v>1310</v>
      </c>
      <c r="H301" s="37">
        <v>1</v>
      </c>
      <c r="I301" s="37">
        <v>1</v>
      </c>
      <c r="J301" s="36" t="s">
        <v>106</v>
      </c>
      <c r="K301" s="36" t="s">
        <v>107</v>
      </c>
      <c r="L301" s="36" t="s">
        <v>108</v>
      </c>
      <c r="M301" s="36" t="s">
        <v>109</v>
      </c>
      <c r="N301" s="36" t="s">
        <v>110</v>
      </c>
      <c r="O301" s="36" t="s">
        <v>111</v>
      </c>
      <c r="P301" s="36" t="s">
        <v>112</v>
      </c>
      <c r="Q301" s="39" t="s">
        <v>113</v>
      </c>
      <c r="R301" s="39">
        <v>13</v>
      </c>
      <c r="S301" s="39" t="s">
        <v>114</v>
      </c>
      <c r="T301" s="25" t="s">
        <v>115</v>
      </c>
      <c r="U301" s="26" t="s">
        <v>115</v>
      </c>
      <c r="V301" s="39"/>
      <c r="W301" s="39"/>
      <c r="X301" s="27">
        <v>3</v>
      </c>
      <c r="Y301" s="39" t="s">
        <v>117</v>
      </c>
      <c r="Z301" s="39" t="s">
        <v>118</v>
      </c>
      <c r="AA301" s="39">
        <v>96</v>
      </c>
      <c r="AB301" s="28">
        <v>96</v>
      </c>
      <c r="AC301" s="28">
        <f>Table12[[#This Row],[Luas_Lantai_Fix]]/Table12[[#This Row],[Jumlah_Anggota_Keluarga]]</f>
        <v>32</v>
      </c>
      <c r="AD301" s="39" t="s">
        <v>174</v>
      </c>
      <c r="AE301" s="39" t="s">
        <v>137</v>
      </c>
      <c r="AF301" s="39" t="s">
        <v>138</v>
      </c>
      <c r="AG301" s="25">
        <v>1</v>
      </c>
      <c r="AH301" s="39">
        <v>1</v>
      </c>
      <c r="AI301" s="39">
        <v>1</v>
      </c>
      <c r="AJ301" s="39">
        <v>5</v>
      </c>
      <c r="AK301" s="29">
        <v>5</v>
      </c>
      <c r="AL301" s="39"/>
      <c r="AM301" s="30"/>
      <c r="AN301" s="39">
        <v>1</v>
      </c>
      <c r="AO301" s="39">
        <v>1</v>
      </c>
      <c r="AP301" s="39"/>
      <c r="AQ301" s="39">
        <v>1</v>
      </c>
      <c r="AR301" s="39">
        <v>1</v>
      </c>
      <c r="AS301" s="39"/>
      <c r="AT301" s="39"/>
      <c r="AU301" s="39">
        <v>2</v>
      </c>
      <c r="AV301" s="39">
        <v>5</v>
      </c>
      <c r="AW301" s="39">
        <v>5</v>
      </c>
      <c r="AX301" s="39">
        <v>5</v>
      </c>
      <c r="AY301" s="39">
        <v>5</v>
      </c>
      <c r="AZ301" s="39">
        <v>5</v>
      </c>
      <c r="BA301" s="39">
        <v>5</v>
      </c>
      <c r="BB301" s="39">
        <v>1</v>
      </c>
      <c r="BC301" s="39">
        <v>2</v>
      </c>
      <c r="BD301" s="39"/>
      <c r="BE301" s="39">
        <v>2</v>
      </c>
      <c r="BF301" s="39"/>
      <c r="BG301" s="39">
        <v>2</v>
      </c>
      <c r="BH301" s="39"/>
      <c r="BI301" s="39"/>
      <c r="BJ301" s="39">
        <v>-2.87052</v>
      </c>
      <c r="BK301" s="39">
        <v>106.45456</v>
      </c>
      <c r="BL301" s="40" t="s">
        <v>1311</v>
      </c>
      <c r="BM301" s="41">
        <v>22</v>
      </c>
      <c r="BN301" s="42">
        <v>22</v>
      </c>
    </row>
    <row r="302" spans="1:66" ht="14.5" x14ac:dyDescent="0.35">
      <c r="A302" s="21" t="s">
        <v>160</v>
      </c>
      <c r="B302" s="22">
        <v>3</v>
      </c>
      <c r="C302" s="22" t="str">
        <f t="shared" si="4"/>
        <v>Dusun Air Besar Tengah</v>
      </c>
      <c r="D302" s="22">
        <v>9</v>
      </c>
      <c r="E302" s="22" t="s">
        <v>575</v>
      </c>
      <c r="F302" s="22" t="s">
        <v>1312</v>
      </c>
      <c r="G302" s="22" t="s">
        <v>1313</v>
      </c>
      <c r="H302" s="23">
        <v>1</v>
      </c>
      <c r="I302" s="23">
        <v>1</v>
      </c>
      <c r="J302" s="22" t="s">
        <v>106</v>
      </c>
      <c r="K302" s="22" t="s">
        <v>107</v>
      </c>
      <c r="L302" s="22" t="s">
        <v>108</v>
      </c>
      <c r="M302" s="22" t="s">
        <v>109</v>
      </c>
      <c r="N302" s="22" t="s">
        <v>110</v>
      </c>
      <c r="O302" s="22" t="s">
        <v>111</v>
      </c>
      <c r="P302" s="22" t="s">
        <v>112</v>
      </c>
      <c r="Q302" s="24" t="s">
        <v>113</v>
      </c>
      <c r="R302" s="24">
        <v>14</v>
      </c>
      <c r="S302" s="24" t="s">
        <v>114</v>
      </c>
      <c r="T302" s="25" t="s">
        <v>115</v>
      </c>
      <c r="U302" s="26" t="s">
        <v>115</v>
      </c>
      <c r="V302" s="24"/>
      <c r="W302" s="24"/>
      <c r="X302" s="27">
        <v>3</v>
      </c>
      <c r="Y302" s="24" t="s">
        <v>117</v>
      </c>
      <c r="Z302" s="24" t="s">
        <v>118</v>
      </c>
      <c r="AA302" s="24">
        <v>96</v>
      </c>
      <c r="AB302" s="28">
        <v>96</v>
      </c>
      <c r="AC302" s="28">
        <f>Table12[[#This Row],[Luas_Lantai_Fix]]/Table12[[#This Row],[Jumlah_Anggota_Keluarga]]</f>
        <v>32</v>
      </c>
      <c r="AD302" s="24" t="s">
        <v>136</v>
      </c>
      <c r="AE302" s="24" t="s">
        <v>137</v>
      </c>
      <c r="AF302" s="24" t="s">
        <v>138</v>
      </c>
      <c r="AG302" s="25">
        <v>1</v>
      </c>
      <c r="AH302" s="24">
        <v>1</v>
      </c>
      <c r="AI302" s="24">
        <v>1</v>
      </c>
      <c r="AJ302" s="24">
        <v>5</v>
      </c>
      <c r="AK302" s="29">
        <v>5</v>
      </c>
      <c r="AL302" s="24"/>
      <c r="AM302" s="30"/>
      <c r="AN302" s="24">
        <v>1</v>
      </c>
      <c r="AO302" s="24">
        <v>1</v>
      </c>
      <c r="AP302" s="24"/>
      <c r="AQ302" s="24">
        <v>1</v>
      </c>
      <c r="AR302" s="24">
        <v>1</v>
      </c>
      <c r="AS302" s="24"/>
      <c r="AT302" s="24"/>
      <c r="AU302" s="24">
        <v>2</v>
      </c>
      <c r="AV302" s="24">
        <v>5</v>
      </c>
      <c r="AW302" s="24">
        <v>5</v>
      </c>
      <c r="AX302" s="24">
        <v>5</v>
      </c>
      <c r="AY302" s="24">
        <v>5</v>
      </c>
      <c r="AZ302" s="24">
        <v>5</v>
      </c>
      <c r="BA302" s="24">
        <v>5</v>
      </c>
      <c r="BB302" s="24">
        <v>1</v>
      </c>
      <c r="BC302" s="24">
        <v>2</v>
      </c>
      <c r="BD302" s="24"/>
      <c r="BE302" s="24">
        <v>2</v>
      </c>
      <c r="BF302" s="24"/>
      <c r="BG302" s="24">
        <v>2</v>
      </c>
      <c r="BH302" s="24"/>
      <c r="BI302" s="24"/>
      <c r="BJ302" s="24">
        <v>-2.8702399999999999</v>
      </c>
      <c r="BK302" s="24">
        <v>106.45451</v>
      </c>
      <c r="BL302" s="31" t="s">
        <v>1314</v>
      </c>
      <c r="BM302" s="32">
        <v>22</v>
      </c>
      <c r="BN302" s="33">
        <v>22</v>
      </c>
    </row>
    <row r="303" spans="1:66" ht="14.5" x14ac:dyDescent="0.35">
      <c r="A303" s="35" t="s">
        <v>574</v>
      </c>
      <c r="B303" s="36">
        <v>3</v>
      </c>
      <c r="C303" s="36" t="str">
        <f t="shared" si="4"/>
        <v>Dusun Air Besar Tengah</v>
      </c>
      <c r="D303" s="36">
        <v>9</v>
      </c>
      <c r="E303" s="36" t="s">
        <v>309</v>
      </c>
      <c r="F303" s="36" t="s">
        <v>1315</v>
      </c>
      <c r="G303" s="36" t="s">
        <v>1316</v>
      </c>
      <c r="H303" s="37">
        <v>1</v>
      </c>
      <c r="I303" s="37">
        <v>1</v>
      </c>
      <c r="J303" s="36" t="s">
        <v>106</v>
      </c>
      <c r="K303" s="36" t="s">
        <v>107</v>
      </c>
      <c r="L303" s="36" t="s">
        <v>108</v>
      </c>
      <c r="M303" s="36" t="s">
        <v>109</v>
      </c>
      <c r="N303" s="36" t="s">
        <v>110</v>
      </c>
      <c r="O303" s="36" t="s">
        <v>111</v>
      </c>
      <c r="P303" s="36" t="s">
        <v>112</v>
      </c>
      <c r="Q303" s="39" t="s">
        <v>113</v>
      </c>
      <c r="R303" s="39">
        <v>25</v>
      </c>
      <c r="S303" s="39" t="s">
        <v>114</v>
      </c>
      <c r="T303" s="25" t="s">
        <v>115</v>
      </c>
      <c r="U303" s="26" t="s">
        <v>115</v>
      </c>
      <c r="V303" s="39"/>
      <c r="W303" s="39"/>
      <c r="X303" s="27">
        <v>3</v>
      </c>
      <c r="Y303" s="39" t="s">
        <v>117</v>
      </c>
      <c r="Z303" s="67" t="s">
        <v>1317</v>
      </c>
      <c r="AA303" s="39">
        <v>96</v>
      </c>
      <c r="AB303" s="28">
        <v>96</v>
      </c>
      <c r="AC303" s="28">
        <f>Table12[[#This Row],[Luas_Lantai_Fix]]/Table12[[#This Row],[Jumlah_Anggota_Keluarga]]</f>
        <v>32</v>
      </c>
      <c r="AD303" s="39" t="s">
        <v>136</v>
      </c>
      <c r="AE303" s="39" t="s">
        <v>137</v>
      </c>
      <c r="AF303" s="39" t="s">
        <v>138</v>
      </c>
      <c r="AG303" s="25">
        <v>1</v>
      </c>
      <c r="AH303" s="39">
        <v>1</v>
      </c>
      <c r="AI303" s="39">
        <v>1</v>
      </c>
      <c r="AJ303" s="39">
        <v>5</v>
      </c>
      <c r="AK303" s="29">
        <v>5</v>
      </c>
      <c r="AL303" s="39"/>
      <c r="AM303" s="30"/>
      <c r="AN303" s="39">
        <v>1</v>
      </c>
      <c r="AO303" s="39">
        <v>1</v>
      </c>
      <c r="AP303" s="39"/>
      <c r="AQ303" s="39">
        <v>1</v>
      </c>
      <c r="AR303" s="39">
        <v>1</v>
      </c>
      <c r="AS303" s="39"/>
      <c r="AT303" s="39"/>
      <c r="AU303" s="39">
        <v>2</v>
      </c>
      <c r="AV303" s="39">
        <v>5</v>
      </c>
      <c r="AW303" s="39">
        <v>5</v>
      </c>
      <c r="AX303" s="39">
        <v>5</v>
      </c>
      <c r="AY303" s="39">
        <v>5</v>
      </c>
      <c r="AZ303" s="39">
        <v>5</v>
      </c>
      <c r="BA303" s="39">
        <v>5</v>
      </c>
      <c r="BB303" s="39">
        <v>1</v>
      </c>
      <c r="BC303" s="39">
        <v>2</v>
      </c>
      <c r="BD303" s="39"/>
      <c r="BE303" s="39">
        <v>2</v>
      </c>
      <c r="BF303" s="39"/>
      <c r="BG303" s="39">
        <v>2</v>
      </c>
      <c r="BH303" s="39"/>
      <c r="BI303" s="39"/>
      <c r="BJ303" s="39">
        <v>-2.8700199999999998</v>
      </c>
      <c r="BK303" s="39">
        <v>106.4558</v>
      </c>
      <c r="BL303" s="40" t="s">
        <v>1318</v>
      </c>
      <c r="BM303" s="41">
        <v>22</v>
      </c>
      <c r="BN303" s="42">
        <v>22</v>
      </c>
    </row>
    <row r="304" spans="1:66" ht="14.5" x14ac:dyDescent="0.35">
      <c r="A304" s="21" t="s">
        <v>160</v>
      </c>
      <c r="B304" s="22">
        <v>3</v>
      </c>
      <c r="C304" s="22" t="str">
        <f t="shared" si="4"/>
        <v>Dusun Air Besar Tengah</v>
      </c>
      <c r="D304" s="22">
        <v>9</v>
      </c>
      <c r="E304" s="22" t="s">
        <v>520</v>
      </c>
      <c r="F304" s="22" t="s">
        <v>1319</v>
      </c>
      <c r="G304" s="22" t="s">
        <v>1320</v>
      </c>
      <c r="H304" s="23">
        <v>1</v>
      </c>
      <c r="I304" s="23">
        <v>1</v>
      </c>
      <c r="J304" s="22" t="s">
        <v>106</v>
      </c>
      <c r="K304" s="22" t="s">
        <v>107</v>
      </c>
      <c r="L304" s="22" t="s">
        <v>108</v>
      </c>
      <c r="M304" s="22" t="s">
        <v>109</v>
      </c>
      <c r="N304" s="22" t="s">
        <v>110</v>
      </c>
      <c r="O304" s="22" t="s">
        <v>111</v>
      </c>
      <c r="P304" s="22" t="s">
        <v>112</v>
      </c>
      <c r="Q304" s="24" t="s">
        <v>113</v>
      </c>
      <c r="R304" s="24">
        <v>18</v>
      </c>
      <c r="S304" s="24" t="s">
        <v>114</v>
      </c>
      <c r="T304" s="25" t="s">
        <v>115</v>
      </c>
      <c r="U304" s="26" t="s">
        <v>115</v>
      </c>
      <c r="V304" s="24"/>
      <c r="W304" s="24"/>
      <c r="X304" s="27">
        <v>3</v>
      </c>
      <c r="Y304" s="24" t="s">
        <v>117</v>
      </c>
      <c r="Z304" s="24" t="s">
        <v>118</v>
      </c>
      <c r="AA304" s="24">
        <v>96</v>
      </c>
      <c r="AB304" s="28">
        <v>96</v>
      </c>
      <c r="AC304" s="28">
        <f>Table12[[#This Row],[Luas_Lantai_Fix]]/Table12[[#This Row],[Jumlah_Anggota_Keluarga]]</f>
        <v>32</v>
      </c>
      <c r="AD304" s="24" t="s">
        <v>136</v>
      </c>
      <c r="AE304" s="24" t="s">
        <v>137</v>
      </c>
      <c r="AF304" s="24" t="s">
        <v>138</v>
      </c>
      <c r="AG304" s="25">
        <v>1</v>
      </c>
      <c r="AH304" s="24">
        <v>1</v>
      </c>
      <c r="AI304" s="24">
        <v>1</v>
      </c>
      <c r="AJ304" s="24">
        <v>5</v>
      </c>
      <c r="AK304" s="29">
        <v>5</v>
      </c>
      <c r="AL304" s="24"/>
      <c r="AM304" s="30"/>
      <c r="AN304" s="24">
        <v>1</v>
      </c>
      <c r="AO304" s="24">
        <v>1</v>
      </c>
      <c r="AP304" s="24"/>
      <c r="AQ304" s="24">
        <v>1</v>
      </c>
      <c r="AR304" s="24">
        <v>1</v>
      </c>
      <c r="AS304" s="24"/>
      <c r="AT304" s="24"/>
      <c r="AU304" s="24">
        <v>2</v>
      </c>
      <c r="AV304" s="24">
        <v>5</v>
      </c>
      <c r="AW304" s="24">
        <v>5</v>
      </c>
      <c r="AX304" s="24">
        <v>5</v>
      </c>
      <c r="AY304" s="24">
        <v>5</v>
      </c>
      <c r="AZ304" s="24">
        <v>5</v>
      </c>
      <c r="BA304" s="24">
        <v>5</v>
      </c>
      <c r="BB304" s="24">
        <v>1</v>
      </c>
      <c r="BC304" s="24">
        <v>2</v>
      </c>
      <c r="BD304" s="24"/>
      <c r="BE304" s="24">
        <v>2</v>
      </c>
      <c r="BF304" s="24"/>
      <c r="BG304" s="24">
        <v>2</v>
      </c>
      <c r="BH304" s="24"/>
      <c r="BI304" s="24"/>
      <c r="BJ304" s="24">
        <v>-2.8693599999999999</v>
      </c>
      <c r="BK304" s="24">
        <v>106.45505</v>
      </c>
      <c r="BL304" s="31" t="s">
        <v>1321</v>
      </c>
      <c r="BM304" s="32">
        <v>22</v>
      </c>
      <c r="BN304" s="33">
        <v>22</v>
      </c>
    </row>
    <row r="305" spans="1:66" ht="14.5" x14ac:dyDescent="0.35">
      <c r="A305" s="35" t="s">
        <v>160</v>
      </c>
      <c r="B305" s="36">
        <v>3</v>
      </c>
      <c r="C305" s="36" t="str">
        <f t="shared" si="4"/>
        <v>Dusun Air Besar Tengah</v>
      </c>
      <c r="D305" s="36">
        <v>9</v>
      </c>
      <c r="E305" s="36" t="s">
        <v>647</v>
      </c>
      <c r="F305" s="36" t="s">
        <v>1322</v>
      </c>
      <c r="G305" s="36" t="s">
        <v>1323</v>
      </c>
      <c r="H305" s="37">
        <v>1</v>
      </c>
      <c r="I305" s="37">
        <v>1</v>
      </c>
      <c r="J305" s="36" t="s">
        <v>106</v>
      </c>
      <c r="K305" s="36" t="s">
        <v>107</v>
      </c>
      <c r="L305" s="36" t="s">
        <v>108</v>
      </c>
      <c r="M305" s="36" t="s">
        <v>109</v>
      </c>
      <c r="N305" s="36" t="s">
        <v>110</v>
      </c>
      <c r="O305" s="36" t="s">
        <v>111</v>
      </c>
      <c r="P305" s="36" t="s">
        <v>112</v>
      </c>
      <c r="Q305" s="39" t="s">
        <v>113</v>
      </c>
      <c r="R305" s="39">
        <v>38</v>
      </c>
      <c r="S305" s="39" t="s">
        <v>114</v>
      </c>
      <c r="T305" s="25" t="s">
        <v>115</v>
      </c>
      <c r="U305" s="26" t="s">
        <v>115</v>
      </c>
      <c r="V305" s="39"/>
      <c r="W305" s="39"/>
      <c r="X305" s="27">
        <v>3</v>
      </c>
      <c r="Y305" s="39" t="s">
        <v>117</v>
      </c>
      <c r="Z305" s="39" t="s">
        <v>118</v>
      </c>
      <c r="AA305" s="39">
        <v>96</v>
      </c>
      <c r="AB305" s="28">
        <v>96</v>
      </c>
      <c r="AC305" s="28">
        <f>Table12[[#This Row],[Luas_Lantai_Fix]]/Table12[[#This Row],[Jumlah_Anggota_Keluarga]]</f>
        <v>32</v>
      </c>
      <c r="AD305" s="39" t="s">
        <v>136</v>
      </c>
      <c r="AE305" s="39" t="s">
        <v>137</v>
      </c>
      <c r="AF305" s="39" t="s">
        <v>138</v>
      </c>
      <c r="AG305" s="25">
        <v>1</v>
      </c>
      <c r="AH305" s="39">
        <v>1</v>
      </c>
      <c r="AI305" s="39">
        <v>1</v>
      </c>
      <c r="AJ305" s="39">
        <v>5</v>
      </c>
      <c r="AK305" s="29">
        <v>5</v>
      </c>
      <c r="AL305" s="39"/>
      <c r="AM305" s="30"/>
      <c r="AN305" s="39">
        <v>1</v>
      </c>
      <c r="AO305" s="39">
        <v>1</v>
      </c>
      <c r="AP305" s="39"/>
      <c r="AQ305" s="39">
        <v>1</v>
      </c>
      <c r="AR305" s="39">
        <v>1</v>
      </c>
      <c r="AS305" s="39"/>
      <c r="AT305" s="39"/>
      <c r="AU305" s="39">
        <v>2</v>
      </c>
      <c r="AV305" s="39">
        <v>5</v>
      </c>
      <c r="AW305" s="39">
        <v>5</v>
      </c>
      <c r="AX305" s="39">
        <v>5</v>
      </c>
      <c r="AY305" s="39">
        <v>5</v>
      </c>
      <c r="AZ305" s="39">
        <v>5</v>
      </c>
      <c r="BA305" s="39">
        <v>5</v>
      </c>
      <c r="BB305" s="39">
        <v>1</v>
      </c>
      <c r="BC305" s="39">
        <v>1</v>
      </c>
      <c r="BD305" s="39">
        <v>1</v>
      </c>
      <c r="BE305" s="39">
        <v>1</v>
      </c>
      <c r="BF305" s="39">
        <v>2</v>
      </c>
      <c r="BG305" s="39">
        <v>2</v>
      </c>
      <c r="BH305" s="39"/>
      <c r="BI305" s="39"/>
      <c r="BJ305" s="39">
        <v>-2.87426</v>
      </c>
      <c r="BK305" s="39">
        <v>106.45519</v>
      </c>
      <c r="BL305" s="40" t="s">
        <v>1324</v>
      </c>
      <c r="BM305" s="41">
        <v>22</v>
      </c>
      <c r="BN305" s="42">
        <v>22</v>
      </c>
    </row>
    <row r="306" spans="1:66" ht="14.5" x14ac:dyDescent="0.35">
      <c r="A306" s="21" t="s">
        <v>160</v>
      </c>
      <c r="B306" s="22">
        <v>3</v>
      </c>
      <c r="C306" s="22" t="str">
        <f t="shared" si="4"/>
        <v>Dusun Air Besar Tengah</v>
      </c>
      <c r="D306" s="22">
        <v>9</v>
      </c>
      <c r="E306" s="22" t="s">
        <v>1325</v>
      </c>
      <c r="F306" s="22" t="s">
        <v>1326</v>
      </c>
      <c r="G306" s="22" t="s">
        <v>1327</v>
      </c>
      <c r="H306" s="23">
        <v>1</v>
      </c>
      <c r="I306" s="23">
        <v>1</v>
      </c>
      <c r="J306" s="22" t="s">
        <v>106</v>
      </c>
      <c r="K306" s="22" t="s">
        <v>107</v>
      </c>
      <c r="L306" s="22" t="s">
        <v>108</v>
      </c>
      <c r="M306" s="22" t="s">
        <v>109</v>
      </c>
      <c r="N306" s="22" t="s">
        <v>110</v>
      </c>
      <c r="O306" s="22" t="s">
        <v>111</v>
      </c>
      <c r="P306" s="22" t="s">
        <v>112</v>
      </c>
      <c r="Q306" s="24" t="s">
        <v>113</v>
      </c>
      <c r="R306" s="24">
        <v>46</v>
      </c>
      <c r="S306" s="24" t="s">
        <v>114</v>
      </c>
      <c r="T306" s="25" t="s">
        <v>115</v>
      </c>
      <c r="U306" s="26" t="s">
        <v>115</v>
      </c>
      <c r="V306" s="24"/>
      <c r="W306" s="24"/>
      <c r="X306" s="27">
        <v>3</v>
      </c>
      <c r="Y306" s="24" t="s">
        <v>117</v>
      </c>
      <c r="Z306" s="24" t="s">
        <v>118</v>
      </c>
      <c r="AA306" s="24">
        <v>96</v>
      </c>
      <c r="AB306" s="28">
        <v>96</v>
      </c>
      <c r="AC306" s="28">
        <f>Table12[[#This Row],[Luas_Lantai_Fix]]/Table12[[#This Row],[Jumlah_Anggota_Keluarga]]</f>
        <v>32</v>
      </c>
      <c r="AD306" s="24" t="s">
        <v>136</v>
      </c>
      <c r="AE306" s="24" t="s">
        <v>137</v>
      </c>
      <c r="AF306" s="24" t="s">
        <v>138</v>
      </c>
      <c r="AG306" s="25">
        <v>1</v>
      </c>
      <c r="AH306" s="24">
        <v>1</v>
      </c>
      <c r="AI306" s="24">
        <v>1</v>
      </c>
      <c r="AJ306" s="24">
        <v>5</v>
      </c>
      <c r="AK306" s="29">
        <v>5</v>
      </c>
      <c r="AL306" s="24"/>
      <c r="AM306" s="30"/>
      <c r="AN306" s="24">
        <v>1</v>
      </c>
      <c r="AO306" s="24">
        <v>1</v>
      </c>
      <c r="AP306" s="24"/>
      <c r="AQ306" s="24">
        <v>1</v>
      </c>
      <c r="AR306" s="24">
        <v>1</v>
      </c>
      <c r="AS306" s="24"/>
      <c r="AT306" s="24"/>
      <c r="AU306" s="24">
        <v>2</v>
      </c>
      <c r="AV306" s="24">
        <v>5</v>
      </c>
      <c r="AW306" s="24">
        <v>5</v>
      </c>
      <c r="AX306" s="24">
        <v>5</v>
      </c>
      <c r="AY306" s="24">
        <v>5</v>
      </c>
      <c r="AZ306" s="24">
        <v>5</v>
      </c>
      <c r="BA306" s="24">
        <v>5</v>
      </c>
      <c r="BB306" s="24">
        <v>1</v>
      </c>
      <c r="BC306" s="24">
        <v>2</v>
      </c>
      <c r="BD306" s="24"/>
      <c r="BE306" s="24">
        <v>2</v>
      </c>
      <c r="BF306" s="24"/>
      <c r="BG306" s="24">
        <v>2</v>
      </c>
      <c r="BH306" s="24"/>
      <c r="BI306" s="24"/>
      <c r="BJ306" s="24">
        <v>-2.8708100000000001</v>
      </c>
      <c r="BK306" s="24">
        <v>106.4552</v>
      </c>
      <c r="BL306" s="31" t="s">
        <v>1328</v>
      </c>
      <c r="BM306" s="32">
        <v>22</v>
      </c>
      <c r="BN306" s="33">
        <v>22</v>
      </c>
    </row>
    <row r="307" spans="1:66" ht="14.5" x14ac:dyDescent="0.35">
      <c r="A307" s="35" t="s">
        <v>437</v>
      </c>
      <c r="B307" s="36">
        <v>3</v>
      </c>
      <c r="C307" s="36" t="str">
        <f t="shared" si="4"/>
        <v>Dusun Air Besar Tengah</v>
      </c>
      <c r="D307" s="36">
        <v>10</v>
      </c>
      <c r="E307" s="36" t="s">
        <v>1329</v>
      </c>
      <c r="F307" s="36" t="s">
        <v>1330</v>
      </c>
      <c r="G307" s="36" t="s">
        <v>1331</v>
      </c>
      <c r="H307" s="37">
        <v>1</v>
      </c>
      <c r="I307" s="37">
        <v>1</v>
      </c>
      <c r="J307" s="36" t="s">
        <v>106</v>
      </c>
      <c r="K307" s="36" t="s">
        <v>107</v>
      </c>
      <c r="L307" s="38" t="s">
        <v>108</v>
      </c>
      <c r="M307" s="36" t="s">
        <v>109</v>
      </c>
      <c r="N307" s="36" t="s">
        <v>110</v>
      </c>
      <c r="O307" s="36" t="s">
        <v>111</v>
      </c>
      <c r="P307" s="36" t="s">
        <v>112</v>
      </c>
      <c r="Q307" s="39" t="s">
        <v>113</v>
      </c>
      <c r="R307" s="39">
        <v>2</v>
      </c>
      <c r="S307" s="39" t="s">
        <v>134</v>
      </c>
      <c r="T307" s="25" t="s">
        <v>115</v>
      </c>
      <c r="U307" s="26" t="s">
        <v>115</v>
      </c>
      <c r="V307" s="39"/>
      <c r="W307" s="39"/>
      <c r="X307" s="27">
        <v>3</v>
      </c>
      <c r="Y307" s="39" t="s">
        <v>117</v>
      </c>
      <c r="Z307" s="39" t="s">
        <v>118</v>
      </c>
      <c r="AA307" s="39">
        <v>96</v>
      </c>
      <c r="AB307" s="28">
        <v>96</v>
      </c>
      <c r="AC307" s="28">
        <f>Table12[[#This Row],[Luas_Lantai_Fix]]/Table12[[#This Row],[Jumlah_Anggota_Keluarga]]</f>
        <v>32</v>
      </c>
      <c r="AD307" s="39" t="s">
        <v>174</v>
      </c>
      <c r="AE307" s="39" t="s">
        <v>137</v>
      </c>
      <c r="AF307" s="39" t="s">
        <v>138</v>
      </c>
      <c r="AG307" s="25">
        <v>1</v>
      </c>
      <c r="AH307" s="39">
        <v>1</v>
      </c>
      <c r="AI307" s="39">
        <v>1</v>
      </c>
      <c r="AJ307" s="39">
        <v>5</v>
      </c>
      <c r="AK307" s="29">
        <v>5</v>
      </c>
      <c r="AL307" s="39"/>
      <c r="AM307" s="30"/>
      <c r="AN307" s="39">
        <v>2</v>
      </c>
      <c r="AO307" s="39">
        <v>2</v>
      </c>
      <c r="AP307" s="39"/>
      <c r="AQ307" s="39">
        <v>2</v>
      </c>
      <c r="AR307" s="39">
        <v>2</v>
      </c>
      <c r="AS307" s="39">
        <v>9</v>
      </c>
      <c r="AT307" s="39">
        <v>9</v>
      </c>
      <c r="AU307" s="39">
        <v>2</v>
      </c>
      <c r="AV307" s="39">
        <v>5</v>
      </c>
      <c r="AW307" s="39">
        <v>5</v>
      </c>
      <c r="AX307" s="39">
        <v>5</v>
      </c>
      <c r="AY307" s="39">
        <v>5</v>
      </c>
      <c r="AZ307" s="39">
        <v>5</v>
      </c>
      <c r="BA307" s="39">
        <v>5</v>
      </c>
      <c r="BB307" s="39">
        <v>1</v>
      </c>
      <c r="BC307" s="39">
        <v>2</v>
      </c>
      <c r="BD307" s="39"/>
      <c r="BE307" s="39">
        <v>2</v>
      </c>
      <c r="BF307" s="39"/>
      <c r="BG307" s="39">
        <v>2</v>
      </c>
      <c r="BH307" s="39"/>
      <c r="BI307" s="39"/>
      <c r="BJ307" s="39">
        <v>-2.87134</v>
      </c>
      <c r="BK307" s="39">
        <v>106.45471000000001</v>
      </c>
      <c r="BL307" s="40" t="s">
        <v>1332</v>
      </c>
      <c r="BM307" s="41">
        <v>22</v>
      </c>
      <c r="BN307" s="42">
        <v>22</v>
      </c>
    </row>
    <row r="308" spans="1:66" ht="14.5" x14ac:dyDescent="0.35">
      <c r="A308" s="21" t="s">
        <v>437</v>
      </c>
      <c r="B308" s="22">
        <v>3</v>
      </c>
      <c r="C308" s="22" t="str">
        <f t="shared" si="4"/>
        <v>Dusun Air Besar Tengah</v>
      </c>
      <c r="D308" s="22">
        <v>10</v>
      </c>
      <c r="E308" s="22" t="s">
        <v>647</v>
      </c>
      <c r="F308" s="63">
        <v>1903010000000000</v>
      </c>
      <c r="G308" s="22" t="s">
        <v>1333</v>
      </c>
      <c r="H308" s="23">
        <v>1</v>
      </c>
      <c r="I308" s="23">
        <v>1</v>
      </c>
      <c r="J308" s="22" t="s">
        <v>106</v>
      </c>
      <c r="K308" s="22" t="s">
        <v>107</v>
      </c>
      <c r="L308" s="43" t="s">
        <v>108</v>
      </c>
      <c r="M308" s="22" t="s">
        <v>109</v>
      </c>
      <c r="N308" s="22" t="s">
        <v>110</v>
      </c>
      <c r="O308" s="22" t="s">
        <v>111</v>
      </c>
      <c r="P308" s="22" t="s">
        <v>112</v>
      </c>
      <c r="Q308" s="24" t="s">
        <v>113</v>
      </c>
      <c r="R308" s="24">
        <v>41</v>
      </c>
      <c r="S308" s="24" t="s">
        <v>114</v>
      </c>
      <c r="T308" s="25" t="s">
        <v>115</v>
      </c>
      <c r="U308" s="26" t="s">
        <v>115</v>
      </c>
      <c r="V308" s="24"/>
      <c r="W308" s="24"/>
      <c r="X308" s="27">
        <v>3</v>
      </c>
      <c r="Y308" s="24" t="s">
        <v>117</v>
      </c>
      <c r="Z308" s="24" t="s">
        <v>118</v>
      </c>
      <c r="AA308" s="24">
        <v>96</v>
      </c>
      <c r="AB308" s="28">
        <v>96</v>
      </c>
      <c r="AC308" s="28">
        <f>Table12[[#This Row],[Luas_Lantai_Fix]]/Table12[[#This Row],[Jumlah_Anggota_Keluarga]]</f>
        <v>32</v>
      </c>
      <c r="AD308" s="24" t="s">
        <v>136</v>
      </c>
      <c r="AE308" s="24" t="s">
        <v>137</v>
      </c>
      <c r="AF308" s="24" t="s">
        <v>138</v>
      </c>
      <c r="AG308" s="25">
        <v>1</v>
      </c>
      <c r="AH308" s="24">
        <v>1</v>
      </c>
      <c r="AI308" s="24">
        <v>1</v>
      </c>
      <c r="AJ308" s="24">
        <v>5</v>
      </c>
      <c r="AK308" s="29">
        <v>5</v>
      </c>
      <c r="AL308" s="24"/>
      <c r="AM308" s="30"/>
      <c r="AN308" s="24">
        <v>1</v>
      </c>
      <c r="AO308" s="24">
        <v>1</v>
      </c>
      <c r="AP308" s="24"/>
      <c r="AQ308" s="24">
        <v>1</v>
      </c>
      <c r="AR308" s="24">
        <v>1</v>
      </c>
      <c r="AS308" s="24"/>
      <c r="AT308" s="24"/>
      <c r="AU308" s="24">
        <v>2</v>
      </c>
      <c r="AV308" s="24">
        <v>5</v>
      </c>
      <c r="AW308" s="24">
        <v>5</v>
      </c>
      <c r="AX308" s="24">
        <v>5</v>
      </c>
      <c r="AY308" s="24">
        <v>5</v>
      </c>
      <c r="AZ308" s="24">
        <v>5</v>
      </c>
      <c r="BA308" s="24">
        <v>5</v>
      </c>
      <c r="BB308" s="24">
        <v>1</v>
      </c>
      <c r="BC308" s="24">
        <v>2</v>
      </c>
      <c r="BD308" s="24"/>
      <c r="BE308" s="24">
        <v>2</v>
      </c>
      <c r="BF308" s="24"/>
      <c r="BG308" s="24">
        <v>2</v>
      </c>
      <c r="BH308" s="24"/>
      <c r="BI308" s="24"/>
      <c r="BJ308" s="24">
        <v>-2.8678499999999998</v>
      </c>
      <c r="BK308" s="24">
        <v>106.45556000000001</v>
      </c>
      <c r="BL308" s="31" t="s">
        <v>1334</v>
      </c>
      <c r="BM308" s="61">
        <v>22</v>
      </c>
      <c r="BN308" s="33">
        <v>22</v>
      </c>
    </row>
    <row r="309" spans="1:66" ht="14.5" x14ac:dyDescent="0.35">
      <c r="A309" s="35" t="s">
        <v>437</v>
      </c>
      <c r="B309" s="36">
        <v>3</v>
      </c>
      <c r="C309" s="36" t="str">
        <f t="shared" si="4"/>
        <v>Dusun Air Besar Tengah</v>
      </c>
      <c r="D309" s="36">
        <v>10</v>
      </c>
      <c r="E309" s="36" t="s">
        <v>1335</v>
      </c>
      <c r="F309" s="36" t="s">
        <v>1336</v>
      </c>
      <c r="G309" s="36" t="s">
        <v>1337</v>
      </c>
      <c r="H309" s="37">
        <v>1</v>
      </c>
      <c r="I309" s="37">
        <v>1</v>
      </c>
      <c r="J309" s="36" t="s">
        <v>106</v>
      </c>
      <c r="K309" s="36" t="s">
        <v>107</v>
      </c>
      <c r="L309" s="38" t="s">
        <v>108</v>
      </c>
      <c r="M309" s="36" t="s">
        <v>109</v>
      </c>
      <c r="N309" s="36" t="s">
        <v>110</v>
      </c>
      <c r="O309" s="36" t="s">
        <v>111</v>
      </c>
      <c r="P309" s="36" t="s">
        <v>112</v>
      </c>
      <c r="Q309" s="39" t="s">
        <v>113</v>
      </c>
      <c r="R309" s="39">
        <v>27</v>
      </c>
      <c r="S309" s="39" t="s">
        <v>114</v>
      </c>
      <c r="T309" s="25" t="s">
        <v>115</v>
      </c>
      <c r="U309" s="26" t="s">
        <v>115</v>
      </c>
      <c r="V309" s="39"/>
      <c r="W309" s="39"/>
      <c r="X309" s="27">
        <v>3</v>
      </c>
      <c r="Y309" s="39" t="s">
        <v>117</v>
      </c>
      <c r="Z309" s="39" t="s">
        <v>135</v>
      </c>
      <c r="AA309" s="39">
        <v>96</v>
      </c>
      <c r="AB309" s="28">
        <v>96</v>
      </c>
      <c r="AC309" s="28">
        <f>Table12[[#This Row],[Luas_Lantai_Fix]]/Table12[[#This Row],[Jumlah_Anggota_Keluarga]]</f>
        <v>32</v>
      </c>
      <c r="AD309" s="39" t="s">
        <v>136</v>
      </c>
      <c r="AE309" s="39" t="s">
        <v>137</v>
      </c>
      <c r="AF309" s="39" t="s">
        <v>138</v>
      </c>
      <c r="AG309" s="25">
        <v>1</v>
      </c>
      <c r="AH309" s="39">
        <v>1</v>
      </c>
      <c r="AI309" s="39">
        <v>1</v>
      </c>
      <c r="AJ309" s="39">
        <v>5</v>
      </c>
      <c r="AK309" s="29">
        <v>5</v>
      </c>
      <c r="AL309" s="39"/>
      <c r="AM309" s="30"/>
      <c r="AN309" s="39">
        <v>1</v>
      </c>
      <c r="AO309" s="39">
        <v>1</v>
      </c>
      <c r="AP309" s="39"/>
      <c r="AQ309" s="39">
        <v>2</v>
      </c>
      <c r="AR309" s="39">
        <v>2</v>
      </c>
      <c r="AS309" s="39">
        <v>5</v>
      </c>
      <c r="AT309" s="39">
        <v>5</v>
      </c>
      <c r="AU309" s="39">
        <v>2</v>
      </c>
      <c r="AV309" s="39">
        <v>5</v>
      </c>
      <c r="AW309" s="39">
        <v>5</v>
      </c>
      <c r="AX309" s="39">
        <v>5</v>
      </c>
      <c r="AY309" s="39">
        <v>5</v>
      </c>
      <c r="AZ309" s="39">
        <v>5</v>
      </c>
      <c r="BA309" s="39">
        <v>5</v>
      </c>
      <c r="BB309" s="39">
        <v>1</v>
      </c>
      <c r="BC309" s="39">
        <v>2</v>
      </c>
      <c r="BD309" s="39"/>
      <c r="BE309" s="39">
        <v>2</v>
      </c>
      <c r="BF309" s="39"/>
      <c r="BG309" s="39">
        <v>2</v>
      </c>
      <c r="BH309" s="39"/>
      <c r="BI309" s="39"/>
      <c r="BJ309" s="39">
        <v>-2.86809</v>
      </c>
      <c r="BK309" s="39">
        <v>106.45565999999999</v>
      </c>
      <c r="BL309" s="40" t="s">
        <v>1338</v>
      </c>
      <c r="BM309" s="62">
        <v>22</v>
      </c>
      <c r="BN309" s="42">
        <v>22</v>
      </c>
    </row>
    <row r="310" spans="1:66" ht="14.5" x14ac:dyDescent="0.35">
      <c r="A310" s="21" t="s">
        <v>437</v>
      </c>
      <c r="B310" s="22">
        <v>3</v>
      </c>
      <c r="C310" s="22" t="str">
        <f t="shared" si="4"/>
        <v>Dusun Air Besar Tengah</v>
      </c>
      <c r="D310" s="22">
        <v>10</v>
      </c>
      <c r="E310" s="22" t="s">
        <v>1339</v>
      </c>
      <c r="F310" s="22" t="s">
        <v>1340</v>
      </c>
      <c r="G310" s="22" t="s">
        <v>1341</v>
      </c>
      <c r="H310" s="23">
        <v>1</v>
      </c>
      <c r="I310" s="23">
        <v>1</v>
      </c>
      <c r="J310" s="22" t="s">
        <v>106</v>
      </c>
      <c r="K310" s="22" t="s">
        <v>107</v>
      </c>
      <c r="L310" s="43" t="s">
        <v>108</v>
      </c>
      <c r="M310" s="22" t="s">
        <v>109</v>
      </c>
      <c r="N310" s="22" t="s">
        <v>110</v>
      </c>
      <c r="O310" s="22" t="s">
        <v>111</v>
      </c>
      <c r="P310" s="22" t="s">
        <v>112</v>
      </c>
      <c r="Q310" s="24" t="s">
        <v>113</v>
      </c>
      <c r="R310" s="24">
        <v>28</v>
      </c>
      <c r="S310" s="24" t="s">
        <v>114</v>
      </c>
      <c r="T310" s="25" t="s">
        <v>115</v>
      </c>
      <c r="U310" s="26" t="s">
        <v>115</v>
      </c>
      <c r="V310" s="24"/>
      <c r="W310" s="24"/>
      <c r="X310" s="27">
        <v>3</v>
      </c>
      <c r="Y310" s="24" t="s">
        <v>117</v>
      </c>
      <c r="Z310" s="24" t="s">
        <v>118</v>
      </c>
      <c r="AA310" s="24">
        <v>96</v>
      </c>
      <c r="AB310" s="28">
        <v>96</v>
      </c>
      <c r="AC310" s="28">
        <f>Table12[[#This Row],[Luas_Lantai_Fix]]/Table12[[#This Row],[Jumlah_Anggota_Keluarga]]</f>
        <v>32</v>
      </c>
      <c r="AD310" s="24" t="s">
        <v>136</v>
      </c>
      <c r="AE310" s="24" t="s">
        <v>137</v>
      </c>
      <c r="AF310" s="24" t="s">
        <v>138</v>
      </c>
      <c r="AG310" s="25">
        <v>1</v>
      </c>
      <c r="AH310" s="24">
        <v>1</v>
      </c>
      <c r="AI310" s="24">
        <v>1</v>
      </c>
      <c r="AJ310" s="24">
        <v>5</v>
      </c>
      <c r="AK310" s="29">
        <v>5</v>
      </c>
      <c r="AL310" s="24"/>
      <c r="AM310" s="30"/>
      <c r="AN310" s="24">
        <v>1</v>
      </c>
      <c r="AO310" s="24">
        <v>1</v>
      </c>
      <c r="AP310" s="24"/>
      <c r="AQ310" s="24">
        <v>1</v>
      </c>
      <c r="AR310" s="24">
        <v>1</v>
      </c>
      <c r="AS310" s="24"/>
      <c r="AT310" s="24"/>
      <c r="AU310" s="24">
        <v>2</v>
      </c>
      <c r="AV310" s="24">
        <v>5</v>
      </c>
      <c r="AW310" s="24">
        <v>5</v>
      </c>
      <c r="AX310" s="24">
        <v>5</v>
      </c>
      <c r="AY310" s="24">
        <v>5</v>
      </c>
      <c r="AZ310" s="24">
        <v>5</v>
      </c>
      <c r="BA310" s="24">
        <v>5</v>
      </c>
      <c r="BB310" s="24">
        <v>1</v>
      </c>
      <c r="BC310" s="24">
        <v>2</v>
      </c>
      <c r="BD310" s="24"/>
      <c r="BE310" s="24">
        <v>2</v>
      </c>
      <c r="BF310" s="24"/>
      <c r="BG310" s="24">
        <v>2</v>
      </c>
      <c r="BH310" s="24"/>
      <c r="BI310" s="24"/>
      <c r="BJ310" s="24">
        <v>-2.8681100000000002</v>
      </c>
      <c r="BK310" s="24">
        <v>106.45563</v>
      </c>
      <c r="BL310" s="31" t="s">
        <v>1342</v>
      </c>
      <c r="BM310" s="61">
        <v>22</v>
      </c>
      <c r="BN310" s="33">
        <v>22</v>
      </c>
    </row>
    <row r="311" spans="1:66" ht="14.5" x14ac:dyDescent="0.35">
      <c r="A311" s="35" t="s">
        <v>437</v>
      </c>
      <c r="B311" s="36">
        <v>3</v>
      </c>
      <c r="C311" s="36" t="str">
        <f t="shared" si="4"/>
        <v>Dusun Air Besar Tengah</v>
      </c>
      <c r="D311" s="36">
        <v>10</v>
      </c>
      <c r="E311" s="36" t="s">
        <v>1343</v>
      </c>
      <c r="F311" s="36" t="s">
        <v>1344</v>
      </c>
      <c r="G311" s="36" t="s">
        <v>1345</v>
      </c>
      <c r="H311" s="37">
        <v>1</v>
      </c>
      <c r="I311" s="37">
        <v>1</v>
      </c>
      <c r="J311" s="36" t="s">
        <v>106</v>
      </c>
      <c r="K311" s="36" t="s">
        <v>107</v>
      </c>
      <c r="L311" s="36" t="s">
        <v>108</v>
      </c>
      <c r="M311" s="36" t="s">
        <v>109</v>
      </c>
      <c r="N311" s="36" t="s">
        <v>110</v>
      </c>
      <c r="O311" s="36" t="s">
        <v>111</v>
      </c>
      <c r="P311" s="36" t="s">
        <v>112</v>
      </c>
      <c r="Q311" s="39" t="s">
        <v>113</v>
      </c>
      <c r="R311" s="39">
        <v>10</v>
      </c>
      <c r="S311" s="39" t="s">
        <v>134</v>
      </c>
      <c r="T311" s="25" t="s">
        <v>115</v>
      </c>
      <c r="U311" s="26" t="s">
        <v>115</v>
      </c>
      <c r="V311" s="39"/>
      <c r="W311" s="39"/>
      <c r="X311" s="27">
        <v>3</v>
      </c>
      <c r="Y311" s="39" t="s">
        <v>117</v>
      </c>
      <c r="Z311" s="39" t="s">
        <v>118</v>
      </c>
      <c r="AA311" s="39">
        <v>96</v>
      </c>
      <c r="AB311" s="28">
        <v>96</v>
      </c>
      <c r="AC311" s="28">
        <f>Table12[[#This Row],[Luas_Lantai_Fix]]/Table12[[#This Row],[Jumlah_Anggota_Keluarga]]</f>
        <v>32</v>
      </c>
      <c r="AD311" s="39" t="s">
        <v>174</v>
      </c>
      <c r="AE311" s="39" t="s">
        <v>137</v>
      </c>
      <c r="AF311" s="39" t="s">
        <v>138</v>
      </c>
      <c r="AG311" s="25">
        <v>1</v>
      </c>
      <c r="AH311" s="39">
        <v>1</v>
      </c>
      <c r="AI311" s="39">
        <v>1</v>
      </c>
      <c r="AJ311" s="39">
        <v>5</v>
      </c>
      <c r="AK311" s="29">
        <v>5</v>
      </c>
      <c r="AL311" s="39"/>
      <c r="AM311" s="30"/>
      <c r="AN311" s="39">
        <v>1</v>
      </c>
      <c r="AO311" s="39">
        <v>1</v>
      </c>
      <c r="AP311" s="39"/>
      <c r="AQ311" s="39">
        <v>2</v>
      </c>
      <c r="AR311" s="39">
        <v>2</v>
      </c>
      <c r="AS311" s="39">
        <v>4</v>
      </c>
      <c r="AT311" s="39">
        <v>4</v>
      </c>
      <c r="AU311" s="39">
        <v>2</v>
      </c>
      <c r="AV311" s="39">
        <v>5</v>
      </c>
      <c r="AW311" s="39">
        <v>5</v>
      </c>
      <c r="AX311" s="39">
        <v>5</v>
      </c>
      <c r="AY311" s="39">
        <v>5</v>
      </c>
      <c r="AZ311" s="39">
        <v>5</v>
      </c>
      <c r="BA311" s="39">
        <v>5</v>
      </c>
      <c r="BB311" s="39">
        <v>1</v>
      </c>
      <c r="BC311" s="39">
        <v>2</v>
      </c>
      <c r="BD311" s="39"/>
      <c r="BE311" s="39">
        <v>2</v>
      </c>
      <c r="BF311" s="39"/>
      <c r="BG311" s="39">
        <v>2</v>
      </c>
      <c r="BH311" s="39"/>
      <c r="BI311" s="39"/>
      <c r="BJ311" s="39">
        <v>-2.8677000000000001</v>
      </c>
      <c r="BK311" s="39">
        <v>106.45492</v>
      </c>
      <c r="BL311" s="40" t="s">
        <v>1346</v>
      </c>
      <c r="BM311" s="62">
        <v>22</v>
      </c>
      <c r="BN311" s="42">
        <v>22</v>
      </c>
    </row>
    <row r="312" spans="1:66" ht="14.5" x14ac:dyDescent="0.35">
      <c r="A312" s="21" t="s">
        <v>437</v>
      </c>
      <c r="B312" s="22">
        <v>3</v>
      </c>
      <c r="C312" s="22" t="str">
        <f t="shared" si="4"/>
        <v>Dusun Air Besar Tengah</v>
      </c>
      <c r="D312" s="22">
        <v>10</v>
      </c>
      <c r="E312" s="22" t="s">
        <v>583</v>
      </c>
      <c r="F312" s="22" t="s">
        <v>1347</v>
      </c>
      <c r="G312" s="22" t="s">
        <v>1348</v>
      </c>
      <c r="H312" s="23">
        <v>1</v>
      </c>
      <c r="I312" s="23">
        <v>1</v>
      </c>
      <c r="J312" s="22" t="s">
        <v>106</v>
      </c>
      <c r="K312" s="22" t="s">
        <v>107</v>
      </c>
      <c r="L312" s="22" t="s">
        <v>108</v>
      </c>
      <c r="M312" s="22" t="s">
        <v>109</v>
      </c>
      <c r="N312" s="22" t="s">
        <v>110</v>
      </c>
      <c r="O312" s="22" t="s">
        <v>111</v>
      </c>
      <c r="P312" s="22" t="s">
        <v>112</v>
      </c>
      <c r="Q312" s="24" t="s">
        <v>113</v>
      </c>
      <c r="R312" s="24">
        <v>4</v>
      </c>
      <c r="S312" s="24" t="s">
        <v>114</v>
      </c>
      <c r="T312" s="25" t="s">
        <v>115</v>
      </c>
      <c r="U312" s="26" t="s">
        <v>115</v>
      </c>
      <c r="V312" s="24"/>
      <c r="W312" s="24"/>
      <c r="X312" s="27">
        <v>3</v>
      </c>
      <c r="Y312" s="24" t="s">
        <v>117</v>
      </c>
      <c r="Z312" s="24" t="s">
        <v>135</v>
      </c>
      <c r="AA312" s="24">
        <v>96</v>
      </c>
      <c r="AB312" s="28">
        <v>96</v>
      </c>
      <c r="AC312" s="28">
        <f>Table12[[#This Row],[Luas_Lantai_Fix]]/Table12[[#This Row],[Jumlah_Anggota_Keluarga]]</f>
        <v>32</v>
      </c>
      <c r="AD312" s="24" t="s">
        <v>136</v>
      </c>
      <c r="AE312" s="24" t="s">
        <v>137</v>
      </c>
      <c r="AF312" s="24" t="s">
        <v>138</v>
      </c>
      <c r="AG312" s="25">
        <v>1</v>
      </c>
      <c r="AH312" s="24">
        <v>1</v>
      </c>
      <c r="AI312" s="24">
        <v>1</v>
      </c>
      <c r="AJ312" s="24">
        <v>5</v>
      </c>
      <c r="AK312" s="29">
        <v>5</v>
      </c>
      <c r="AL312" s="24"/>
      <c r="AM312" s="30"/>
      <c r="AN312" s="24">
        <v>1</v>
      </c>
      <c r="AO312" s="24">
        <v>1</v>
      </c>
      <c r="AP312" s="24"/>
      <c r="AQ312" s="24">
        <v>1</v>
      </c>
      <c r="AR312" s="24">
        <v>1</v>
      </c>
      <c r="AS312" s="24"/>
      <c r="AT312" s="24"/>
      <c r="AU312" s="24">
        <v>2</v>
      </c>
      <c r="AV312" s="24">
        <v>5</v>
      </c>
      <c r="AW312" s="24">
        <v>5</v>
      </c>
      <c r="AX312" s="24">
        <v>5</v>
      </c>
      <c r="AY312" s="24">
        <v>5</v>
      </c>
      <c r="AZ312" s="24">
        <v>5</v>
      </c>
      <c r="BA312" s="24">
        <v>5</v>
      </c>
      <c r="BB312" s="24">
        <v>1</v>
      </c>
      <c r="BC312" s="24">
        <v>2</v>
      </c>
      <c r="BD312" s="24"/>
      <c r="BE312" s="24">
        <v>2</v>
      </c>
      <c r="BF312" s="24"/>
      <c r="BG312" s="24">
        <v>2</v>
      </c>
      <c r="BH312" s="24"/>
      <c r="BI312" s="24"/>
      <c r="BJ312" s="24">
        <v>-2.86774</v>
      </c>
      <c r="BK312" s="24">
        <v>106.45495</v>
      </c>
      <c r="BL312" s="31" t="s">
        <v>1349</v>
      </c>
      <c r="BM312" s="61">
        <v>22</v>
      </c>
      <c r="BN312" s="33">
        <v>22</v>
      </c>
    </row>
    <row r="313" spans="1:66" ht="14.5" x14ac:dyDescent="0.35">
      <c r="A313" s="86" t="s">
        <v>194</v>
      </c>
      <c r="B313" s="65">
        <v>5</v>
      </c>
      <c r="C313" s="65" t="str">
        <f t="shared" si="4"/>
        <v>Dusun Air Dentelur</v>
      </c>
      <c r="D313" s="65">
        <v>12</v>
      </c>
      <c r="E313" s="65" t="s">
        <v>1350</v>
      </c>
      <c r="F313" s="65" t="s">
        <v>1351</v>
      </c>
      <c r="G313" s="65" t="s">
        <v>1352</v>
      </c>
      <c r="H313" s="65">
        <v>1</v>
      </c>
      <c r="I313" s="65">
        <v>1</v>
      </c>
      <c r="J313" s="65" t="s">
        <v>155</v>
      </c>
      <c r="K313" s="65" t="s">
        <v>156</v>
      </c>
      <c r="L313" s="65" t="s">
        <v>108</v>
      </c>
      <c r="M313" s="65" t="s">
        <v>109</v>
      </c>
      <c r="N313" s="65" t="s">
        <v>157</v>
      </c>
      <c r="O313" s="65" t="s">
        <v>158</v>
      </c>
      <c r="P313" s="65" t="s">
        <v>112</v>
      </c>
      <c r="Q313" s="67" t="s">
        <v>113</v>
      </c>
      <c r="R313" s="67">
        <v>31</v>
      </c>
      <c r="S313" s="67" t="s">
        <v>114</v>
      </c>
      <c r="T313" s="68" t="s">
        <v>115</v>
      </c>
      <c r="U313" s="69" t="s">
        <v>116</v>
      </c>
      <c r="V313" s="67" t="s">
        <v>115</v>
      </c>
      <c r="W313" s="87"/>
      <c r="X313" s="71">
        <v>3</v>
      </c>
      <c r="Y313" s="67" t="s">
        <v>117</v>
      </c>
      <c r="Z313" s="67" t="s">
        <v>118</v>
      </c>
      <c r="AA313" s="67">
        <v>96</v>
      </c>
      <c r="AB313" s="28">
        <v>96</v>
      </c>
      <c r="AC313" s="28">
        <f>Table12[[#This Row],[Luas_Lantai_Fix]]/Table12[[#This Row],[Jumlah_Anggota_Keluarga]]</f>
        <v>32</v>
      </c>
      <c r="AD313" s="67" t="s">
        <v>174</v>
      </c>
      <c r="AE313" s="67" t="s">
        <v>137</v>
      </c>
      <c r="AF313" s="67" t="s">
        <v>138</v>
      </c>
      <c r="AG313" s="68">
        <v>1</v>
      </c>
      <c r="AH313" s="67">
        <v>1</v>
      </c>
      <c r="AI313" s="67">
        <v>1</v>
      </c>
      <c r="AJ313" s="67">
        <v>5</v>
      </c>
      <c r="AK313" s="29">
        <v>5</v>
      </c>
      <c r="AL313" s="87"/>
      <c r="AM313" s="30"/>
      <c r="AN313" s="67">
        <v>1</v>
      </c>
      <c r="AO313" s="39">
        <v>1</v>
      </c>
      <c r="AP313" s="87"/>
      <c r="AQ313" s="67">
        <v>1</v>
      </c>
      <c r="AR313" s="39">
        <v>1</v>
      </c>
      <c r="AS313" s="67"/>
      <c r="AT313" s="39"/>
      <c r="AU313" s="67">
        <v>2</v>
      </c>
      <c r="AV313" s="67">
        <v>5</v>
      </c>
      <c r="AW313" s="67">
        <v>5</v>
      </c>
      <c r="AX313" s="67">
        <v>5</v>
      </c>
      <c r="AY313" s="67">
        <v>5</v>
      </c>
      <c r="AZ313" s="67">
        <v>5</v>
      </c>
      <c r="BA313" s="67">
        <v>5</v>
      </c>
      <c r="BB313" s="67">
        <v>1</v>
      </c>
      <c r="BC313" s="67">
        <v>2</v>
      </c>
      <c r="BD313" s="87"/>
      <c r="BE313" s="67">
        <v>2</v>
      </c>
      <c r="BF313" s="87"/>
      <c r="BG313" s="67">
        <v>2</v>
      </c>
      <c r="BH313" s="87"/>
      <c r="BI313" s="87"/>
      <c r="BJ313" s="67">
        <v>-2.8636699999999999</v>
      </c>
      <c r="BK313" s="67">
        <v>106.45398</v>
      </c>
      <c r="BL313" s="72" t="s">
        <v>1353</v>
      </c>
      <c r="BM313" s="62">
        <v>22</v>
      </c>
      <c r="BN313" s="42">
        <v>22</v>
      </c>
    </row>
    <row r="314" spans="1:66" ht="14.5" x14ac:dyDescent="0.35">
      <c r="A314" s="21" t="s">
        <v>140</v>
      </c>
      <c r="B314" s="22">
        <v>2</v>
      </c>
      <c r="C314" s="22" t="str">
        <f t="shared" si="4"/>
        <v>Dusun Air Saman</v>
      </c>
      <c r="D314" s="22">
        <v>2</v>
      </c>
      <c r="E314" s="22" t="s">
        <v>1354</v>
      </c>
      <c r="F314" s="22" t="s">
        <v>1355</v>
      </c>
      <c r="G314" s="22" t="s">
        <v>1356</v>
      </c>
      <c r="H314" s="23">
        <v>2</v>
      </c>
      <c r="I314" s="23">
        <v>1</v>
      </c>
      <c r="J314" s="22" t="s">
        <v>144</v>
      </c>
      <c r="K314" s="22" t="s">
        <v>145</v>
      </c>
      <c r="L314" s="43" t="s">
        <v>128</v>
      </c>
      <c r="M314" s="22" t="s">
        <v>129</v>
      </c>
      <c r="N314" s="22" t="s">
        <v>146</v>
      </c>
      <c r="O314" s="22" t="s">
        <v>147</v>
      </c>
      <c r="P314" s="22" t="s">
        <v>132</v>
      </c>
      <c r="Q314" s="24" t="s">
        <v>133</v>
      </c>
      <c r="R314" s="24">
        <v>30</v>
      </c>
      <c r="S314" s="24" t="s">
        <v>148</v>
      </c>
      <c r="T314" s="25" t="s">
        <v>115</v>
      </c>
      <c r="U314" s="26" t="s">
        <v>116</v>
      </c>
      <c r="V314" s="24" t="s">
        <v>115</v>
      </c>
      <c r="W314" s="24"/>
      <c r="X314" s="27">
        <v>5</v>
      </c>
      <c r="Y314" s="24" t="s">
        <v>117</v>
      </c>
      <c r="Z314" s="24" t="s">
        <v>118</v>
      </c>
      <c r="AA314" s="24">
        <v>161</v>
      </c>
      <c r="AB314" s="28">
        <v>161</v>
      </c>
      <c r="AC314" s="28">
        <f>Table12[[#This Row],[Luas_Lantai_Fix]]/Table12[[#This Row],[Jumlah_Anggota_Keluarga]]</f>
        <v>32.200000000000003</v>
      </c>
      <c r="AD314" s="24" t="s">
        <v>136</v>
      </c>
      <c r="AE314" s="24" t="s">
        <v>137</v>
      </c>
      <c r="AF314" s="24" t="s">
        <v>138</v>
      </c>
      <c r="AG314" s="25">
        <v>1</v>
      </c>
      <c r="AH314" s="24">
        <v>1</v>
      </c>
      <c r="AI314" s="24">
        <v>1</v>
      </c>
      <c r="AJ314" s="24">
        <v>5</v>
      </c>
      <c r="AK314" s="29">
        <v>5</v>
      </c>
      <c r="AL314" s="24"/>
      <c r="AM314" s="30"/>
      <c r="AN314" s="24">
        <v>2</v>
      </c>
      <c r="AO314" s="24">
        <v>2</v>
      </c>
      <c r="AP314" s="24"/>
      <c r="AQ314" s="24">
        <v>1</v>
      </c>
      <c r="AR314" s="24">
        <v>1</v>
      </c>
      <c r="AS314" s="24"/>
      <c r="AT314" s="24"/>
      <c r="AU314" s="24">
        <v>2</v>
      </c>
      <c r="AV314" s="24">
        <v>5</v>
      </c>
      <c r="AW314" s="24">
        <v>5</v>
      </c>
      <c r="AX314" s="24">
        <v>5</v>
      </c>
      <c r="AY314" s="24">
        <v>5</v>
      </c>
      <c r="AZ314" s="24">
        <v>5</v>
      </c>
      <c r="BA314" s="24">
        <v>5</v>
      </c>
      <c r="BB314" s="24">
        <v>1</v>
      </c>
      <c r="BC314" s="24">
        <v>2</v>
      </c>
      <c r="BD314" s="24"/>
      <c r="BE314" s="24">
        <v>1</v>
      </c>
      <c r="BF314" s="24">
        <v>1</v>
      </c>
      <c r="BG314" s="24">
        <v>2</v>
      </c>
      <c r="BH314" s="24"/>
      <c r="BI314" s="24"/>
      <c r="BJ314" s="24">
        <v>-2.8649399999999998</v>
      </c>
      <c r="BK314" s="24">
        <v>106.4555</v>
      </c>
      <c r="BL314" s="31" t="s">
        <v>1357</v>
      </c>
      <c r="BM314" s="32">
        <v>22</v>
      </c>
      <c r="BN314" s="33">
        <v>22</v>
      </c>
    </row>
    <row r="315" spans="1:66" ht="14.5" x14ac:dyDescent="0.35">
      <c r="A315" s="35" t="s">
        <v>181</v>
      </c>
      <c r="B315" s="36">
        <v>2</v>
      </c>
      <c r="C315" s="36" t="str">
        <f t="shared" si="4"/>
        <v>Dusun Air Saman</v>
      </c>
      <c r="D315" s="36">
        <v>8</v>
      </c>
      <c r="E315" s="36" t="s">
        <v>1358</v>
      </c>
      <c r="F315" s="36" t="s">
        <v>1359</v>
      </c>
      <c r="G315" s="36" t="s">
        <v>1360</v>
      </c>
      <c r="H315" s="37">
        <v>1</v>
      </c>
      <c r="I315" s="37">
        <v>1</v>
      </c>
      <c r="J315" s="36" t="s">
        <v>144</v>
      </c>
      <c r="K315" s="36" t="s">
        <v>145</v>
      </c>
      <c r="L315" s="38" t="s">
        <v>128</v>
      </c>
      <c r="M315" s="36" t="s">
        <v>129</v>
      </c>
      <c r="N315" s="36" t="s">
        <v>146</v>
      </c>
      <c r="O315" s="36" t="s">
        <v>147</v>
      </c>
      <c r="P315" s="36" t="s">
        <v>132</v>
      </c>
      <c r="Q315" s="39" t="s">
        <v>133</v>
      </c>
      <c r="R315" s="39">
        <v>35</v>
      </c>
      <c r="S315" s="39" t="s">
        <v>148</v>
      </c>
      <c r="T315" s="25" t="s">
        <v>115</v>
      </c>
      <c r="U315" s="26" t="s">
        <v>116</v>
      </c>
      <c r="V315" s="39" t="s">
        <v>115</v>
      </c>
      <c r="W315" s="39"/>
      <c r="X315" s="27">
        <v>5</v>
      </c>
      <c r="Y315" s="39" t="s">
        <v>117</v>
      </c>
      <c r="Z315" s="39" t="s">
        <v>118</v>
      </c>
      <c r="AA315" s="39">
        <v>161</v>
      </c>
      <c r="AB315" s="28">
        <v>161</v>
      </c>
      <c r="AC315" s="28">
        <f>Table12[[#This Row],[Luas_Lantai_Fix]]/Table12[[#This Row],[Jumlah_Anggota_Keluarga]]</f>
        <v>32.200000000000003</v>
      </c>
      <c r="AD315" s="39" t="s">
        <v>174</v>
      </c>
      <c r="AE315" s="39" t="s">
        <v>120</v>
      </c>
      <c r="AF315" s="39" t="s">
        <v>149</v>
      </c>
      <c r="AG315" s="25">
        <v>1</v>
      </c>
      <c r="AH315" s="39">
        <v>1</v>
      </c>
      <c r="AI315" s="39">
        <v>1</v>
      </c>
      <c r="AJ315" s="39">
        <v>2</v>
      </c>
      <c r="AK315" s="29">
        <v>2</v>
      </c>
      <c r="AL315" s="39"/>
      <c r="AM315" s="30"/>
      <c r="AN315" s="39"/>
      <c r="AO315" s="39"/>
      <c r="AP315" s="39"/>
      <c r="AQ315" s="39">
        <v>1</v>
      </c>
      <c r="AR315" s="39">
        <v>1</v>
      </c>
      <c r="AS315" s="39"/>
      <c r="AT315" s="39"/>
      <c r="AU315" s="39">
        <v>2</v>
      </c>
      <c r="AV315" s="39">
        <v>5</v>
      </c>
      <c r="AW315" s="39">
        <v>5</v>
      </c>
      <c r="AX315" s="39">
        <v>5</v>
      </c>
      <c r="AY315" s="39">
        <v>5</v>
      </c>
      <c r="AZ315" s="39">
        <v>5</v>
      </c>
      <c r="BA315" s="39">
        <v>5</v>
      </c>
      <c r="BB315" s="39">
        <v>1</v>
      </c>
      <c r="BC315" s="39">
        <v>2</v>
      </c>
      <c r="BD315" s="39"/>
      <c r="BE315" s="39">
        <v>2</v>
      </c>
      <c r="BF315" s="39"/>
      <c r="BG315" s="39">
        <v>2</v>
      </c>
      <c r="BH315" s="39"/>
      <c r="BI315" s="39"/>
      <c r="BJ315" s="39">
        <v>-2.8734999999999999</v>
      </c>
      <c r="BK315" s="39">
        <v>106.45493999999999</v>
      </c>
      <c r="BL315" s="40" t="s">
        <v>1361</v>
      </c>
      <c r="BM315" s="41">
        <v>22</v>
      </c>
      <c r="BN315" s="42">
        <v>22</v>
      </c>
    </row>
    <row r="316" spans="1:66" ht="14.5" x14ac:dyDescent="0.35">
      <c r="A316" s="21" t="s">
        <v>203</v>
      </c>
      <c r="B316" s="22">
        <v>3</v>
      </c>
      <c r="C316" s="22" t="str">
        <f t="shared" si="4"/>
        <v>Dusun Air Besar Tengah</v>
      </c>
      <c r="D316" s="22">
        <v>4</v>
      </c>
      <c r="E316" s="22" t="s">
        <v>1362</v>
      </c>
      <c r="F316" s="22" t="s">
        <v>1363</v>
      </c>
      <c r="G316" s="22" t="s">
        <v>1364</v>
      </c>
      <c r="H316" s="23">
        <v>1</v>
      </c>
      <c r="I316" s="23">
        <v>1</v>
      </c>
      <c r="J316" s="22" t="s">
        <v>106</v>
      </c>
      <c r="K316" s="22" t="s">
        <v>107</v>
      </c>
      <c r="L316" s="22" t="s">
        <v>108</v>
      </c>
      <c r="M316" s="22" t="s">
        <v>109</v>
      </c>
      <c r="N316" s="22" t="s">
        <v>110</v>
      </c>
      <c r="O316" s="22" t="s">
        <v>111</v>
      </c>
      <c r="P316" s="22" t="s">
        <v>112</v>
      </c>
      <c r="Q316" s="24" t="s">
        <v>113</v>
      </c>
      <c r="R316" s="24">
        <v>1</v>
      </c>
      <c r="S316" s="24" t="s">
        <v>134</v>
      </c>
      <c r="T316" s="25" t="s">
        <v>115</v>
      </c>
      <c r="U316" s="26" t="s">
        <v>115</v>
      </c>
      <c r="V316" s="24"/>
      <c r="W316" s="24"/>
      <c r="X316" s="27">
        <v>4</v>
      </c>
      <c r="Y316" s="24" t="s">
        <v>117</v>
      </c>
      <c r="Z316" s="24" t="s">
        <v>118</v>
      </c>
      <c r="AA316" s="24">
        <v>130</v>
      </c>
      <c r="AB316" s="28">
        <v>130</v>
      </c>
      <c r="AC316" s="28">
        <f>Table12[[#This Row],[Luas_Lantai_Fix]]/Table12[[#This Row],[Jumlah_Anggota_Keluarga]]</f>
        <v>32.5</v>
      </c>
      <c r="AD316" s="24" t="s">
        <v>136</v>
      </c>
      <c r="AE316" s="24" t="s">
        <v>137</v>
      </c>
      <c r="AF316" s="24" t="s">
        <v>138</v>
      </c>
      <c r="AG316" s="25">
        <v>1</v>
      </c>
      <c r="AH316" s="24">
        <v>1</v>
      </c>
      <c r="AI316" s="24">
        <v>1</v>
      </c>
      <c r="AJ316" s="24">
        <v>2</v>
      </c>
      <c r="AK316" s="29">
        <v>2</v>
      </c>
      <c r="AL316" s="24"/>
      <c r="AM316" s="30"/>
      <c r="AN316" s="24"/>
      <c r="AO316" s="24"/>
      <c r="AP316" s="24"/>
      <c r="AQ316" s="24">
        <v>1</v>
      </c>
      <c r="AR316" s="24">
        <v>1</v>
      </c>
      <c r="AS316" s="24"/>
      <c r="AT316" s="24"/>
      <c r="AU316" s="24">
        <v>2</v>
      </c>
      <c r="AV316" s="24">
        <v>5</v>
      </c>
      <c r="AW316" s="24">
        <v>5</v>
      </c>
      <c r="AX316" s="24">
        <v>5</v>
      </c>
      <c r="AY316" s="24">
        <v>5</v>
      </c>
      <c r="AZ316" s="24">
        <v>5</v>
      </c>
      <c r="BA316" s="24">
        <v>5</v>
      </c>
      <c r="BB316" s="24">
        <v>1</v>
      </c>
      <c r="BC316" s="24">
        <v>2</v>
      </c>
      <c r="BD316" s="24"/>
      <c r="BE316" s="24">
        <v>2</v>
      </c>
      <c r="BF316" s="24"/>
      <c r="BG316" s="24">
        <v>2</v>
      </c>
      <c r="BH316" s="24"/>
      <c r="BI316" s="24"/>
      <c r="BJ316" s="24">
        <v>-2.8696299999999999</v>
      </c>
      <c r="BK316" s="24">
        <v>106.45468</v>
      </c>
      <c r="BL316" s="31" t="s">
        <v>1365</v>
      </c>
      <c r="BM316" s="32">
        <v>22</v>
      </c>
      <c r="BN316" s="33">
        <v>22</v>
      </c>
    </row>
    <row r="317" spans="1:66" ht="14.5" x14ac:dyDescent="0.35">
      <c r="A317" s="35" t="s">
        <v>166</v>
      </c>
      <c r="B317" s="36">
        <v>4</v>
      </c>
      <c r="C317" s="36" t="str">
        <f t="shared" si="4"/>
        <v>Dusun Air Tebat</v>
      </c>
      <c r="D317" s="36">
        <v>5</v>
      </c>
      <c r="E317" s="36" t="s">
        <v>1366</v>
      </c>
      <c r="F317" s="36" t="s">
        <v>1367</v>
      </c>
      <c r="G317" s="36" t="s">
        <v>1368</v>
      </c>
      <c r="H317" s="37">
        <v>1</v>
      </c>
      <c r="I317" s="37">
        <v>1</v>
      </c>
      <c r="J317" s="36" t="s">
        <v>170</v>
      </c>
      <c r="K317" s="36" t="s">
        <v>171</v>
      </c>
      <c r="L317" s="36" t="s">
        <v>128</v>
      </c>
      <c r="M317" s="36" t="s">
        <v>129</v>
      </c>
      <c r="N317" s="36" t="s">
        <v>172</v>
      </c>
      <c r="O317" s="36" t="s">
        <v>173</v>
      </c>
      <c r="P317" s="36" t="s">
        <v>132</v>
      </c>
      <c r="Q317" s="39" t="s">
        <v>133</v>
      </c>
      <c r="R317" s="39">
        <v>46</v>
      </c>
      <c r="S317" s="39" t="s">
        <v>114</v>
      </c>
      <c r="T317" s="25" t="s">
        <v>115</v>
      </c>
      <c r="U317" s="26" t="s">
        <v>115</v>
      </c>
      <c r="V317" s="39"/>
      <c r="W317" s="39"/>
      <c r="X317" s="27">
        <v>3</v>
      </c>
      <c r="Y317" s="39" t="s">
        <v>117</v>
      </c>
      <c r="Z317" s="39" t="s">
        <v>118</v>
      </c>
      <c r="AA317" s="39">
        <v>98</v>
      </c>
      <c r="AB317" s="28">
        <v>98</v>
      </c>
      <c r="AC317" s="28">
        <f>Table12[[#This Row],[Luas_Lantai_Fix]]/Table12[[#This Row],[Jumlah_Anggota_Keluarga]]</f>
        <v>32.666666666666664</v>
      </c>
      <c r="AD317" s="39" t="s">
        <v>136</v>
      </c>
      <c r="AE317" s="39" t="s">
        <v>137</v>
      </c>
      <c r="AF317" s="39" t="s">
        <v>138</v>
      </c>
      <c r="AG317" s="25">
        <v>1</v>
      </c>
      <c r="AH317" s="39">
        <v>1</v>
      </c>
      <c r="AI317" s="39">
        <v>1</v>
      </c>
      <c r="AJ317" s="39">
        <v>5</v>
      </c>
      <c r="AK317" s="29">
        <v>5</v>
      </c>
      <c r="AL317" s="39"/>
      <c r="AM317" s="30"/>
      <c r="AN317" s="39">
        <v>2</v>
      </c>
      <c r="AO317" s="39">
        <v>2</v>
      </c>
      <c r="AP317" s="39"/>
      <c r="AQ317" s="39">
        <v>1</v>
      </c>
      <c r="AR317" s="39">
        <v>1</v>
      </c>
      <c r="AS317" s="39"/>
      <c r="AT317" s="39"/>
      <c r="AU317" s="39">
        <v>2</v>
      </c>
      <c r="AV317" s="39">
        <v>5</v>
      </c>
      <c r="AW317" s="39">
        <v>5</v>
      </c>
      <c r="AX317" s="39">
        <v>5</v>
      </c>
      <c r="AY317" s="39">
        <v>5</v>
      </c>
      <c r="AZ317" s="39">
        <v>5</v>
      </c>
      <c r="BA317" s="39">
        <v>5</v>
      </c>
      <c r="BB317" s="39">
        <v>1</v>
      </c>
      <c r="BC317" s="39">
        <v>1</v>
      </c>
      <c r="BD317" s="39">
        <v>1</v>
      </c>
      <c r="BE317" s="39">
        <v>2</v>
      </c>
      <c r="BF317" s="39"/>
      <c r="BG317" s="39">
        <v>2</v>
      </c>
      <c r="BH317" s="39"/>
      <c r="BI317" s="39"/>
      <c r="BJ317" s="39">
        <v>-2.8634499999999998</v>
      </c>
      <c r="BK317" s="39">
        <v>106.45513</v>
      </c>
      <c r="BL317" s="40" t="s">
        <v>1369</v>
      </c>
      <c r="BM317" s="41">
        <v>22</v>
      </c>
      <c r="BN317" s="42">
        <v>22</v>
      </c>
    </row>
    <row r="318" spans="1:66" ht="14.5" x14ac:dyDescent="0.35">
      <c r="A318" s="21" t="s">
        <v>181</v>
      </c>
      <c r="B318" s="22">
        <v>2</v>
      </c>
      <c r="C318" s="22" t="str">
        <f t="shared" si="4"/>
        <v>Dusun Air Saman</v>
      </c>
      <c r="D318" s="22">
        <v>8</v>
      </c>
      <c r="E318" s="22" t="s">
        <v>1370</v>
      </c>
      <c r="F318" s="22" t="s">
        <v>1371</v>
      </c>
      <c r="G318" s="22" t="s">
        <v>1372</v>
      </c>
      <c r="H318" s="23">
        <v>1</v>
      </c>
      <c r="I318" s="23">
        <v>1</v>
      </c>
      <c r="J318" s="22" t="s">
        <v>144</v>
      </c>
      <c r="K318" s="22" t="s">
        <v>145</v>
      </c>
      <c r="L318" s="43" t="s">
        <v>128</v>
      </c>
      <c r="M318" s="22" t="s">
        <v>129</v>
      </c>
      <c r="N318" s="22" t="s">
        <v>146</v>
      </c>
      <c r="O318" s="22" t="s">
        <v>147</v>
      </c>
      <c r="P318" s="22" t="s">
        <v>132</v>
      </c>
      <c r="Q318" s="24" t="s">
        <v>133</v>
      </c>
      <c r="R318" s="24">
        <v>20</v>
      </c>
      <c r="S318" s="24" t="s">
        <v>148</v>
      </c>
      <c r="T318" s="25" t="s">
        <v>115</v>
      </c>
      <c r="U318" s="26" t="s">
        <v>115</v>
      </c>
      <c r="V318" s="24"/>
      <c r="W318" s="24"/>
      <c r="X318" s="27">
        <v>3</v>
      </c>
      <c r="Y318" s="24" t="s">
        <v>117</v>
      </c>
      <c r="Z318" s="24" t="s">
        <v>118</v>
      </c>
      <c r="AA318" s="24">
        <v>98</v>
      </c>
      <c r="AB318" s="28">
        <v>98</v>
      </c>
      <c r="AC318" s="28">
        <f>Table12[[#This Row],[Luas_Lantai_Fix]]/Table12[[#This Row],[Jumlah_Anggota_Keluarga]]</f>
        <v>32.666666666666664</v>
      </c>
      <c r="AD318" s="24" t="s">
        <v>136</v>
      </c>
      <c r="AE318" s="24" t="s">
        <v>120</v>
      </c>
      <c r="AF318" s="24" t="s">
        <v>149</v>
      </c>
      <c r="AG318" s="25">
        <v>1</v>
      </c>
      <c r="AH318" s="24">
        <v>1</v>
      </c>
      <c r="AI318" s="24">
        <v>1</v>
      </c>
      <c r="AJ318" s="24">
        <v>2</v>
      </c>
      <c r="AK318" s="29">
        <v>2</v>
      </c>
      <c r="AL318" s="24"/>
      <c r="AM318" s="30"/>
      <c r="AN318" s="24"/>
      <c r="AO318" s="24"/>
      <c r="AP318" s="24"/>
      <c r="AQ318" s="24">
        <v>1</v>
      </c>
      <c r="AR318" s="24">
        <v>1</v>
      </c>
      <c r="AS318" s="24"/>
      <c r="AT318" s="24"/>
      <c r="AU318" s="24">
        <v>2</v>
      </c>
      <c r="AV318" s="24">
        <v>5</v>
      </c>
      <c r="AW318" s="24">
        <v>5</v>
      </c>
      <c r="AX318" s="24">
        <v>5</v>
      </c>
      <c r="AY318" s="24">
        <v>5</v>
      </c>
      <c r="AZ318" s="24">
        <v>5</v>
      </c>
      <c r="BA318" s="24">
        <v>5</v>
      </c>
      <c r="BB318" s="24">
        <v>1</v>
      </c>
      <c r="BC318" s="24">
        <v>2</v>
      </c>
      <c r="BD318" s="24"/>
      <c r="BE318" s="24">
        <v>2</v>
      </c>
      <c r="BF318" s="24"/>
      <c r="BG318" s="24">
        <v>2</v>
      </c>
      <c r="BH318" s="24"/>
      <c r="BI318" s="24"/>
      <c r="BJ318" s="24">
        <v>-2.8727499999999999</v>
      </c>
      <c r="BK318" s="24">
        <v>106.45513</v>
      </c>
      <c r="BL318" s="31" t="s">
        <v>1373</v>
      </c>
      <c r="BM318" s="32">
        <v>22</v>
      </c>
      <c r="BN318" s="33">
        <v>22</v>
      </c>
    </row>
    <row r="319" spans="1:66" ht="14.5" x14ac:dyDescent="0.35">
      <c r="A319" s="35" t="s">
        <v>228</v>
      </c>
      <c r="B319" s="36">
        <v>4</v>
      </c>
      <c r="C319" s="36" t="str">
        <f t="shared" si="4"/>
        <v>Dusun Air Tebat</v>
      </c>
      <c r="D319" s="36">
        <v>11</v>
      </c>
      <c r="E319" s="36" t="s">
        <v>1374</v>
      </c>
      <c r="F319" s="73">
        <v>1903010000000000</v>
      </c>
      <c r="G319" s="36" t="s">
        <v>1375</v>
      </c>
      <c r="H319" s="37">
        <v>1</v>
      </c>
      <c r="I319" s="37">
        <v>1</v>
      </c>
      <c r="J319" s="36" t="s">
        <v>170</v>
      </c>
      <c r="K319" s="36" t="s">
        <v>171</v>
      </c>
      <c r="L319" s="36" t="s">
        <v>128</v>
      </c>
      <c r="M319" s="36" t="s">
        <v>129</v>
      </c>
      <c r="N319" s="36" t="s">
        <v>172</v>
      </c>
      <c r="O319" s="36" t="s">
        <v>173</v>
      </c>
      <c r="P319" s="36" t="s">
        <v>132</v>
      </c>
      <c r="Q319" s="39" t="s">
        <v>133</v>
      </c>
      <c r="R319" s="39">
        <v>5</v>
      </c>
      <c r="S319" s="39" t="s">
        <v>114</v>
      </c>
      <c r="T319" s="25" t="s">
        <v>115</v>
      </c>
      <c r="U319" s="26" t="s">
        <v>115</v>
      </c>
      <c r="V319" s="39"/>
      <c r="W319" s="39"/>
      <c r="X319" s="27">
        <v>3</v>
      </c>
      <c r="Y319" s="39" t="s">
        <v>117</v>
      </c>
      <c r="Z319" s="39" t="s">
        <v>118</v>
      </c>
      <c r="AA319" s="39">
        <v>98</v>
      </c>
      <c r="AB319" s="28">
        <v>98</v>
      </c>
      <c r="AC319" s="28">
        <f>Table12[[#This Row],[Luas_Lantai_Fix]]/Table12[[#This Row],[Jumlah_Anggota_Keluarga]]</f>
        <v>32.666666666666664</v>
      </c>
      <c r="AD319" s="39" t="s">
        <v>136</v>
      </c>
      <c r="AE319" s="39" t="s">
        <v>137</v>
      </c>
      <c r="AF319" s="39" t="s">
        <v>138</v>
      </c>
      <c r="AG319" s="25">
        <v>1</v>
      </c>
      <c r="AH319" s="39">
        <v>1</v>
      </c>
      <c r="AI319" s="39">
        <v>1</v>
      </c>
      <c r="AJ319" s="39">
        <v>5</v>
      </c>
      <c r="AK319" s="29">
        <v>5</v>
      </c>
      <c r="AL319" s="39"/>
      <c r="AM319" s="30"/>
      <c r="AN319" s="39">
        <v>2</v>
      </c>
      <c r="AO319" s="39">
        <v>2</v>
      </c>
      <c r="AP319" s="39"/>
      <c r="AQ319" s="39">
        <v>1</v>
      </c>
      <c r="AR319" s="39">
        <v>1</v>
      </c>
      <c r="AS319" s="39"/>
      <c r="AT319" s="39"/>
      <c r="AU319" s="39">
        <v>2</v>
      </c>
      <c r="AV319" s="39">
        <v>5</v>
      </c>
      <c r="AW319" s="39">
        <v>5</v>
      </c>
      <c r="AX319" s="39">
        <v>5</v>
      </c>
      <c r="AY319" s="39">
        <v>5</v>
      </c>
      <c r="AZ319" s="39">
        <v>5</v>
      </c>
      <c r="BA319" s="39">
        <v>5</v>
      </c>
      <c r="BB319" s="39">
        <v>1</v>
      </c>
      <c r="BC319" s="39">
        <v>2</v>
      </c>
      <c r="BD319" s="39"/>
      <c r="BE319" s="39">
        <v>2</v>
      </c>
      <c r="BF319" s="39"/>
      <c r="BG319" s="39">
        <v>2</v>
      </c>
      <c r="BH319" s="39"/>
      <c r="BI319" s="39"/>
      <c r="BJ319" s="39">
        <v>-2.8649399999999998</v>
      </c>
      <c r="BK319" s="39">
        <v>106.4555</v>
      </c>
      <c r="BL319" s="40" t="s">
        <v>1376</v>
      </c>
      <c r="BM319" s="62">
        <v>22</v>
      </c>
      <c r="BN319" s="42">
        <v>22</v>
      </c>
    </row>
    <row r="320" spans="1:66" ht="14.5" x14ac:dyDescent="0.35">
      <c r="A320" s="21" t="s">
        <v>228</v>
      </c>
      <c r="B320" s="22">
        <v>4</v>
      </c>
      <c r="C320" s="22" t="str">
        <f t="shared" si="4"/>
        <v>Dusun Air Tebat</v>
      </c>
      <c r="D320" s="22">
        <v>11</v>
      </c>
      <c r="E320" s="22" t="s">
        <v>1377</v>
      </c>
      <c r="F320" s="22" t="s">
        <v>1378</v>
      </c>
      <c r="G320" s="22" t="s">
        <v>1379</v>
      </c>
      <c r="H320" s="23">
        <v>1</v>
      </c>
      <c r="I320" s="23">
        <v>1</v>
      </c>
      <c r="J320" s="22" t="s">
        <v>170</v>
      </c>
      <c r="K320" s="22" t="s">
        <v>171</v>
      </c>
      <c r="L320" s="22" t="s">
        <v>128</v>
      </c>
      <c r="M320" s="22" t="s">
        <v>129</v>
      </c>
      <c r="N320" s="22" t="s">
        <v>172</v>
      </c>
      <c r="O320" s="22" t="s">
        <v>173</v>
      </c>
      <c r="P320" s="22" t="s">
        <v>132</v>
      </c>
      <c r="Q320" s="24" t="s">
        <v>133</v>
      </c>
      <c r="R320" s="24">
        <v>10</v>
      </c>
      <c r="S320" s="24" t="s">
        <v>114</v>
      </c>
      <c r="T320" s="25" t="s">
        <v>115</v>
      </c>
      <c r="U320" s="26" t="s">
        <v>115</v>
      </c>
      <c r="V320" s="24"/>
      <c r="W320" s="24"/>
      <c r="X320" s="27">
        <v>3</v>
      </c>
      <c r="Y320" s="24" t="s">
        <v>117</v>
      </c>
      <c r="Z320" s="24" t="s">
        <v>118</v>
      </c>
      <c r="AA320" s="24">
        <v>98</v>
      </c>
      <c r="AB320" s="28">
        <v>98</v>
      </c>
      <c r="AC320" s="28">
        <f>Table12[[#This Row],[Luas_Lantai_Fix]]/Table12[[#This Row],[Jumlah_Anggota_Keluarga]]</f>
        <v>32.666666666666664</v>
      </c>
      <c r="AD320" s="24" t="s">
        <v>174</v>
      </c>
      <c r="AE320" s="24" t="s">
        <v>137</v>
      </c>
      <c r="AF320" s="24" t="s">
        <v>138</v>
      </c>
      <c r="AG320" s="25">
        <v>1</v>
      </c>
      <c r="AH320" s="24">
        <v>1</v>
      </c>
      <c r="AI320" s="24">
        <v>1</v>
      </c>
      <c r="AJ320" s="24">
        <v>5</v>
      </c>
      <c r="AK320" s="29">
        <v>5</v>
      </c>
      <c r="AL320" s="24"/>
      <c r="AM320" s="30"/>
      <c r="AN320" s="24">
        <v>2</v>
      </c>
      <c r="AO320" s="24">
        <v>2</v>
      </c>
      <c r="AP320" s="24"/>
      <c r="AQ320" s="24">
        <v>1</v>
      </c>
      <c r="AR320" s="24">
        <v>1</v>
      </c>
      <c r="AS320" s="24"/>
      <c r="AT320" s="24"/>
      <c r="AU320" s="24">
        <v>2</v>
      </c>
      <c r="AV320" s="24">
        <v>5</v>
      </c>
      <c r="AW320" s="24">
        <v>5</v>
      </c>
      <c r="AX320" s="24">
        <v>5</v>
      </c>
      <c r="AY320" s="24">
        <v>5</v>
      </c>
      <c r="AZ320" s="24">
        <v>5</v>
      </c>
      <c r="BA320" s="24">
        <v>5</v>
      </c>
      <c r="BB320" s="24">
        <v>1</v>
      </c>
      <c r="BC320" s="24">
        <v>2</v>
      </c>
      <c r="BD320" s="24"/>
      <c r="BE320" s="24">
        <v>1</v>
      </c>
      <c r="BF320" s="24">
        <v>2</v>
      </c>
      <c r="BG320" s="24">
        <v>2</v>
      </c>
      <c r="BH320" s="24"/>
      <c r="BI320" s="24"/>
      <c r="BJ320" s="24">
        <v>-2.86557</v>
      </c>
      <c r="BK320" s="24">
        <v>106.45402</v>
      </c>
      <c r="BL320" s="31" t="s">
        <v>1380</v>
      </c>
      <c r="BM320" s="61">
        <v>22</v>
      </c>
      <c r="BN320" s="33">
        <v>22</v>
      </c>
    </row>
    <row r="321" spans="1:66" ht="14.5" x14ac:dyDescent="0.35">
      <c r="A321" s="35" t="s">
        <v>228</v>
      </c>
      <c r="B321" s="36">
        <v>4</v>
      </c>
      <c r="C321" s="36" t="str">
        <f t="shared" si="4"/>
        <v>Dusun Air Tebat</v>
      </c>
      <c r="D321" s="36">
        <v>11</v>
      </c>
      <c r="E321" s="36" t="s">
        <v>1381</v>
      </c>
      <c r="F321" s="36" t="s">
        <v>1382</v>
      </c>
      <c r="G321" s="36" t="s">
        <v>1383</v>
      </c>
      <c r="H321" s="37">
        <v>1</v>
      </c>
      <c r="I321" s="37">
        <v>1</v>
      </c>
      <c r="J321" s="36" t="s">
        <v>170</v>
      </c>
      <c r="K321" s="36" t="s">
        <v>171</v>
      </c>
      <c r="L321" s="36" t="s">
        <v>128</v>
      </c>
      <c r="M321" s="36" t="s">
        <v>129</v>
      </c>
      <c r="N321" s="36" t="s">
        <v>172</v>
      </c>
      <c r="O321" s="36" t="s">
        <v>173</v>
      </c>
      <c r="P321" s="36" t="s">
        <v>132</v>
      </c>
      <c r="Q321" s="39" t="s">
        <v>133</v>
      </c>
      <c r="R321" s="39">
        <v>15</v>
      </c>
      <c r="S321" s="39" t="s">
        <v>114</v>
      </c>
      <c r="T321" s="25" t="s">
        <v>115</v>
      </c>
      <c r="U321" s="26" t="s">
        <v>115</v>
      </c>
      <c r="V321" s="39"/>
      <c r="W321" s="39"/>
      <c r="X321" s="27">
        <v>3</v>
      </c>
      <c r="Y321" s="39" t="s">
        <v>117</v>
      </c>
      <c r="Z321" s="39" t="s">
        <v>118</v>
      </c>
      <c r="AA321" s="39">
        <v>98</v>
      </c>
      <c r="AB321" s="28">
        <v>98</v>
      </c>
      <c r="AC321" s="28">
        <f>Table12[[#This Row],[Luas_Lantai_Fix]]/Table12[[#This Row],[Jumlah_Anggota_Keluarga]]</f>
        <v>32.666666666666664</v>
      </c>
      <c r="AD321" s="39" t="s">
        <v>136</v>
      </c>
      <c r="AE321" s="39" t="s">
        <v>137</v>
      </c>
      <c r="AF321" s="39" t="s">
        <v>138</v>
      </c>
      <c r="AG321" s="25">
        <v>1</v>
      </c>
      <c r="AH321" s="39">
        <v>1</v>
      </c>
      <c r="AI321" s="39">
        <v>1</v>
      </c>
      <c r="AJ321" s="39">
        <v>5</v>
      </c>
      <c r="AK321" s="29">
        <v>5</v>
      </c>
      <c r="AL321" s="39"/>
      <c r="AM321" s="30"/>
      <c r="AN321" s="39">
        <v>1</v>
      </c>
      <c r="AO321" s="39">
        <v>1</v>
      </c>
      <c r="AP321" s="39"/>
      <c r="AQ321" s="39">
        <v>1</v>
      </c>
      <c r="AR321" s="39">
        <v>1</v>
      </c>
      <c r="AS321" s="39"/>
      <c r="AT321" s="39"/>
      <c r="AU321" s="39">
        <v>2</v>
      </c>
      <c r="AV321" s="39">
        <v>5</v>
      </c>
      <c r="AW321" s="39">
        <v>5</v>
      </c>
      <c r="AX321" s="39">
        <v>5</v>
      </c>
      <c r="AY321" s="39">
        <v>5</v>
      </c>
      <c r="AZ321" s="39">
        <v>5</v>
      </c>
      <c r="BA321" s="39">
        <v>5</v>
      </c>
      <c r="BB321" s="39">
        <v>1</v>
      </c>
      <c r="BC321" s="39">
        <v>2</v>
      </c>
      <c r="BD321" s="39"/>
      <c r="BE321" s="39">
        <v>2</v>
      </c>
      <c r="BF321" s="39"/>
      <c r="BG321" s="39">
        <v>2</v>
      </c>
      <c r="BH321" s="39"/>
      <c r="BI321" s="39"/>
      <c r="BJ321" s="39">
        <v>-2.8658399999999999</v>
      </c>
      <c r="BK321" s="39">
        <v>106.45495</v>
      </c>
      <c r="BL321" s="40" t="s">
        <v>1384</v>
      </c>
      <c r="BM321" s="62">
        <v>22</v>
      </c>
      <c r="BN321" s="42">
        <v>22</v>
      </c>
    </row>
    <row r="322" spans="1:66" ht="14.5" x14ac:dyDescent="0.35">
      <c r="A322" s="21" t="s">
        <v>166</v>
      </c>
      <c r="B322" s="22">
        <v>4</v>
      </c>
      <c r="C322" s="22" t="str">
        <f t="shared" ref="C322:C385" si="5">IF(B322=1,"Dusun Air Tembuni",
 IF(B322=2,"Dusun Air Saman",
 IF(B322=3,"Dusun Air Besar Tengah",
 IF(B322=4,"Dusun Air Tebat",
 IF(B322=5,"Dusun Air Dentelur",
 "Tidak Dikenal")))))</f>
        <v>Dusun Air Tebat</v>
      </c>
      <c r="D322" s="22">
        <v>5</v>
      </c>
      <c r="E322" s="22" t="s">
        <v>1385</v>
      </c>
      <c r="F322" s="22" t="s">
        <v>1386</v>
      </c>
      <c r="G322" s="22" t="s">
        <v>1387</v>
      </c>
      <c r="H322" s="23">
        <v>1</v>
      </c>
      <c r="I322" s="23">
        <v>1</v>
      </c>
      <c r="J322" s="22" t="s">
        <v>170</v>
      </c>
      <c r="K322" s="22" t="s">
        <v>171</v>
      </c>
      <c r="L322" s="22" t="s">
        <v>128</v>
      </c>
      <c r="M322" s="22" t="s">
        <v>129</v>
      </c>
      <c r="N322" s="22" t="s">
        <v>172</v>
      </c>
      <c r="O322" s="22" t="s">
        <v>173</v>
      </c>
      <c r="P322" s="22" t="s">
        <v>132</v>
      </c>
      <c r="Q322" s="24" t="s">
        <v>133</v>
      </c>
      <c r="R322" s="24">
        <v>25</v>
      </c>
      <c r="S322" s="24" t="s">
        <v>114</v>
      </c>
      <c r="T322" s="25" t="s">
        <v>115</v>
      </c>
      <c r="U322" s="26" t="s">
        <v>115</v>
      </c>
      <c r="V322" s="24"/>
      <c r="W322" s="24"/>
      <c r="X322" s="27">
        <v>3</v>
      </c>
      <c r="Y322" s="24" t="s">
        <v>117</v>
      </c>
      <c r="Z322" s="24" t="s">
        <v>118</v>
      </c>
      <c r="AA322" s="24">
        <v>99</v>
      </c>
      <c r="AB322" s="28">
        <v>99</v>
      </c>
      <c r="AC322" s="28">
        <f>Table12[[#This Row],[Luas_Lantai_Fix]]/Table12[[#This Row],[Jumlah_Anggota_Keluarga]]</f>
        <v>33</v>
      </c>
      <c r="AD322" s="24" t="s">
        <v>136</v>
      </c>
      <c r="AE322" s="24" t="s">
        <v>137</v>
      </c>
      <c r="AF322" s="24" t="s">
        <v>138</v>
      </c>
      <c r="AG322" s="25">
        <v>1</v>
      </c>
      <c r="AH322" s="24">
        <v>1</v>
      </c>
      <c r="AI322" s="24">
        <v>1</v>
      </c>
      <c r="AJ322" s="24">
        <v>5</v>
      </c>
      <c r="AK322" s="29">
        <v>5</v>
      </c>
      <c r="AL322" s="24"/>
      <c r="AM322" s="30"/>
      <c r="AN322" s="24">
        <v>2</v>
      </c>
      <c r="AO322" s="24">
        <v>2</v>
      </c>
      <c r="AP322" s="24"/>
      <c r="AQ322" s="24">
        <v>1</v>
      </c>
      <c r="AR322" s="24">
        <v>1</v>
      </c>
      <c r="AS322" s="24"/>
      <c r="AT322" s="24"/>
      <c r="AU322" s="24">
        <v>2</v>
      </c>
      <c r="AV322" s="24">
        <v>5</v>
      </c>
      <c r="AW322" s="24">
        <v>5</v>
      </c>
      <c r="AX322" s="24">
        <v>5</v>
      </c>
      <c r="AY322" s="24">
        <v>5</v>
      </c>
      <c r="AZ322" s="24">
        <v>5</v>
      </c>
      <c r="BA322" s="24">
        <v>5</v>
      </c>
      <c r="BB322" s="24">
        <v>1</v>
      </c>
      <c r="BC322" s="24">
        <v>1</v>
      </c>
      <c r="BD322" s="24">
        <v>2</v>
      </c>
      <c r="BE322" s="24">
        <v>2</v>
      </c>
      <c r="BF322" s="24"/>
      <c r="BG322" s="24">
        <v>2</v>
      </c>
      <c r="BH322" s="24"/>
      <c r="BI322" s="24"/>
      <c r="BJ322" s="24">
        <v>-2.8661699999999999</v>
      </c>
      <c r="BK322" s="24">
        <v>106.4533</v>
      </c>
      <c r="BL322" s="31" t="s">
        <v>1388</v>
      </c>
      <c r="BM322" s="32">
        <v>22</v>
      </c>
      <c r="BN322" s="33">
        <v>22</v>
      </c>
    </row>
    <row r="323" spans="1:66" ht="14.5" x14ac:dyDescent="0.35">
      <c r="A323" s="35" t="s">
        <v>181</v>
      </c>
      <c r="B323" s="36">
        <v>2</v>
      </c>
      <c r="C323" s="36" t="str">
        <f t="shared" si="5"/>
        <v>Dusun Air Saman</v>
      </c>
      <c r="D323" s="36">
        <v>8</v>
      </c>
      <c r="E323" s="36" t="s">
        <v>1389</v>
      </c>
      <c r="F323" s="36" t="s">
        <v>1390</v>
      </c>
      <c r="G323" s="36" t="s">
        <v>1391</v>
      </c>
      <c r="H323" s="37">
        <v>1</v>
      </c>
      <c r="I323" s="37">
        <v>1</v>
      </c>
      <c r="J323" s="36" t="s">
        <v>144</v>
      </c>
      <c r="K323" s="36" t="s">
        <v>145</v>
      </c>
      <c r="L323" s="38" t="s">
        <v>128</v>
      </c>
      <c r="M323" s="36" t="s">
        <v>129</v>
      </c>
      <c r="N323" s="36" t="s">
        <v>146</v>
      </c>
      <c r="O323" s="36" t="s">
        <v>147</v>
      </c>
      <c r="P323" s="36" t="s">
        <v>132</v>
      </c>
      <c r="Q323" s="39" t="s">
        <v>133</v>
      </c>
      <c r="R323" s="39">
        <v>44</v>
      </c>
      <c r="S323" s="39" t="s">
        <v>148</v>
      </c>
      <c r="T323" s="25" t="s">
        <v>115</v>
      </c>
      <c r="U323" s="26" t="s">
        <v>115</v>
      </c>
      <c r="V323" s="39"/>
      <c r="W323" s="39"/>
      <c r="X323" s="27">
        <v>4</v>
      </c>
      <c r="Y323" s="39" t="s">
        <v>117</v>
      </c>
      <c r="Z323" s="39" t="s">
        <v>118</v>
      </c>
      <c r="AA323" s="39">
        <v>133</v>
      </c>
      <c r="AB323" s="28">
        <v>133</v>
      </c>
      <c r="AC323" s="28">
        <f>Table12[[#This Row],[Luas_Lantai_Fix]]/Table12[[#This Row],[Jumlah_Anggota_Keluarga]]</f>
        <v>33.25</v>
      </c>
      <c r="AD323" s="39" t="s">
        <v>136</v>
      </c>
      <c r="AE323" s="39" t="s">
        <v>120</v>
      </c>
      <c r="AF323" s="39" t="s">
        <v>149</v>
      </c>
      <c r="AG323" s="25">
        <v>1</v>
      </c>
      <c r="AH323" s="39">
        <v>1</v>
      </c>
      <c r="AI323" s="39">
        <v>1</v>
      </c>
      <c r="AJ323" s="39">
        <v>5</v>
      </c>
      <c r="AK323" s="29">
        <v>5</v>
      </c>
      <c r="AL323" s="39"/>
      <c r="AM323" s="30"/>
      <c r="AN323" s="39">
        <v>2</v>
      </c>
      <c r="AO323" s="39">
        <v>2</v>
      </c>
      <c r="AP323" s="39"/>
      <c r="AQ323" s="39">
        <v>1</v>
      </c>
      <c r="AR323" s="39">
        <v>1</v>
      </c>
      <c r="AS323" s="39"/>
      <c r="AT323" s="39"/>
      <c r="AU323" s="39">
        <v>2</v>
      </c>
      <c r="AV323" s="39">
        <v>5</v>
      </c>
      <c r="AW323" s="39">
        <v>5</v>
      </c>
      <c r="AX323" s="39">
        <v>5</v>
      </c>
      <c r="AY323" s="39">
        <v>5</v>
      </c>
      <c r="AZ323" s="39">
        <v>5</v>
      </c>
      <c r="BA323" s="39">
        <v>5</v>
      </c>
      <c r="BB323" s="39">
        <v>1</v>
      </c>
      <c r="BC323" s="39">
        <v>2</v>
      </c>
      <c r="BD323" s="39"/>
      <c r="BE323" s="39">
        <v>1</v>
      </c>
      <c r="BF323" s="39">
        <v>1</v>
      </c>
      <c r="BG323" s="39">
        <v>2</v>
      </c>
      <c r="BH323" s="39"/>
      <c r="BI323" s="39"/>
      <c r="BJ323" s="39">
        <v>-2.87216</v>
      </c>
      <c r="BK323" s="39">
        <v>106.45479</v>
      </c>
      <c r="BL323" s="40" t="s">
        <v>1392</v>
      </c>
      <c r="BM323" s="41">
        <v>22</v>
      </c>
      <c r="BN323" s="42">
        <v>22</v>
      </c>
    </row>
    <row r="324" spans="1:66" ht="14.5" x14ac:dyDescent="0.35">
      <c r="A324" s="21" t="s">
        <v>181</v>
      </c>
      <c r="B324" s="22">
        <v>2</v>
      </c>
      <c r="C324" s="22" t="str">
        <f t="shared" si="5"/>
        <v>Dusun Air Saman</v>
      </c>
      <c r="D324" s="22">
        <v>8</v>
      </c>
      <c r="E324" s="22" t="s">
        <v>1393</v>
      </c>
      <c r="F324" s="22" t="s">
        <v>1394</v>
      </c>
      <c r="G324" s="22" t="s">
        <v>1395</v>
      </c>
      <c r="H324" s="23">
        <v>1</v>
      </c>
      <c r="I324" s="23">
        <v>1</v>
      </c>
      <c r="J324" s="22" t="s">
        <v>144</v>
      </c>
      <c r="K324" s="22" t="s">
        <v>145</v>
      </c>
      <c r="L324" s="43" t="s">
        <v>128</v>
      </c>
      <c r="M324" s="22" t="s">
        <v>129</v>
      </c>
      <c r="N324" s="22" t="s">
        <v>146</v>
      </c>
      <c r="O324" s="22" t="s">
        <v>147</v>
      </c>
      <c r="P324" s="22" t="s">
        <v>132</v>
      </c>
      <c r="Q324" s="24" t="s">
        <v>133</v>
      </c>
      <c r="R324" s="24">
        <v>24</v>
      </c>
      <c r="S324" s="24" t="s">
        <v>148</v>
      </c>
      <c r="T324" s="25" t="s">
        <v>115</v>
      </c>
      <c r="U324" s="26" t="s">
        <v>116</v>
      </c>
      <c r="V324" s="24" t="s">
        <v>115</v>
      </c>
      <c r="W324" s="24"/>
      <c r="X324" s="27">
        <v>4</v>
      </c>
      <c r="Y324" s="24" t="s">
        <v>117</v>
      </c>
      <c r="Z324" s="24" t="s">
        <v>118</v>
      </c>
      <c r="AA324" s="24">
        <v>133</v>
      </c>
      <c r="AB324" s="28">
        <v>133</v>
      </c>
      <c r="AC324" s="28">
        <f>Table12[[#This Row],[Luas_Lantai_Fix]]/Table12[[#This Row],[Jumlah_Anggota_Keluarga]]</f>
        <v>33.25</v>
      </c>
      <c r="AD324" s="24" t="s">
        <v>136</v>
      </c>
      <c r="AE324" s="24" t="s">
        <v>137</v>
      </c>
      <c r="AF324" s="24" t="s">
        <v>138</v>
      </c>
      <c r="AG324" s="25">
        <v>1</v>
      </c>
      <c r="AH324" s="24">
        <v>1</v>
      </c>
      <c r="AI324" s="24">
        <v>1</v>
      </c>
      <c r="AJ324" s="24">
        <v>2</v>
      </c>
      <c r="AK324" s="29">
        <v>2</v>
      </c>
      <c r="AL324" s="24"/>
      <c r="AM324" s="30"/>
      <c r="AN324" s="24"/>
      <c r="AO324" s="24"/>
      <c r="AP324" s="24"/>
      <c r="AQ324" s="24">
        <v>1</v>
      </c>
      <c r="AR324" s="24">
        <v>1</v>
      </c>
      <c r="AS324" s="24"/>
      <c r="AT324" s="24"/>
      <c r="AU324" s="24">
        <v>2</v>
      </c>
      <c r="AV324" s="24">
        <v>5</v>
      </c>
      <c r="AW324" s="24">
        <v>5</v>
      </c>
      <c r="AX324" s="24">
        <v>5</v>
      </c>
      <c r="AY324" s="24">
        <v>5</v>
      </c>
      <c r="AZ324" s="24">
        <v>5</v>
      </c>
      <c r="BA324" s="24">
        <v>5</v>
      </c>
      <c r="BB324" s="24">
        <v>1</v>
      </c>
      <c r="BC324" s="24">
        <v>2</v>
      </c>
      <c r="BD324" s="24"/>
      <c r="BE324" s="24">
        <v>2</v>
      </c>
      <c r="BF324" s="24"/>
      <c r="BG324" s="24">
        <v>2</v>
      </c>
      <c r="BH324" s="24"/>
      <c r="BI324" s="24"/>
      <c r="BJ324" s="24">
        <v>-2.86524</v>
      </c>
      <c r="BK324" s="24">
        <v>106.4555</v>
      </c>
      <c r="BL324" s="31" t="s">
        <v>1396</v>
      </c>
      <c r="BM324" s="32">
        <v>22</v>
      </c>
      <c r="BN324" s="33">
        <v>22</v>
      </c>
    </row>
    <row r="325" spans="1:66" ht="14.5" x14ac:dyDescent="0.35">
      <c r="A325" s="35" t="s">
        <v>176</v>
      </c>
      <c r="B325" s="36">
        <v>1</v>
      </c>
      <c r="C325" s="36" t="str">
        <f t="shared" si="5"/>
        <v>Dusun Air Tembuni</v>
      </c>
      <c r="D325" s="36">
        <v>1</v>
      </c>
      <c r="E325" s="36" t="s">
        <v>1397</v>
      </c>
      <c r="F325" s="73">
        <v>1903010000000000</v>
      </c>
      <c r="G325" s="36" t="s">
        <v>1398</v>
      </c>
      <c r="H325" s="37">
        <v>1</v>
      </c>
      <c r="I325" s="37">
        <v>1</v>
      </c>
      <c r="J325" s="36" t="s">
        <v>126</v>
      </c>
      <c r="K325" s="36" t="s">
        <v>127</v>
      </c>
      <c r="L325" s="36" t="s">
        <v>128</v>
      </c>
      <c r="M325" s="36" t="s">
        <v>129</v>
      </c>
      <c r="N325" s="36" t="s">
        <v>130</v>
      </c>
      <c r="O325" s="36" t="s">
        <v>131</v>
      </c>
      <c r="P325" s="36" t="s">
        <v>132</v>
      </c>
      <c r="Q325" s="39" t="s">
        <v>133</v>
      </c>
      <c r="R325" s="39">
        <v>54</v>
      </c>
      <c r="S325" s="39" t="s">
        <v>134</v>
      </c>
      <c r="T325" s="25" t="s">
        <v>115</v>
      </c>
      <c r="U325" s="26" t="s">
        <v>115</v>
      </c>
      <c r="V325" s="39"/>
      <c r="W325" s="39"/>
      <c r="X325" s="27">
        <v>3</v>
      </c>
      <c r="Y325" s="39" t="s">
        <v>117</v>
      </c>
      <c r="Z325" s="39" t="s">
        <v>118</v>
      </c>
      <c r="AA325" s="39">
        <v>100</v>
      </c>
      <c r="AB325" s="28">
        <v>100</v>
      </c>
      <c r="AC325" s="28">
        <f>Table12[[#This Row],[Luas_Lantai_Fix]]/Table12[[#This Row],[Jumlah_Anggota_Keluarga]]</f>
        <v>33.333333333333336</v>
      </c>
      <c r="AD325" s="39" t="s">
        <v>136</v>
      </c>
      <c r="AE325" s="39" t="s">
        <v>137</v>
      </c>
      <c r="AF325" s="39" t="s">
        <v>149</v>
      </c>
      <c r="AG325" s="25">
        <v>1</v>
      </c>
      <c r="AH325" s="39">
        <v>1</v>
      </c>
      <c r="AI325" s="39">
        <v>1</v>
      </c>
      <c r="AJ325" s="39">
        <v>5</v>
      </c>
      <c r="AK325" s="29">
        <v>5</v>
      </c>
      <c r="AL325" s="39"/>
      <c r="AM325" s="30"/>
      <c r="AN325" s="39">
        <v>1</v>
      </c>
      <c r="AO325" s="39">
        <v>1</v>
      </c>
      <c r="AP325" s="39"/>
      <c r="AQ325" s="39">
        <v>1</v>
      </c>
      <c r="AR325" s="39">
        <v>1</v>
      </c>
      <c r="AS325" s="39"/>
      <c r="AT325" s="39"/>
      <c r="AU325" s="39">
        <v>2</v>
      </c>
      <c r="AV325" s="39">
        <v>5</v>
      </c>
      <c r="AW325" s="39">
        <v>5</v>
      </c>
      <c r="AX325" s="39">
        <v>5</v>
      </c>
      <c r="AY325" s="39">
        <v>5</v>
      </c>
      <c r="AZ325" s="39">
        <v>5</v>
      </c>
      <c r="BA325" s="39">
        <v>5</v>
      </c>
      <c r="BB325" s="39">
        <v>1</v>
      </c>
      <c r="BC325" s="39">
        <v>2</v>
      </c>
      <c r="BD325" s="39"/>
      <c r="BE325" s="39">
        <v>1</v>
      </c>
      <c r="BF325" s="39">
        <v>1</v>
      </c>
      <c r="BG325" s="39">
        <v>2</v>
      </c>
      <c r="BH325" s="39"/>
      <c r="BI325" s="39"/>
      <c r="BJ325" s="39">
        <v>-2.8844599999999998</v>
      </c>
      <c r="BK325" s="39">
        <v>106.45402</v>
      </c>
      <c r="BL325" s="40" t="s">
        <v>1399</v>
      </c>
      <c r="BM325" s="41">
        <v>22</v>
      </c>
      <c r="BN325" s="42" t="e">
        <v>#REF!</v>
      </c>
    </row>
    <row r="326" spans="1:66" ht="14.5" x14ac:dyDescent="0.35">
      <c r="A326" s="21" t="s">
        <v>176</v>
      </c>
      <c r="B326" s="22">
        <v>1</v>
      </c>
      <c r="C326" s="22" t="str">
        <f t="shared" si="5"/>
        <v>Dusun Air Tembuni</v>
      </c>
      <c r="D326" s="22">
        <v>1</v>
      </c>
      <c r="E326" s="22" t="s">
        <v>1400</v>
      </c>
      <c r="F326" s="22" t="s">
        <v>1401</v>
      </c>
      <c r="G326" s="22" t="s">
        <v>1402</v>
      </c>
      <c r="H326" s="23">
        <v>1</v>
      </c>
      <c r="I326" s="23">
        <v>1</v>
      </c>
      <c r="J326" s="22" t="s">
        <v>126</v>
      </c>
      <c r="K326" s="22" t="s">
        <v>127</v>
      </c>
      <c r="L326" s="22" t="s">
        <v>128</v>
      </c>
      <c r="M326" s="22" t="s">
        <v>129</v>
      </c>
      <c r="N326" s="22" t="s">
        <v>130</v>
      </c>
      <c r="O326" s="22" t="s">
        <v>131</v>
      </c>
      <c r="P326" s="22" t="s">
        <v>132</v>
      </c>
      <c r="Q326" s="24" t="s">
        <v>133</v>
      </c>
      <c r="R326" s="24">
        <v>23</v>
      </c>
      <c r="S326" s="24" t="s">
        <v>134</v>
      </c>
      <c r="T326" s="25" t="s">
        <v>115</v>
      </c>
      <c r="U326" s="26" t="s">
        <v>115</v>
      </c>
      <c r="V326" s="24"/>
      <c r="W326" s="24"/>
      <c r="X326" s="27">
        <v>3</v>
      </c>
      <c r="Y326" s="24" t="s">
        <v>117</v>
      </c>
      <c r="Z326" s="24" t="s">
        <v>118</v>
      </c>
      <c r="AA326" s="24">
        <v>100</v>
      </c>
      <c r="AB326" s="28">
        <v>100</v>
      </c>
      <c r="AC326" s="28">
        <f>Table12[[#This Row],[Luas_Lantai_Fix]]/Table12[[#This Row],[Jumlah_Anggota_Keluarga]]</f>
        <v>33.333333333333336</v>
      </c>
      <c r="AD326" s="24" t="s">
        <v>174</v>
      </c>
      <c r="AE326" s="24" t="s">
        <v>137</v>
      </c>
      <c r="AF326" s="24" t="s">
        <v>149</v>
      </c>
      <c r="AG326" s="25">
        <v>1</v>
      </c>
      <c r="AH326" s="24">
        <v>1</v>
      </c>
      <c r="AI326" s="24">
        <v>1</v>
      </c>
      <c r="AJ326" s="24">
        <v>5</v>
      </c>
      <c r="AK326" s="29">
        <v>5</v>
      </c>
      <c r="AL326" s="24"/>
      <c r="AM326" s="30"/>
      <c r="AN326" s="24">
        <v>1</v>
      </c>
      <c r="AO326" s="24">
        <v>1</v>
      </c>
      <c r="AP326" s="24"/>
      <c r="AQ326" s="24">
        <v>1</v>
      </c>
      <c r="AR326" s="24">
        <v>1</v>
      </c>
      <c r="AS326" s="24"/>
      <c r="AT326" s="24"/>
      <c r="AU326" s="24">
        <v>2</v>
      </c>
      <c r="AV326" s="24">
        <v>5</v>
      </c>
      <c r="AW326" s="24">
        <v>5</v>
      </c>
      <c r="AX326" s="24">
        <v>5</v>
      </c>
      <c r="AY326" s="24">
        <v>5</v>
      </c>
      <c r="AZ326" s="24">
        <v>5</v>
      </c>
      <c r="BA326" s="24">
        <v>5</v>
      </c>
      <c r="BB326" s="24">
        <v>1</v>
      </c>
      <c r="BC326" s="24">
        <v>2</v>
      </c>
      <c r="BD326" s="24"/>
      <c r="BE326" s="24">
        <v>2</v>
      </c>
      <c r="BF326" s="24"/>
      <c r="BG326" s="24">
        <v>2</v>
      </c>
      <c r="BH326" s="24"/>
      <c r="BI326" s="24"/>
      <c r="BJ326" s="24">
        <v>-2.87731</v>
      </c>
      <c r="BK326" s="24">
        <v>106.45665</v>
      </c>
      <c r="BL326" s="31" t="s">
        <v>1403</v>
      </c>
      <c r="BM326" s="32">
        <v>22</v>
      </c>
      <c r="BN326" s="33" t="e">
        <v>#REF!</v>
      </c>
    </row>
    <row r="327" spans="1:66" ht="14.5" x14ac:dyDescent="0.35">
      <c r="A327" s="35" t="s">
        <v>203</v>
      </c>
      <c r="B327" s="36">
        <v>3</v>
      </c>
      <c r="C327" s="36" t="str">
        <f t="shared" si="5"/>
        <v>Dusun Air Besar Tengah</v>
      </c>
      <c r="D327" s="36">
        <v>4</v>
      </c>
      <c r="E327" s="36" t="s">
        <v>1404</v>
      </c>
      <c r="F327" s="36" t="s">
        <v>1405</v>
      </c>
      <c r="G327" s="36" t="s">
        <v>1406</v>
      </c>
      <c r="H327" s="37">
        <v>1</v>
      </c>
      <c r="I327" s="37">
        <v>1</v>
      </c>
      <c r="J327" s="36" t="s">
        <v>106</v>
      </c>
      <c r="K327" s="36" t="s">
        <v>107</v>
      </c>
      <c r="L327" s="36" t="s">
        <v>108</v>
      </c>
      <c r="M327" s="36" t="s">
        <v>109</v>
      </c>
      <c r="N327" s="36" t="s">
        <v>110</v>
      </c>
      <c r="O327" s="36" t="s">
        <v>111</v>
      </c>
      <c r="P327" s="36" t="s">
        <v>112</v>
      </c>
      <c r="Q327" s="39" t="s">
        <v>113</v>
      </c>
      <c r="R327" s="39">
        <v>3</v>
      </c>
      <c r="S327" s="39" t="s">
        <v>134</v>
      </c>
      <c r="T327" s="25" t="s">
        <v>115</v>
      </c>
      <c r="U327" s="26" t="s">
        <v>115</v>
      </c>
      <c r="V327" s="39"/>
      <c r="W327" s="39"/>
      <c r="X327" s="27">
        <v>3</v>
      </c>
      <c r="Y327" s="39" t="s">
        <v>117</v>
      </c>
      <c r="Z327" s="39" t="s">
        <v>118</v>
      </c>
      <c r="AA327" s="39">
        <v>100</v>
      </c>
      <c r="AB327" s="28">
        <v>100</v>
      </c>
      <c r="AC327" s="28">
        <f>Table12[[#This Row],[Luas_Lantai_Fix]]/Table12[[#This Row],[Jumlah_Anggota_Keluarga]]</f>
        <v>33.333333333333336</v>
      </c>
      <c r="AD327" s="39" t="s">
        <v>174</v>
      </c>
      <c r="AE327" s="39" t="s">
        <v>120</v>
      </c>
      <c r="AF327" s="39" t="s">
        <v>149</v>
      </c>
      <c r="AG327" s="25">
        <v>1</v>
      </c>
      <c r="AH327" s="39">
        <v>1</v>
      </c>
      <c r="AI327" s="39">
        <v>1</v>
      </c>
      <c r="AJ327" s="39">
        <v>2</v>
      </c>
      <c r="AK327" s="29">
        <v>2</v>
      </c>
      <c r="AL327" s="39"/>
      <c r="AM327" s="30"/>
      <c r="AN327" s="39"/>
      <c r="AO327" s="39"/>
      <c r="AP327" s="39"/>
      <c r="AQ327" s="39">
        <v>1</v>
      </c>
      <c r="AR327" s="39">
        <v>1</v>
      </c>
      <c r="AS327" s="39"/>
      <c r="AT327" s="39"/>
      <c r="AU327" s="39">
        <v>2</v>
      </c>
      <c r="AV327" s="39">
        <v>5</v>
      </c>
      <c r="AW327" s="39">
        <v>5</v>
      </c>
      <c r="AX327" s="39">
        <v>5</v>
      </c>
      <c r="AY327" s="39">
        <v>5</v>
      </c>
      <c r="AZ327" s="39">
        <v>5</v>
      </c>
      <c r="BA327" s="39">
        <v>5</v>
      </c>
      <c r="BB327" s="39">
        <v>1</v>
      </c>
      <c r="BC327" s="39">
        <v>2</v>
      </c>
      <c r="BD327" s="39"/>
      <c r="BE327" s="39">
        <v>2</v>
      </c>
      <c r="BF327" s="39"/>
      <c r="BG327" s="39">
        <v>2</v>
      </c>
      <c r="BH327" s="39"/>
      <c r="BI327" s="39"/>
      <c r="BJ327" s="39">
        <v>-2.85839</v>
      </c>
      <c r="BK327" s="39">
        <v>106.45292000000001</v>
      </c>
      <c r="BL327" s="40" t="s">
        <v>1407</v>
      </c>
      <c r="BM327" s="41">
        <v>22</v>
      </c>
      <c r="BN327" s="42">
        <v>22</v>
      </c>
    </row>
    <row r="328" spans="1:66" ht="14.5" x14ac:dyDescent="0.35">
      <c r="A328" s="21" t="s">
        <v>122</v>
      </c>
      <c r="B328" s="22">
        <v>1</v>
      </c>
      <c r="C328" s="22" t="str">
        <f t="shared" si="5"/>
        <v>Dusun Air Tembuni</v>
      </c>
      <c r="D328" s="22">
        <v>7</v>
      </c>
      <c r="E328" s="22" t="s">
        <v>1408</v>
      </c>
      <c r="F328" s="22" t="s">
        <v>1409</v>
      </c>
      <c r="G328" s="22" t="s">
        <v>1410</v>
      </c>
      <c r="H328" s="23">
        <v>1</v>
      </c>
      <c r="I328" s="23">
        <v>1</v>
      </c>
      <c r="J328" s="22" t="s">
        <v>126</v>
      </c>
      <c r="K328" s="22" t="s">
        <v>127</v>
      </c>
      <c r="L328" s="43" t="s">
        <v>128</v>
      </c>
      <c r="M328" s="22" t="s">
        <v>129</v>
      </c>
      <c r="N328" s="22" t="s">
        <v>130</v>
      </c>
      <c r="O328" s="22" t="s">
        <v>131</v>
      </c>
      <c r="P328" s="22" t="s">
        <v>132</v>
      </c>
      <c r="Q328" s="24" t="s">
        <v>133</v>
      </c>
      <c r="R328" s="24">
        <v>12</v>
      </c>
      <c r="S328" s="24" t="s">
        <v>134</v>
      </c>
      <c r="T328" s="25" t="s">
        <v>115</v>
      </c>
      <c r="U328" s="26" t="s">
        <v>115</v>
      </c>
      <c r="V328" s="24"/>
      <c r="W328" s="24"/>
      <c r="X328" s="27">
        <v>4</v>
      </c>
      <c r="Y328" s="24" t="s">
        <v>117</v>
      </c>
      <c r="Z328" s="24" t="s">
        <v>118</v>
      </c>
      <c r="AA328" s="24">
        <v>140</v>
      </c>
      <c r="AB328" s="28">
        <v>140</v>
      </c>
      <c r="AC328" s="28">
        <f>Table12[[#This Row],[Luas_Lantai_Fix]]/Table12[[#This Row],[Jumlah_Anggota_Keluarga]]</f>
        <v>35</v>
      </c>
      <c r="AD328" s="24" t="s">
        <v>174</v>
      </c>
      <c r="AE328" s="24" t="s">
        <v>137</v>
      </c>
      <c r="AF328" s="24" t="s">
        <v>138</v>
      </c>
      <c r="AG328" s="25">
        <v>1</v>
      </c>
      <c r="AH328" s="24">
        <v>1</v>
      </c>
      <c r="AI328" s="24">
        <v>1</v>
      </c>
      <c r="AJ328" s="24">
        <v>5</v>
      </c>
      <c r="AK328" s="29">
        <v>5</v>
      </c>
      <c r="AL328" s="24"/>
      <c r="AM328" s="30"/>
      <c r="AN328" s="24">
        <v>1</v>
      </c>
      <c r="AO328" s="24">
        <v>1</v>
      </c>
      <c r="AP328" s="24"/>
      <c r="AQ328" s="24">
        <v>1</v>
      </c>
      <c r="AR328" s="24">
        <v>1</v>
      </c>
      <c r="AS328" s="24"/>
      <c r="AT328" s="24"/>
      <c r="AU328" s="24">
        <v>2</v>
      </c>
      <c r="AV328" s="24">
        <v>5</v>
      </c>
      <c r="AW328" s="24">
        <v>5</v>
      </c>
      <c r="AX328" s="24">
        <v>5</v>
      </c>
      <c r="AY328" s="24">
        <v>5</v>
      </c>
      <c r="AZ328" s="24">
        <v>5</v>
      </c>
      <c r="BA328" s="24">
        <v>5</v>
      </c>
      <c r="BB328" s="24">
        <v>1</v>
      </c>
      <c r="BC328" s="24">
        <v>2</v>
      </c>
      <c r="BD328" s="24"/>
      <c r="BE328" s="24">
        <v>2</v>
      </c>
      <c r="BF328" s="24"/>
      <c r="BG328" s="24">
        <v>2</v>
      </c>
      <c r="BH328" s="24"/>
      <c r="BI328" s="24"/>
      <c r="BJ328" s="24">
        <v>-2.87927</v>
      </c>
      <c r="BK328" s="24">
        <v>106.45723</v>
      </c>
      <c r="BL328" s="31" t="s">
        <v>1411</v>
      </c>
      <c r="BM328" s="32">
        <v>22</v>
      </c>
      <c r="BN328" s="33">
        <v>22</v>
      </c>
    </row>
    <row r="329" spans="1:66" ht="14.5" x14ac:dyDescent="0.35">
      <c r="A329" s="35" t="s">
        <v>151</v>
      </c>
      <c r="B329" s="36">
        <v>5</v>
      </c>
      <c r="C329" s="36" t="str">
        <f t="shared" si="5"/>
        <v>Dusun Air Dentelur</v>
      </c>
      <c r="D329" s="36">
        <v>6</v>
      </c>
      <c r="E329" s="36" t="s">
        <v>1412</v>
      </c>
      <c r="F329" s="36" t="s">
        <v>1413</v>
      </c>
      <c r="G329" s="36" t="s">
        <v>1414</v>
      </c>
      <c r="H329" s="37">
        <v>1</v>
      </c>
      <c r="I329" s="37">
        <v>1</v>
      </c>
      <c r="J329" s="36" t="s">
        <v>155</v>
      </c>
      <c r="K329" s="36" t="s">
        <v>156</v>
      </c>
      <c r="L329" s="36" t="s">
        <v>108</v>
      </c>
      <c r="M329" s="36" t="s">
        <v>109</v>
      </c>
      <c r="N329" s="36" t="s">
        <v>157</v>
      </c>
      <c r="O329" s="36" t="s">
        <v>158</v>
      </c>
      <c r="P329" s="36" t="s">
        <v>112</v>
      </c>
      <c r="Q329" s="39" t="s">
        <v>113</v>
      </c>
      <c r="R329" s="39">
        <v>55</v>
      </c>
      <c r="S329" s="39" t="s">
        <v>114</v>
      </c>
      <c r="T329" s="25" t="s">
        <v>115</v>
      </c>
      <c r="U329" s="26" t="s">
        <v>115</v>
      </c>
      <c r="V329" s="39"/>
      <c r="W329" s="39"/>
      <c r="X329" s="27">
        <v>4</v>
      </c>
      <c r="Y329" s="39" t="s">
        <v>117</v>
      </c>
      <c r="Z329" s="39" t="s">
        <v>118</v>
      </c>
      <c r="AA329" s="39">
        <v>140</v>
      </c>
      <c r="AB329" s="28">
        <v>140</v>
      </c>
      <c r="AC329" s="28">
        <f>Table12[[#This Row],[Luas_Lantai_Fix]]/Table12[[#This Row],[Jumlah_Anggota_Keluarga]]</f>
        <v>35</v>
      </c>
      <c r="AD329" s="39" t="s">
        <v>136</v>
      </c>
      <c r="AE329" s="39" t="s">
        <v>137</v>
      </c>
      <c r="AF329" s="39" t="s">
        <v>138</v>
      </c>
      <c r="AG329" s="25">
        <v>1</v>
      </c>
      <c r="AH329" s="39">
        <v>1</v>
      </c>
      <c r="AI329" s="39">
        <v>1</v>
      </c>
      <c r="AJ329" s="39">
        <v>5</v>
      </c>
      <c r="AK329" s="29">
        <v>5</v>
      </c>
      <c r="AL329" s="39"/>
      <c r="AM329" s="30"/>
      <c r="AN329" s="39">
        <v>2</v>
      </c>
      <c r="AO329" s="39">
        <v>2</v>
      </c>
      <c r="AP329" s="39"/>
      <c r="AQ329" s="39">
        <v>1</v>
      </c>
      <c r="AR329" s="39">
        <v>1</v>
      </c>
      <c r="AS329" s="39"/>
      <c r="AT329" s="39"/>
      <c r="AU329" s="39">
        <v>2</v>
      </c>
      <c r="AV329" s="39">
        <v>5</v>
      </c>
      <c r="AW329" s="39">
        <v>5</v>
      </c>
      <c r="AX329" s="39">
        <v>5</v>
      </c>
      <c r="AY329" s="39">
        <v>5</v>
      </c>
      <c r="AZ329" s="39">
        <v>5</v>
      </c>
      <c r="BA329" s="39">
        <v>5</v>
      </c>
      <c r="BB329" s="39">
        <v>1</v>
      </c>
      <c r="BC329" s="39">
        <v>2</v>
      </c>
      <c r="BD329" s="39"/>
      <c r="BE329" s="39">
        <v>2</v>
      </c>
      <c r="BF329" s="39"/>
      <c r="BG329" s="39">
        <v>2</v>
      </c>
      <c r="BH329" s="39"/>
      <c r="BI329" s="39"/>
      <c r="BJ329" s="39">
        <v>-2.8591899999999999</v>
      </c>
      <c r="BK329" s="39">
        <v>106.45249</v>
      </c>
      <c r="BL329" s="40" t="s">
        <v>1415</v>
      </c>
      <c r="BM329" s="41">
        <v>22</v>
      </c>
      <c r="BN329" s="42">
        <v>22</v>
      </c>
    </row>
    <row r="330" spans="1:66" ht="14.5" x14ac:dyDescent="0.35">
      <c r="A330" s="21" t="s">
        <v>151</v>
      </c>
      <c r="B330" s="22">
        <v>5</v>
      </c>
      <c r="C330" s="22" t="str">
        <f t="shared" si="5"/>
        <v>Dusun Air Dentelur</v>
      </c>
      <c r="D330" s="22">
        <v>6</v>
      </c>
      <c r="E330" s="22" t="s">
        <v>1416</v>
      </c>
      <c r="F330" s="22" t="s">
        <v>1417</v>
      </c>
      <c r="G330" s="22" t="s">
        <v>1418</v>
      </c>
      <c r="H330" s="23">
        <v>1</v>
      </c>
      <c r="I330" s="23">
        <v>1</v>
      </c>
      <c r="J330" s="22" t="s">
        <v>155</v>
      </c>
      <c r="K330" s="22" t="s">
        <v>156</v>
      </c>
      <c r="L330" s="22" t="s">
        <v>108</v>
      </c>
      <c r="M330" s="22" t="s">
        <v>109</v>
      </c>
      <c r="N330" s="22" t="s">
        <v>157</v>
      </c>
      <c r="O330" s="22" t="s">
        <v>158</v>
      </c>
      <c r="P330" s="22" t="s">
        <v>112</v>
      </c>
      <c r="Q330" s="24" t="s">
        <v>113</v>
      </c>
      <c r="R330" s="24">
        <v>52</v>
      </c>
      <c r="S330" s="24" t="s">
        <v>114</v>
      </c>
      <c r="T330" s="25" t="s">
        <v>115</v>
      </c>
      <c r="U330" s="26" t="s">
        <v>115</v>
      </c>
      <c r="V330" s="24"/>
      <c r="W330" s="24"/>
      <c r="X330" s="27">
        <v>4</v>
      </c>
      <c r="Y330" s="24" t="s">
        <v>117</v>
      </c>
      <c r="Z330" s="24" t="s">
        <v>118</v>
      </c>
      <c r="AA330" s="24">
        <v>140</v>
      </c>
      <c r="AB330" s="28">
        <v>140</v>
      </c>
      <c r="AC330" s="28">
        <f>Table12[[#This Row],[Luas_Lantai_Fix]]/Table12[[#This Row],[Jumlah_Anggota_Keluarga]]</f>
        <v>35</v>
      </c>
      <c r="AD330" s="24" t="s">
        <v>136</v>
      </c>
      <c r="AE330" s="24" t="s">
        <v>137</v>
      </c>
      <c r="AF330" s="24" t="s">
        <v>138</v>
      </c>
      <c r="AG330" s="25">
        <v>1</v>
      </c>
      <c r="AH330" s="24">
        <v>1</v>
      </c>
      <c r="AI330" s="24">
        <v>1</v>
      </c>
      <c r="AJ330" s="24">
        <v>5</v>
      </c>
      <c r="AK330" s="29">
        <v>5</v>
      </c>
      <c r="AL330" s="24"/>
      <c r="AM330" s="30"/>
      <c r="AN330" s="24">
        <v>2</v>
      </c>
      <c r="AO330" s="24">
        <v>2</v>
      </c>
      <c r="AP330" s="24"/>
      <c r="AQ330" s="24">
        <v>1</v>
      </c>
      <c r="AR330" s="24">
        <v>1</v>
      </c>
      <c r="AS330" s="24"/>
      <c r="AT330" s="24"/>
      <c r="AU330" s="24">
        <v>2</v>
      </c>
      <c r="AV330" s="24">
        <v>5</v>
      </c>
      <c r="AW330" s="24">
        <v>5</v>
      </c>
      <c r="AX330" s="24">
        <v>5</v>
      </c>
      <c r="AY330" s="24">
        <v>5</v>
      </c>
      <c r="AZ330" s="24">
        <v>5</v>
      </c>
      <c r="BA330" s="24">
        <v>5</v>
      </c>
      <c r="BB330" s="24">
        <v>1</v>
      </c>
      <c r="BC330" s="24">
        <v>2</v>
      </c>
      <c r="BD330" s="24"/>
      <c r="BE330" s="24">
        <v>2</v>
      </c>
      <c r="BF330" s="24"/>
      <c r="BG330" s="24">
        <v>2</v>
      </c>
      <c r="BH330" s="24"/>
      <c r="BI330" s="24"/>
      <c r="BJ330" s="24">
        <v>-2.8593999999999999</v>
      </c>
      <c r="BK330" s="24">
        <v>106.45220999999999</v>
      </c>
      <c r="BL330" s="31" t="s">
        <v>1419</v>
      </c>
      <c r="BM330" s="32">
        <v>22</v>
      </c>
      <c r="BN330" s="33">
        <v>22</v>
      </c>
    </row>
    <row r="331" spans="1:66" ht="14.5" x14ac:dyDescent="0.35">
      <c r="A331" s="35"/>
      <c r="B331" s="36">
        <v>2</v>
      </c>
      <c r="C331" s="36" t="str">
        <f t="shared" si="5"/>
        <v>Dusun Air Saman</v>
      </c>
      <c r="D331" s="36">
        <v>8</v>
      </c>
      <c r="E331" s="36" t="s">
        <v>1420</v>
      </c>
      <c r="F331" s="73">
        <v>1903010000000000</v>
      </c>
      <c r="G331" s="36" t="s">
        <v>1421</v>
      </c>
      <c r="H331" s="37">
        <v>1</v>
      </c>
      <c r="I331" s="37">
        <v>1</v>
      </c>
      <c r="J331" s="36" t="s">
        <v>126</v>
      </c>
      <c r="K331" s="36" t="s">
        <v>127</v>
      </c>
      <c r="L331" s="36" t="s">
        <v>128</v>
      </c>
      <c r="M331" s="36" t="s">
        <v>129</v>
      </c>
      <c r="N331" s="36" t="s">
        <v>146</v>
      </c>
      <c r="O331" s="36" t="s">
        <v>147</v>
      </c>
      <c r="P331" s="36" t="s">
        <v>132</v>
      </c>
      <c r="Q331" s="39" t="s">
        <v>133</v>
      </c>
      <c r="R331" s="39">
        <v>33</v>
      </c>
      <c r="S331" s="39" t="s">
        <v>148</v>
      </c>
      <c r="T331" s="25" t="s">
        <v>115</v>
      </c>
      <c r="U331" s="26" t="s">
        <v>116</v>
      </c>
      <c r="V331" s="39" t="s">
        <v>115</v>
      </c>
      <c r="W331" s="39"/>
      <c r="X331" s="27">
        <v>6</v>
      </c>
      <c r="Y331" s="39" t="s">
        <v>117</v>
      </c>
      <c r="Z331" s="67" t="s">
        <v>572</v>
      </c>
      <c r="AA331" s="39">
        <v>210</v>
      </c>
      <c r="AB331" s="28">
        <v>210</v>
      </c>
      <c r="AC331" s="28">
        <f>Table12[[#This Row],[Luas_Lantai_Fix]]/Table12[[#This Row],[Jumlah_Anggota_Keluarga]]</f>
        <v>35</v>
      </c>
      <c r="AD331" s="39" t="s">
        <v>174</v>
      </c>
      <c r="AE331" s="39" t="s">
        <v>137</v>
      </c>
      <c r="AF331" s="39" t="s">
        <v>138</v>
      </c>
      <c r="AG331" s="25">
        <v>1</v>
      </c>
      <c r="AH331" s="39">
        <v>1</v>
      </c>
      <c r="AI331" s="39">
        <v>1</v>
      </c>
      <c r="AJ331" s="39">
        <v>2</v>
      </c>
      <c r="AK331" s="29">
        <v>2</v>
      </c>
      <c r="AL331" s="39"/>
      <c r="AM331" s="30"/>
      <c r="AN331" s="39"/>
      <c r="AO331" s="39"/>
      <c r="AP331" s="39"/>
      <c r="AQ331" s="39">
        <v>1</v>
      </c>
      <c r="AR331" s="39">
        <v>1</v>
      </c>
      <c r="AS331" s="39"/>
      <c r="AT331" s="39"/>
      <c r="AU331" s="39">
        <v>2</v>
      </c>
      <c r="AV331" s="39">
        <v>5</v>
      </c>
      <c r="AW331" s="39">
        <v>5</v>
      </c>
      <c r="AX331" s="39">
        <v>5</v>
      </c>
      <c r="AY331" s="39">
        <v>5</v>
      </c>
      <c r="AZ331" s="39">
        <v>5</v>
      </c>
      <c r="BA331" s="39">
        <v>5</v>
      </c>
      <c r="BB331" s="39">
        <v>1</v>
      </c>
      <c r="BC331" s="39">
        <v>2</v>
      </c>
      <c r="BD331" s="39"/>
      <c r="BE331" s="39">
        <v>2</v>
      </c>
      <c r="BF331" s="39"/>
      <c r="BG331" s="39">
        <v>2</v>
      </c>
      <c r="BH331" s="39"/>
      <c r="BI331" s="39"/>
      <c r="BJ331" s="39">
        <v>-2.8736199999999998</v>
      </c>
      <c r="BK331" s="39">
        <v>106.45504</v>
      </c>
      <c r="BL331" s="40" t="s">
        <v>1422</v>
      </c>
      <c r="BM331" s="41">
        <v>22</v>
      </c>
      <c r="BN331" s="42">
        <v>22</v>
      </c>
    </row>
    <row r="332" spans="1:66" ht="14.5" x14ac:dyDescent="0.35">
      <c r="A332" s="21" t="s">
        <v>176</v>
      </c>
      <c r="B332" s="22">
        <v>1</v>
      </c>
      <c r="C332" s="22" t="str">
        <f t="shared" si="5"/>
        <v>Dusun Air Tembuni</v>
      </c>
      <c r="D332" s="22">
        <v>1</v>
      </c>
      <c r="E332" s="22" t="s">
        <v>1099</v>
      </c>
      <c r="F332" s="22" t="s">
        <v>1423</v>
      </c>
      <c r="G332" s="22" t="s">
        <v>1424</v>
      </c>
      <c r="H332" s="23">
        <v>1</v>
      </c>
      <c r="I332" s="23">
        <v>1</v>
      </c>
      <c r="J332" s="22" t="s">
        <v>126</v>
      </c>
      <c r="K332" s="22" t="s">
        <v>127</v>
      </c>
      <c r="L332" s="22" t="s">
        <v>128</v>
      </c>
      <c r="M332" s="22" t="s">
        <v>129</v>
      </c>
      <c r="N332" s="22" t="s">
        <v>130</v>
      </c>
      <c r="O332" s="22" t="s">
        <v>131</v>
      </c>
      <c r="P332" s="22" t="s">
        <v>132</v>
      </c>
      <c r="Q332" s="24" t="s">
        <v>133</v>
      </c>
      <c r="R332" s="24">
        <v>20</v>
      </c>
      <c r="S332" s="24" t="s">
        <v>134</v>
      </c>
      <c r="T332" s="25" t="s">
        <v>115</v>
      </c>
      <c r="U332" s="26" t="s">
        <v>116</v>
      </c>
      <c r="V332" s="24" t="s">
        <v>115</v>
      </c>
      <c r="W332" s="24"/>
      <c r="X332" s="27">
        <v>5</v>
      </c>
      <c r="Y332" s="24" t="s">
        <v>117</v>
      </c>
      <c r="Z332" s="24" t="s">
        <v>135</v>
      </c>
      <c r="AA332" s="24">
        <v>175</v>
      </c>
      <c r="AB332" s="28">
        <v>175</v>
      </c>
      <c r="AC332" s="28">
        <f>Table12[[#This Row],[Luas_Lantai_Fix]]/Table12[[#This Row],[Jumlah_Anggota_Keluarga]]</f>
        <v>35</v>
      </c>
      <c r="AD332" s="24" t="s">
        <v>174</v>
      </c>
      <c r="AE332" s="24" t="s">
        <v>137</v>
      </c>
      <c r="AF332" s="24" t="s">
        <v>138</v>
      </c>
      <c r="AG332" s="25">
        <v>1</v>
      </c>
      <c r="AH332" s="24">
        <v>1</v>
      </c>
      <c r="AI332" s="24">
        <v>1</v>
      </c>
      <c r="AJ332" s="24">
        <v>5</v>
      </c>
      <c r="AK332" s="29">
        <v>5</v>
      </c>
      <c r="AL332" s="24"/>
      <c r="AM332" s="30"/>
      <c r="AN332" s="24">
        <v>1</v>
      </c>
      <c r="AO332" s="24">
        <v>1</v>
      </c>
      <c r="AP332" s="24"/>
      <c r="AQ332" s="24">
        <v>1</v>
      </c>
      <c r="AR332" s="24">
        <v>1</v>
      </c>
      <c r="AS332" s="24"/>
      <c r="AT332" s="24"/>
      <c r="AU332" s="24">
        <v>2</v>
      </c>
      <c r="AV332" s="24">
        <v>5</v>
      </c>
      <c r="AW332" s="24">
        <v>5</v>
      </c>
      <c r="AX332" s="24">
        <v>5</v>
      </c>
      <c r="AY332" s="24">
        <v>5</v>
      </c>
      <c r="AZ332" s="24">
        <v>5</v>
      </c>
      <c r="BA332" s="24">
        <v>5</v>
      </c>
      <c r="BB332" s="24">
        <v>1</v>
      </c>
      <c r="BC332" s="24">
        <v>2</v>
      </c>
      <c r="BD332" s="24"/>
      <c r="BE332" s="24">
        <v>1</v>
      </c>
      <c r="BF332" s="24">
        <v>1</v>
      </c>
      <c r="BG332" s="24">
        <v>2</v>
      </c>
      <c r="BH332" s="24"/>
      <c r="BI332" s="24"/>
      <c r="BJ332" s="24">
        <v>-2.8771800000000001</v>
      </c>
      <c r="BK332" s="24">
        <v>106.45677000000001</v>
      </c>
      <c r="BL332" s="31" t="s">
        <v>1425</v>
      </c>
      <c r="BM332" s="32">
        <v>22</v>
      </c>
      <c r="BN332" s="33">
        <v>22</v>
      </c>
    </row>
    <row r="333" spans="1:66" ht="14.5" x14ac:dyDescent="0.35">
      <c r="A333" s="35" t="s">
        <v>176</v>
      </c>
      <c r="B333" s="36">
        <v>1</v>
      </c>
      <c r="C333" s="36" t="str">
        <f t="shared" si="5"/>
        <v>Dusun Air Tembuni</v>
      </c>
      <c r="D333" s="36">
        <v>1</v>
      </c>
      <c r="E333" s="36" t="s">
        <v>190</v>
      </c>
      <c r="F333" s="36" t="s">
        <v>1426</v>
      </c>
      <c r="G333" s="36" t="s">
        <v>1427</v>
      </c>
      <c r="H333" s="37">
        <v>1</v>
      </c>
      <c r="I333" s="37">
        <v>1</v>
      </c>
      <c r="J333" s="36" t="s">
        <v>126</v>
      </c>
      <c r="K333" s="36" t="s">
        <v>127</v>
      </c>
      <c r="L333" s="36" t="s">
        <v>128</v>
      </c>
      <c r="M333" s="36" t="s">
        <v>129</v>
      </c>
      <c r="N333" s="36" t="s">
        <v>130</v>
      </c>
      <c r="O333" s="36" t="s">
        <v>131</v>
      </c>
      <c r="P333" s="36" t="s">
        <v>132</v>
      </c>
      <c r="Q333" s="39" t="s">
        <v>133</v>
      </c>
      <c r="R333" s="39">
        <v>16</v>
      </c>
      <c r="S333" s="39" t="s">
        <v>134</v>
      </c>
      <c r="T333" s="25" t="s">
        <v>115</v>
      </c>
      <c r="U333" s="26" t="s">
        <v>115</v>
      </c>
      <c r="V333" s="39"/>
      <c r="W333" s="39"/>
      <c r="X333" s="27">
        <v>4</v>
      </c>
      <c r="Y333" s="39" t="s">
        <v>117</v>
      </c>
      <c r="Z333" s="39" t="s">
        <v>118</v>
      </c>
      <c r="AA333" s="39">
        <v>140</v>
      </c>
      <c r="AB333" s="28">
        <v>140</v>
      </c>
      <c r="AC333" s="28">
        <f>Table12[[#This Row],[Luas_Lantai_Fix]]/Table12[[#This Row],[Jumlah_Anggota_Keluarga]]</f>
        <v>35</v>
      </c>
      <c r="AD333" s="39" t="s">
        <v>136</v>
      </c>
      <c r="AE333" s="39" t="s">
        <v>137</v>
      </c>
      <c r="AF333" s="39" t="s">
        <v>138</v>
      </c>
      <c r="AG333" s="25">
        <v>1</v>
      </c>
      <c r="AH333" s="39">
        <v>1</v>
      </c>
      <c r="AI333" s="39">
        <v>1</v>
      </c>
      <c r="AJ333" s="39">
        <v>5</v>
      </c>
      <c r="AK333" s="29">
        <v>5</v>
      </c>
      <c r="AL333" s="39"/>
      <c r="AM333" s="30"/>
      <c r="AN333" s="39">
        <v>1</v>
      </c>
      <c r="AO333" s="39">
        <v>1</v>
      </c>
      <c r="AP333" s="39"/>
      <c r="AQ333" s="39">
        <v>1</v>
      </c>
      <c r="AR333" s="39">
        <v>1</v>
      </c>
      <c r="AS333" s="39"/>
      <c r="AT333" s="39"/>
      <c r="AU333" s="39">
        <v>2</v>
      </c>
      <c r="AV333" s="39">
        <v>5</v>
      </c>
      <c r="AW333" s="39">
        <v>5</v>
      </c>
      <c r="AX333" s="39">
        <v>5</v>
      </c>
      <c r="AY333" s="39">
        <v>5</v>
      </c>
      <c r="AZ333" s="39">
        <v>5</v>
      </c>
      <c r="BA333" s="39">
        <v>5</v>
      </c>
      <c r="BB333" s="39">
        <v>1</v>
      </c>
      <c r="BC333" s="39">
        <v>2</v>
      </c>
      <c r="BD333" s="39"/>
      <c r="BE333" s="39">
        <v>2</v>
      </c>
      <c r="BF333" s="39"/>
      <c r="BG333" s="39">
        <v>2</v>
      </c>
      <c r="BH333" s="39"/>
      <c r="BI333" s="39"/>
      <c r="BJ333" s="39">
        <v>-2.8765499999999999</v>
      </c>
      <c r="BK333" s="39">
        <v>106.45657</v>
      </c>
      <c r="BL333" s="40" t="s">
        <v>1428</v>
      </c>
      <c r="BM333" s="41">
        <v>22</v>
      </c>
      <c r="BN333" s="42" t="e">
        <v>#REF!</v>
      </c>
    </row>
    <row r="334" spans="1:66" ht="14.5" x14ac:dyDescent="0.35">
      <c r="A334" s="97" t="s">
        <v>194</v>
      </c>
      <c r="B334" s="89">
        <v>5</v>
      </c>
      <c r="C334" s="89" t="str">
        <f t="shared" si="5"/>
        <v>Dusun Air Dentelur</v>
      </c>
      <c r="D334" s="89">
        <v>12</v>
      </c>
      <c r="E334" s="89" t="s">
        <v>1000</v>
      </c>
      <c r="F334" s="89" t="s">
        <v>1429</v>
      </c>
      <c r="G334" s="89" t="s">
        <v>1430</v>
      </c>
      <c r="H334" s="89">
        <v>1</v>
      </c>
      <c r="I334" s="89">
        <v>1</v>
      </c>
      <c r="J334" s="89" t="s">
        <v>155</v>
      </c>
      <c r="K334" s="89" t="s">
        <v>156</v>
      </c>
      <c r="L334" s="89" t="s">
        <v>108</v>
      </c>
      <c r="M334" s="89" t="s">
        <v>109</v>
      </c>
      <c r="N334" s="89" t="s">
        <v>157</v>
      </c>
      <c r="O334" s="89" t="s">
        <v>158</v>
      </c>
      <c r="P334" s="89" t="s">
        <v>112</v>
      </c>
      <c r="Q334" s="91" t="s">
        <v>113</v>
      </c>
      <c r="R334" s="91">
        <v>19</v>
      </c>
      <c r="S334" s="91" t="s">
        <v>114</v>
      </c>
      <c r="T334" s="68" t="s">
        <v>115</v>
      </c>
      <c r="U334" s="69" t="s">
        <v>116</v>
      </c>
      <c r="V334" s="91" t="s">
        <v>115</v>
      </c>
      <c r="W334" s="92"/>
      <c r="X334" s="71">
        <v>5</v>
      </c>
      <c r="Y334" s="91" t="s">
        <v>117</v>
      </c>
      <c r="Z334" s="91" t="s">
        <v>118</v>
      </c>
      <c r="AA334" s="24">
        <v>175</v>
      </c>
      <c r="AB334" s="28">
        <v>175</v>
      </c>
      <c r="AC334" s="28">
        <f>Table12[[#This Row],[Luas_Lantai_Fix]]/Table12[[#This Row],[Jumlah_Anggota_Keluarga]]</f>
        <v>35</v>
      </c>
      <c r="AD334" s="91" t="s">
        <v>174</v>
      </c>
      <c r="AE334" s="91" t="s">
        <v>137</v>
      </c>
      <c r="AF334" s="91" t="s">
        <v>138</v>
      </c>
      <c r="AG334" s="68">
        <v>1</v>
      </c>
      <c r="AH334" s="91">
        <v>1</v>
      </c>
      <c r="AI334" s="91">
        <v>1</v>
      </c>
      <c r="AJ334" s="91">
        <v>5</v>
      </c>
      <c r="AK334" s="29">
        <v>5</v>
      </c>
      <c r="AL334" s="92"/>
      <c r="AM334" s="30"/>
      <c r="AN334" s="91">
        <v>1</v>
      </c>
      <c r="AO334" s="24">
        <v>1</v>
      </c>
      <c r="AP334" s="92"/>
      <c r="AQ334" s="91">
        <v>1</v>
      </c>
      <c r="AR334" s="24">
        <v>1</v>
      </c>
      <c r="AS334" s="92"/>
      <c r="AT334" s="24"/>
      <c r="AU334" s="91">
        <v>2</v>
      </c>
      <c r="AV334" s="91">
        <v>5</v>
      </c>
      <c r="AW334" s="91">
        <v>5</v>
      </c>
      <c r="AX334" s="91">
        <v>5</v>
      </c>
      <c r="AY334" s="91">
        <v>5</v>
      </c>
      <c r="AZ334" s="91">
        <v>5</v>
      </c>
      <c r="BA334" s="91">
        <v>5</v>
      </c>
      <c r="BB334" s="91">
        <v>1</v>
      </c>
      <c r="BC334" s="91">
        <v>2</v>
      </c>
      <c r="BD334" s="92"/>
      <c r="BE334" s="91">
        <v>2</v>
      </c>
      <c r="BF334" s="92"/>
      <c r="BG334" s="91">
        <v>2</v>
      </c>
      <c r="BH334" s="92"/>
      <c r="BI334" s="92"/>
      <c r="BJ334" s="91">
        <v>-2.8643299999999998</v>
      </c>
      <c r="BK334" s="91">
        <v>106.4537</v>
      </c>
      <c r="BL334" s="93" t="s">
        <v>1431</v>
      </c>
      <c r="BM334" s="61">
        <v>22</v>
      </c>
      <c r="BN334" s="33">
        <v>22</v>
      </c>
    </row>
    <row r="335" spans="1:66" ht="14.5" x14ac:dyDescent="0.35">
      <c r="A335" s="35" t="s">
        <v>176</v>
      </c>
      <c r="B335" s="36">
        <v>1</v>
      </c>
      <c r="C335" s="36" t="str">
        <f t="shared" si="5"/>
        <v>Dusun Air Tembuni</v>
      </c>
      <c r="D335" s="36">
        <v>1</v>
      </c>
      <c r="E335" s="36" t="s">
        <v>1432</v>
      </c>
      <c r="F335" s="36" t="s">
        <v>1433</v>
      </c>
      <c r="G335" s="36" t="s">
        <v>1434</v>
      </c>
      <c r="H335" s="37">
        <v>1</v>
      </c>
      <c r="I335" s="37">
        <v>1</v>
      </c>
      <c r="J335" s="36" t="s">
        <v>126</v>
      </c>
      <c r="K335" s="36" t="s">
        <v>127</v>
      </c>
      <c r="L335" s="36" t="s">
        <v>128</v>
      </c>
      <c r="M335" s="36" t="s">
        <v>129</v>
      </c>
      <c r="N335" s="36" t="s">
        <v>130</v>
      </c>
      <c r="O335" s="36" t="s">
        <v>131</v>
      </c>
      <c r="P335" s="36" t="s">
        <v>132</v>
      </c>
      <c r="Q335" s="39" t="s">
        <v>133</v>
      </c>
      <c r="R335" s="39">
        <v>33</v>
      </c>
      <c r="S335" s="39" t="s">
        <v>134</v>
      </c>
      <c r="T335" s="25" t="s">
        <v>115</v>
      </c>
      <c r="U335" s="26" t="s">
        <v>115</v>
      </c>
      <c r="V335" s="39"/>
      <c r="W335" s="39"/>
      <c r="X335" s="27">
        <v>4</v>
      </c>
      <c r="Y335" s="39" t="s">
        <v>117</v>
      </c>
      <c r="Z335" s="39" t="s">
        <v>118</v>
      </c>
      <c r="AA335" s="39">
        <v>140</v>
      </c>
      <c r="AB335" s="28">
        <v>140</v>
      </c>
      <c r="AC335" s="28">
        <f>Table12[[#This Row],[Luas_Lantai_Fix]]/Table12[[#This Row],[Jumlah_Anggota_Keluarga]]</f>
        <v>35</v>
      </c>
      <c r="AD335" s="39" t="s">
        <v>174</v>
      </c>
      <c r="AE335" s="39" t="s">
        <v>137</v>
      </c>
      <c r="AF335" s="39" t="s">
        <v>138</v>
      </c>
      <c r="AG335" s="25">
        <v>1</v>
      </c>
      <c r="AH335" s="39">
        <v>1</v>
      </c>
      <c r="AI335" s="39">
        <v>1</v>
      </c>
      <c r="AJ335" s="39">
        <v>5</v>
      </c>
      <c r="AK335" s="29">
        <v>5</v>
      </c>
      <c r="AL335" s="39"/>
      <c r="AM335" s="30"/>
      <c r="AN335" s="39">
        <v>1</v>
      </c>
      <c r="AO335" s="39">
        <v>1</v>
      </c>
      <c r="AP335" s="39"/>
      <c r="AQ335" s="39">
        <v>1</v>
      </c>
      <c r="AR335" s="39">
        <v>1</v>
      </c>
      <c r="AS335" s="39"/>
      <c r="AT335" s="39"/>
      <c r="AU335" s="39">
        <v>2</v>
      </c>
      <c r="AV335" s="39">
        <v>5</v>
      </c>
      <c r="AW335" s="39">
        <v>5</v>
      </c>
      <c r="AX335" s="39">
        <v>5</v>
      </c>
      <c r="AY335" s="39">
        <v>5</v>
      </c>
      <c r="AZ335" s="39">
        <v>5</v>
      </c>
      <c r="BA335" s="39">
        <v>5</v>
      </c>
      <c r="BB335" s="39">
        <v>1</v>
      </c>
      <c r="BC335" s="39">
        <v>2</v>
      </c>
      <c r="BD335" s="39"/>
      <c r="BE335" s="39">
        <v>2</v>
      </c>
      <c r="BF335" s="39"/>
      <c r="BG335" s="39">
        <v>2</v>
      </c>
      <c r="BH335" s="39"/>
      <c r="BI335" s="39"/>
      <c r="BJ335" s="39">
        <v>-2.8787199999999999</v>
      </c>
      <c r="BK335" s="39">
        <v>106.45662</v>
      </c>
      <c r="BL335" s="40" t="s">
        <v>1435</v>
      </c>
      <c r="BM335" s="41">
        <v>22</v>
      </c>
      <c r="BN335" s="42" t="e">
        <v>#REF!</v>
      </c>
    </row>
    <row r="336" spans="1:66" ht="14.5" x14ac:dyDescent="0.35">
      <c r="A336" s="21" t="s">
        <v>176</v>
      </c>
      <c r="B336" s="22">
        <v>1</v>
      </c>
      <c r="C336" s="22" t="str">
        <f t="shared" si="5"/>
        <v>Dusun Air Tembuni</v>
      </c>
      <c r="D336" s="22">
        <v>1</v>
      </c>
      <c r="E336" s="22" t="s">
        <v>1436</v>
      </c>
      <c r="F336" s="22" t="s">
        <v>1437</v>
      </c>
      <c r="G336" s="22" t="s">
        <v>1438</v>
      </c>
      <c r="H336" s="23">
        <v>1</v>
      </c>
      <c r="I336" s="23">
        <v>1</v>
      </c>
      <c r="J336" s="22" t="s">
        <v>126</v>
      </c>
      <c r="K336" s="22" t="s">
        <v>127</v>
      </c>
      <c r="L336" s="22" t="s">
        <v>128</v>
      </c>
      <c r="M336" s="22" t="s">
        <v>129</v>
      </c>
      <c r="N336" s="22" t="s">
        <v>130</v>
      </c>
      <c r="O336" s="22" t="s">
        <v>131</v>
      </c>
      <c r="P336" s="22" t="s">
        <v>132</v>
      </c>
      <c r="Q336" s="24" t="s">
        <v>133</v>
      </c>
      <c r="R336" s="24">
        <v>29</v>
      </c>
      <c r="S336" s="24" t="s">
        <v>134</v>
      </c>
      <c r="T336" s="25" t="s">
        <v>115</v>
      </c>
      <c r="U336" s="26" t="s">
        <v>115</v>
      </c>
      <c r="V336" s="24"/>
      <c r="W336" s="24"/>
      <c r="X336" s="27">
        <v>4</v>
      </c>
      <c r="Y336" s="24" t="s">
        <v>117</v>
      </c>
      <c r="Z336" s="24" t="s">
        <v>118</v>
      </c>
      <c r="AA336" s="24">
        <v>140</v>
      </c>
      <c r="AB336" s="28">
        <v>140</v>
      </c>
      <c r="AC336" s="28">
        <f>Table12[[#This Row],[Luas_Lantai_Fix]]/Table12[[#This Row],[Jumlah_Anggota_Keluarga]]</f>
        <v>35</v>
      </c>
      <c r="AD336" s="24" t="s">
        <v>136</v>
      </c>
      <c r="AE336" s="24" t="s">
        <v>137</v>
      </c>
      <c r="AF336" s="24" t="s">
        <v>138</v>
      </c>
      <c r="AG336" s="25">
        <v>1</v>
      </c>
      <c r="AH336" s="24">
        <v>1</v>
      </c>
      <c r="AI336" s="24">
        <v>1</v>
      </c>
      <c r="AJ336" s="24">
        <v>5</v>
      </c>
      <c r="AK336" s="29">
        <v>5</v>
      </c>
      <c r="AL336" s="24"/>
      <c r="AM336" s="30"/>
      <c r="AN336" s="24">
        <v>1</v>
      </c>
      <c r="AO336" s="24">
        <v>1</v>
      </c>
      <c r="AP336" s="24"/>
      <c r="AQ336" s="24">
        <v>1</v>
      </c>
      <c r="AR336" s="24">
        <v>1</v>
      </c>
      <c r="AS336" s="24"/>
      <c r="AT336" s="24"/>
      <c r="AU336" s="24">
        <v>2</v>
      </c>
      <c r="AV336" s="24">
        <v>5</v>
      </c>
      <c r="AW336" s="24">
        <v>5</v>
      </c>
      <c r="AX336" s="24">
        <v>5</v>
      </c>
      <c r="AY336" s="24">
        <v>5</v>
      </c>
      <c r="AZ336" s="24">
        <v>5</v>
      </c>
      <c r="BA336" s="24">
        <v>5</v>
      </c>
      <c r="BB336" s="24">
        <v>1</v>
      </c>
      <c r="BC336" s="24">
        <v>2</v>
      </c>
      <c r="BD336" s="24"/>
      <c r="BE336" s="24">
        <v>2</v>
      </c>
      <c r="BF336" s="24"/>
      <c r="BG336" s="24">
        <v>2</v>
      </c>
      <c r="BH336" s="24"/>
      <c r="BI336" s="24"/>
      <c r="BJ336" s="24">
        <v>-2.8780100000000002</v>
      </c>
      <c r="BK336" s="24">
        <v>106.45741</v>
      </c>
      <c r="BL336" s="31" t="s">
        <v>1439</v>
      </c>
      <c r="BM336" s="32">
        <v>22</v>
      </c>
      <c r="BN336" s="33" t="e">
        <v>#REF!</v>
      </c>
    </row>
    <row r="337" spans="1:66" ht="14.5" x14ac:dyDescent="0.35">
      <c r="A337" s="35" t="s">
        <v>176</v>
      </c>
      <c r="B337" s="36">
        <v>1</v>
      </c>
      <c r="C337" s="36" t="str">
        <f t="shared" si="5"/>
        <v>Dusun Air Tembuni</v>
      </c>
      <c r="D337" s="36">
        <v>1</v>
      </c>
      <c r="E337" s="36" t="s">
        <v>1440</v>
      </c>
      <c r="F337" s="36" t="s">
        <v>1441</v>
      </c>
      <c r="G337" s="36" t="s">
        <v>1442</v>
      </c>
      <c r="H337" s="37">
        <v>1</v>
      </c>
      <c r="I337" s="37">
        <v>1</v>
      </c>
      <c r="J337" s="36" t="s">
        <v>126</v>
      </c>
      <c r="K337" s="36" t="s">
        <v>127</v>
      </c>
      <c r="L337" s="36" t="s">
        <v>128</v>
      </c>
      <c r="M337" s="36" t="s">
        <v>129</v>
      </c>
      <c r="N337" s="36" t="s">
        <v>130</v>
      </c>
      <c r="O337" s="36" t="s">
        <v>131</v>
      </c>
      <c r="P337" s="36" t="s">
        <v>132</v>
      </c>
      <c r="Q337" s="39" t="s">
        <v>133</v>
      </c>
      <c r="R337" s="39">
        <v>41</v>
      </c>
      <c r="S337" s="39" t="s">
        <v>134</v>
      </c>
      <c r="T337" s="25" t="s">
        <v>115</v>
      </c>
      <c r="U337" s="26" t="s">
        <v>115</v>
      </c>
      <c r="V337" s="39"/>
      <c r="W337" s="39"/>
      <c r="X337" s="27">
        <v>4</v>
      </c>
      <c r="Y337" s="39" t="s">
        <v>117</v>
      </c>
      <c r="Z337" s="39" t="s">
        <v>118</v>
      </c>
      <c r="AA337" s="39">
        <v>140</v>
      </c>
      <c r="AB337" s="28">
        <v>140</v>
      </c>
      <c r="AC337" s="28">
        <f>Table12[[#This Row],[Luas_Lantai_Fix]]/Table12[[#This Row],[Jumlah_Anggota_Keluarga]]</f>
        <v>35</v>
      </c>
      <c r="AD337" s="39" t="s">
        <v>136</v>
      </c>
      <c r="AE337" s="39" t="s">
        <v>137</v>
      </c>
      <c r="AF337" s="39" t="s">
        <v>138</v>
      </c>
      <c r="AG337" s="25">
        <v>1</v>
      </c>
      <c r="AH337" s="39">
        <v>1</v>
      </c>
      <c r="AI337" s="39">
        <v>1</v>
      </c>
      <c r="AJ337" s="39">
        <v>5</v>
      </c>
      <c r="AK337" s="29">
        <v>5</v>
      </c>
      <c r="AL337" s="39"/>
      <c r="AM337" s="30"/>
      <c r="AN337" s="39">
        <v>1</v>
      </c>
      <c r="AO337" s="39">
        <v>1</v>
      </c>
      <c r="AP337" s="39"/>
      <c r="AQ337" s="39">
        <v>1</v>
      </c>
      <c r="AR337" s="39">
        <v>1</v>
      </c>
      <c r="AS337" s="39"/>
      <c r="AT337" s="39"/>
      <c r="AU337" s="39">
        <v>2</v>
      </c>
      <c r="AV337" s="39">
        <v>5</v>
      </c>
      <c r="AW337" s="39">
        <v>5</v>
      </c>
      <c r="AX337" s="39">
        <v>5</v>
      </c>
      <c r="AY337" s="39">
        <v>5</v>
      </c>
      <c r="AZ337" s="39">
        <v>5</v>
      </c>
      <c r="BA337" s="39">
        <v>5</v>
      </c>
      <c r="BB337" s="39">
        <v>1</v>
      </c>
      <c r="BC337" s="39">
        <v>2</v>
      </c>
      <c r="BD337" s="39"/>
      <c r="BE337" s="39">
        <v>2</v>
      </c>
      <c r="BF337" s="39"/>
      <c r="BG337" s="39">
        <v>2</v>
      </c>
      <c r="BH337" s="39"/>
      <c r="BI337" s="39"/>
      <c r="BJ337" s="39">
        <v>-2.8799000000000001</v>
      </c>
      <c r="BK337" s="39">
        <v>106.45739</v>
      </c>
      <c r="BL337" s="40" t="s">
        <v>1443</v>
      </c>
      <c r="BM337" s="41">
        <v>22</v>
      </c>
      <c r="BN337" s="42" t="e">
        <v>#REF!</v>
      </c>
    </row>
    <row r="338" spans="1:66" ht="14.5" x14ac:dyDescent="0.35">
      <c r="A338" s="21" t="s">
        <v>176</v>
      </c>
      <c r="B338" s="22">
        <v>1</v>
      </c>
      <c r="C338" s="22" t="str">
        <f t="shared" si="5"/>
        <v>Dusun Air Tembuni</v>
      </c>
      <c r="D338" s="22">
        <v>1</v>
      </c>
      <c r="E338" s="22" t="s">
        <v>1239</v>
      </c>
      <c r="F338" s="22" t="s">
        <v>1444</v>
      </c>
      <c r="G338" s="22" t="s">
        <v>1445</v>
      </c>
      <c r="H338" s="23">
        <v>1</v>
      </c>
      <c r="I338" s="23">
        <v>1</v>
      </c>
      <c r="J338" s="22" t="s">
        <v>126</v>
      </c>
      <c r="K338" s="22" t="s">
        <v>127</v>
      </c>
      <c r="L338" s="22" t="s">
        <v>128</v>
      </c>
      <c r="M338" s="22" t="s">
        <v>129</v>
      </c>
      <c r="N338" s="22" t="s">
        <v>130</v>
      </c>
      <c r="O338" s="22" t="s">
        <v>131</v>
      </c>
      <c r="P338" s="22" t="s">
        <v>132</v>
      </c>
      <c r="Q338" s="24" t="s">
        <v>133</v>
      </c>
      <c r="R338" s="24">
        <v>42</v>
      </c>
      <c r="S338" s="24" t="s">
        <v>134</v>
      </c>
      <c r="T338" s="25" t="s">
        <v>115</v>
      </c>
      <c r="U338" s="26" t="s">
        <v>115</v>
      </c>
      <c r="V338" s="24"/>
      <c r="W338" s="24"/>
      <c r="X338" s="27">
        <v>4</v>
      </c>
      <c r="Y338" s="24" t="s">
        <v>117</v>
      </c>
      <c r="Z338" s="24" t="s">
        <v>118</v>
      </c>
      <c r="AA338" s="24">
        <v>140</v>
      </c>
      <c r="AB338" s="28">
        <v>140</v>
      </c>
      <c r="AC338" s="28">
        <f>Table12[[#This Row],[Luas_Lantai_Fix]]/Table12[[#This Row],[Jumlah_Anggota_Keluarga]]</f>
        <v>35</v>
      </c>
      <c r="AD338" s="24" t="s">
        <v>136</v>
      </c>
      <c r="AE338" s="24" t="s">
        <v>137</v>
      </c>
      <c r="AF338" s="24" t="s">
        <v>138</v>
      </c>
      <c r="AG338" s="25">
        <v>1</v>
      </c>
      <c r="AH338" s="24">
        <v>1</v>
      </c>
      <c r="AI338" s="24">
        <v>1</v>
      </c>
      <c r="AJ338" s="24">
        <v>5</v>
      </c>
      <c r="AK338" s="29">
        <v>5</v>
      </c>
      <c r="AL338" s="24"/>
      <c r="AM338" s="30"/>
      <c r="AN338" s="24">
        <v>1</v>
      </c>
      <c r="AO338" s="24">
        <v>1</v>
      </c>
      <c r="AP338" s="24"/>
      <c r="AQ338" s="24">
        <v>1</v>
      </c>
      <c r="AR338" s="24">
        <v>1</v>
      </c>
      <c r="AS338" s="24"/>
      <c r="AT338" s="24"/>
      <c r="AU338" s="24">
        <v>2</v>
      </c>
      <c r="AV338" s="24">
        <v>5</v>
      </c>
      <c r="AW338" s="24">
        <v>5</v>
      </c>
      <c r="AX338" s="24">
        <v>5</v>
      </c>
      <c r="AY338" s="24">
        <v>5</v>
      </c>
      <c r="AZ338" s="24">
        <v>5</v>
      </c>
      <c r="BA338" s="24">
        <v>5</v>
      </c>
      <c r="BB338" s="24">
        <v>1</v>
      </c>
      <c r="BC338" s="24">
        <v>2</v>
      </c>
      <c r="BD338" s="24"/>
      <c r="BE338" s="24">
        <v>2</v>
      </c>
      <c r="BF338" s="24"/>
      <c r="BG338" s="24">
        <v>2</v>
      </c>
      <c r="BH338" s="24"/>
      <c r="BI338" s="24"/>
      <c r="BJ338" s="24">
        <v>-2.8801999999999999</v>
      </c>
      <c r="BK338" s="24">
        <v>106.45735999999999</v>
      </c>
      <c r="BL338" s="31" t="s">
        <v>1446</v>
      </c>
      <c r="BM338" s="32">
        <v>22</v>
      </c>
      <c r="BN338" s="33" t="e">
        <v>#REF!</v>
      </c>
    </row>
    <row r="339" spans="1:66" ht="14.5" x14ac:dyDescent="0.35">
      <c r="A339" s="35" t="s">
        <v>176</v>
      </c>
      <c r="B339" s="36">
        <v>1</v>
      </c>
      <c r="C339" s="36" t="str">
        <f t="shared" si="5"/>
        <v>Dusun Air Tembuni</v>
      </c>
      <c r="D339" s="36">
        <v>1</v>
      </c>
      <c r="E339" s="36" t="s">
        <v>1447</v>
      </c>
      <c r="F339" s="36" t="s">
        <v>1448</v>
      </c>
      <c r="G339" s="36" t="s">
        <v>1449</v>
      </c>
      <c r="H339" s="37">
        <v>1</v>
      </c>
      <c r="I339" s="37">
        <v>1</v>
      </c>
      <c r="J339" s="36" t="s">
        <v>126</v>
      </c>
      <c r="K339" s="36" t="s">
        <v>127</v>
      </c>
      <c r="L339" s="36" t="s">
        <v>128</v>
      </c>
      <c r="M339" s="36" t="s">
        <v>129</v>
      </c>
      <c r="N339" s="36" t="s">
        <v>130</v>
      </c>
      <c r="O339" s="36" t="s">
        <v>131</v>
      </c>
      <c r="P339" s="36" t="s">
        <v>132</v>
      </c>
      <c r="Q339" s="39" t="s">
        <v>133</v>
      </c>
      <c r="R339" s="39">
        <v>9</v>
      </c>
      <c r="S339" s="39" t="s">
        <v>134</v>
      </c>
      <c r="T339" s="25" t="s">
        <v>115</v>
      </c>
      <c r="U339" s="26" t="s">
        <v>116</v>
      </c>
      <c r="V339" s="39" t="s">
        <v>115</v>
      </c>
      <c r="W339" s="39"/>
      <c r="X339" s="27">
        <v>4</v>
      </c>
      <c r="Y339" s="39" t="s">
        <v>117</v>
      </c>
      <c r="Z339" s="39" t="s">
        <v>118</v>
      </c>
      <c r="AA339" s="39">
        <v>140</v>
      </c>
      <c r="AB339" s="28">
        <v>140</v>
      </c>
      <c r="AC339" s="28">
        <f>Table12[[#This Row],[Luas_Lantai_Fix]]/Table12[[#This Row],[Jumlah_Anggota_Keluarga]]</f>
        <v>35</v>
      </c>
      <c r="AD339" s="39" t="s">
        <v>174</v>
      </c>
      <c r="AE339" s="39" t="s">
        <v>137</v>
      </c>
      <c r="AF339" s="39" t="s">
        <v>138</v>
      </c>
      <c r="AG339" s="25">
        <v>1</v>
      </c>
      <c r="AH339" s="39">
        <v>1</v>
      </c>
      <c r="AI339" s="39">
        <v>1</v>
      </c>
      <c r="AJ339" s="39">
        <v>5</v>
      </c>
      <c r="AK339" s="29">
        <v>5</v>
      </c>
      <c r="AL339" s="39"/>
      <c r="AM339" s="30"/>
      <c r="AN339" s="39">
        <v>1</v>
      </c>
      <c r="AO339" s="39">
        <v>1</v>
      </c>
      <c r="AP339" s="39"/>
      <c r="AQ339" s="39">
        <v>1</v>
      </c>
      <c r="AR339" s="39">
        <v>1</v>
      </c>
      <c r="AS339" s="39"/>
      <c r="AT339" s="39"/>
      <c r="AU339" s="39">
        <v>2</v>
      </c>
      <c r="AV339" s="39">
        <v>5</v>
      </c>
      <c r="AW339" s="39">
        <v>5</v>
      </c>
      <c r="AX339" s="39">
        <v>5</v>
      </c>
      <c r="AY339" s="39">
        <v>5</v>
      </c>
      <c r="AZ339" s="39">
        <v>5</v>
      </c>
      <c r="BA339" s="39">
        <v>5</v>
      </c>
      <c r="BB339" s="39">
        <v>1</v>
      </c>
      <c r="BC339" s="39">
        <v>2</v>
      </c>
      <c r="BD339" s="39"/>
      <c r="BE339" s="39">
        <v>2</v>
      </c>
      <c r="BF339" s="39"/>
      <c r="BG339" s="39">
        <v>2</v>
      </c>
      <c r="BH339" s="39"/>
      <c r="BI339" s="39"/>
      <c r="BJ339" s="39">
        <v>-2.8761800000000002</v>
      </c>
      <c r="BK339" s="39">
        <v>106.45616</v>
      </c>
      <c r="BL339" s="40" t="s">
        <v>1450</v>
      </c>
      <c r="BM339" s="41">
        <v>22</v>
      </c>
      <c r="BN339" s="42" t="e">
        <v>#REF!</v>
      </c>
    </row>
    <row r="340" spans="1:66" ht="14.5" x14ac:dyDescent="0.35">
      <c r="A340" s="21" t="s">
        <v>176</v>
      </c>
      <c r="B340" s="22">
        <v>1</v>
      </c>
      <c r="C340" s="22" t="str">
        <f t="shared" si="5"/>
        <v>Dusun Air Tembuni</v>
      </c>
      <c r="D340" s="22">
        <v>1</v>
      </c>
      <c r="E340" s="22" t="s">
        <v>1447</v>
      </c>
      <c r="F340" s="22" t="s">
        <v>1451</v>
      </c>
      <c r="G340" s="22" t="s">
        <v>1452</v>
      </c>
      <c r="H340" s="23">
        <v>1</v>
      </c>
      <c r="I340" s="23">
        <v>1</v>
      </c>
      <c r="J340" s="22" t="s">
        <v>126</v>
      </c>
      <c r="K340" s="22" t="s">
        <v>127</v>
      </c>
      <c r="L340" s="22" t="s">
        <v>128</v>
      </c>
      <c r="M340" s="22" t="s">
        <v>129</v>
      </c>
      <c r="N340" s="22" t="s">
        <v>130</v>
      </c>
      <c r="O340" s="22" t="s">
        <v>131</v>
      </c>
      <c r="P340" s="22" t="s">
        <v>132</v>
      </c>
      <c r="Q340" s="24" t="s">
        <v>133</v>
      </c>
      <c r="R340" s="24">
        <v>44</v>
      </c>
      <c r="S340" s="24" t="s">
        <v>134</v>
      </c>
      <c r="T340" s="25" t="s">
        <v>115</v>
      </c>
      <c r="U340" s="26" t="s">
        <v>115</v>
      </c>
      <c r="V340" s="24"/>
      <c r="W340" s="24"/>
      <c r="X340" s="27">
        <v>4</v>
      </c>
      <c r="Y340" s="24" t="s">
        <v>117</v>
      </c>
      <c r="Z340" s="24" t="s">
        <v>118</v>
      </c>
      <c r="AA340" s="24">
        <v>140</v>
      </c>
      <c r="AB340" s="28">
        <v>140</v>
      </c>
      <c r="AC340" s="28">
        <f>Table12[[#This Row],[Luas_Lantai_Fix]]/Table12[[#This Row],[Jumlah_Anggota_Keluarga]]</f>
        <v>35</v>
      </c>
      <c r="AD340" s="24" t="s">
        <v>136</v>
      </c>
      <c r="AE340" s="24" t="s">
        <v>137</v>
      </c>
      <c r="AF340" s="24" t="s">
        <v>138</v>
      </c>
      <c r="AG340" s="25">
        <v>1</v>
      </c>
      <c r="AH340" s="24">
        <v>1</v>
      </c>
      <c r="AI340" s="24">
        <v>1</v>
      </c>
      <c r="AJ340" s="24">
        <v>5</v>
      </c>
      <c r="AK340" s="29">
        <v>5</v>
      </c>
      <c r="AL340" s="24"/>
      <c r="AM340" s="30"/>
      <c r="AN340" s="24">
        <v>1</v>
      </c>
      <c r="AO340" s="24">
        <v>1</v>
      </c>
      <c r="AP340" s="24"/>
      <c r="AQ340" s="24">
        <v>1</v>
      </c>
      <c r="AR340" s="24">
        <v>1</v>
      </c>
      <c r="AS340" s="24"/>
      <c r="AT340" s="24"/>
      <c r="AU340" s="24">
        <v>2</v>
      </c>
      <c r="AV340" s="24">
        <v>5</v>
      </c>
      <c r="AW340" s="24">
        <v>5</v>
      </c>
      <c r="AX340" s="24">
        <v>5</v>
      </c>
      <c r="AY340" s="24">
        <v>5</v>
      </c>
      <c r="AZ340" s="24">
        <v>5</v>
      </c>
      <c r="BA340" s="24">
        <v>5</v>
      </c>
      <c r="BB340" s="24">
        <v>1</v>
      </c>
      <c r="BC340" s="24">
        <v>2</v>
      </c>
      <c r="BD340" s="24"/>
      <c r="BE340" s="24">
        <v>2</v>
      </c>
      <c r="BF340" s="24"/>
      <c r="BG340" s="24">
        <v>2</v>
      </c>
      <c r="BH340" s="24"/>
      <c r="BI340" s="24"/>
      <c r="BJ340" s="24">
        <v>-2.87974</v>
      </c>
      <c r="BK340" s="24">
        <v>106.45715</v>
      </c>
      <c r="BL340" s="31" t="s">
        <v>1453</v>
      </c>
      <c r="BM340" s="32">
        <v>22</v>
      </c>
      <c r="BN340" s="33" t="e">
        <v>#REF!</v>
      </c>
    </row>
    <row r="341" spans="1:66" ht="14.5" x14ac:dyDescent="0.35">
      <c r="A341" s="35" t="s">
        <v>176</v>
      </c>
      <c r="B341" s="36">
        <v>1</v>
      </c>
      <c r="C341" s="36" t="str">
        <f t="shared" si="5"/>
        <v>Dusun Air Tembuni</v>
      </c>
      <c r="D341" s="36">
        <v>1</v>
      </c>
      <c r="E341" s="36" t="s">
        <v>1454</v>
      </c>
      <c r="F341" s="36" t="s">
        <v>1455</v>
      </c>
      <c r="G341" s="36" t="s">
        <v>1456</v>
      </c>
      <c r="H341" s="37">
        <v>1</v>
      </c>
      <c r="I341" s="37">
        <v>1</v>
      </c>
      <c r="J341" s="36" t="s">
        <v>126</v>
      </c>
      <c r="K341" s="36" t="s">
        <v>127</v>
      </c>
      <c r="L341" s="36" t="s">
        <v>128</v>
      </c>
      <c r="M341" s="36" t="s">
        <v>129</v>
      </c>
      <c r="N341" s="36" t="s">
        <v>130</v>
      </c>
      <c r="O341" s="36" t="s">
        <v>131</v>
      </c>
      <c r="P341" s="36" t="s">
        <v>132</v>
      </c>
      <c r="Q341" s="39" t="s">
        <v>133</v>
      </c>
      <c r="R341" s="39">
        <v>50</v>
      </c>
      <c r="S341" s="39" t="s">
        <v>134</v>
      </c>
      <c r="T341" s="25" t="s">
        <v>115</v>
      </c>
      <c r="U341" s="26" t="s">
        <v>115</v>
      </c>
      <c r="V341" s="39"/>
      <c r="W341" s="39"/>
      <c r="X341" s="27">
        <v>4</v>
      </c>
      <c r="Y341" s="39" t="s">
        <v>117</v>
      </c>
      <c r="Z341" s="39" t="s">
        <v>135</v>
      </c>
      <c r="AA341" s="39">
        <v>140</v>
      </c>
      <c r="AB341" s="28">
        <v>140</v>
      </c>
      <c r="AC341" s="28">
        <f>Table12[[#This Row],[Luas_Lantai_Fix]]/Table12[[#This Row],[Jumlah_Anggota_Keluarga]]</f>
        <v>35</v>
      </c>
      <c r="AD341" s="39" t="s">
        <v>136</v>
      </c>
      <c r="AE341" s="39" t="s">
        <v>137</v>
      </c>
      <c r="AF341" s="39" t="s">
        <v>138</v>
      </c>
      <c r="AG341" s="25">
        <v>1</v>
      </c>
      <c r="AH341" s="39">
        <v>1</v>
      </c>
      <c r="AI341" s="39">
        <v>1</v>
      </c>
      <c r="AJ341" s="39">
        <v>5</v>
      </c>
      <c r="AK341" s="29">
        <v>5</v>
      </c>
      <c r="AL341" s="39"/>
      <c r="AM341" s="30"/>
      <c r="AN341" s="39">
        <v>1</v>
      </c>
      <c r="AO341" s="39">
        <v>1</v>
      </c>
      <c r="AP341" s="39"/>
      <c r="AQ341" s="39">
        <v>1</v>
      </c>
      <c r="AR341" s="39">
        <v>1</v>
      </c>
      <c r="AS341" s="39"/>
      <c r="AT341" s="39"/>
      <c r="AU341" s="39">
        <v>2</v>
      </c>
      <c r="AV341" s="39">
        <v>5</v>
      </c>
      <c r="AW341" s="39">
        <v>5</v>
      </c>
      <c r="AX341" s="39">
        <v>5</v>
      </c>
      <c r="AY341" s="39">
        <v>5</v>
      </c>
      <c r="AZ341" s="39">
        <v>5</v>
      </c>
      <c r="BA341" s="39">
        <v>5</v>
      </c>
      <c r="BB341" s="39">
        <v>1</v>
      </c>
      <c r="BC341" s="39">
        <v>2</v>
      </c>
      <c r="BD341" s="39"/>
      <c r="BE341" s="39">
        <v>2</v>
      </c>
      <c r="BF341" s="39"/>
      <c r="BG341" s="39">
        <v>2</v>
      </c>
      <c r="BH341" s="39"/>
      <c r="BI341" s="39"/>
      <c r="BJ341" s="39">
        <v>-2.8808600000000002</v>
      </c>
      <c r="BK341" s="39">
        <v>106.45734</v>
      </c>
      <c r="BL341" s="40" t="s">
        <v>1457</v>
      </c>
      <c r="BM341" s="41">
        <v>22</v>
      </c>
      <c r="BN341" s="42" t="e">
        <v>#REF!</v>
      </c>
    </row>
    <row r="342" spans="1:66" ht="14.5" x14ac:dyDescent="0.35">
      <c r="A342" s="21" t="s">
        <v>176</v>
      </c>
      <c r="B342" s="22">
        <v>1</v>
      </c>
      <c r="C342" s="22" t="str">
        <f t="shared" si="5"/>
        <v>Dusun Air Tembuni</v>
      </c>
      <c r="D342" s="22">
        <v>1</v>
      </c>
      <c r="E342" s="22" t="s">
        <v>1458</v>
      </c>
      <c r="F342" s="22" t="s">
        <v>1459</v>
      </c>
      <c r="G342" s="22" t="s">
        <v>1460</v>
      </c>
      <c r="H342" s="23">
        <v>1</v>
      </c>
      <c r="I342" s="23">
        <v>1</v>
      </c>
      <c r="J342" s="22" t="s">
        <v>126</v>
      </c>
      <c r="K342" s="22" t="s">
        <v>127</v>
      </c>
      <c r="L342" s="22" t="s">
        <v>128</v>
      </c>
      <c r="M342" s="22" t="s">
        <v>129</v>
      </c>
      <c r="N342" s="22" t="s">
        <v>130</v>
      </c>
      <c r="O342" s="22" t="s">
        <v>131</v>
      </c>
      <c r="P342" s="22" t="s">
        <v>132</v>
      </c>
      <c r="Q342" s="24" t="s">
        <v>133</v>
      </c>
      <c r="R342" s="24">
        <v>45</v>
      </c>
      <c r="S342" s="24" t="s">
        <v>134</v>
      </c>
      <c r="T342" s="25" t="s">
        <v>115</v>
      </c>
      <c r="U342" s="26" t="s">
        <v>115</v>
      </c>
      <c r="V342" s="24"/>
      <c r="W342" s="24"/>
      <c r="X342" s="27">
        <v>4</v>
      </c>
      <c r="Y342" s="24" t="s">
        <v>117</v>
      </c>
      <c r="Z342" s="24" t="s">
        <v>118</v>
      </c>
      <c r="AA342" s="24">
        <v>140</v>
      </c>
      <c r="AB342" s="28">
        <v>140</v>
      </c>
      <c r="AC342" s="28">
        <f>Table12[[#This Row],[Luas_Lantai_Fix]]/Table12[[#This Row],[Jumlah_Anggota_Keluarga]]</f>
        <v>35</v>
      </c>
      <c r="AD342" s="24" t="s">
        <v>136</v>
      </c>
      <c r="AE342" s="24" t="s">
        <v>137</v>
      </c>
      <c r="AF342" s="24" t="s">
        <v>138</v>
      </c>
      <c r="AG342" s="25">
        <v>1</v>
      </c>
      <c r="AH342" s="24">
        <v>1</v>
      </c>
      <c r="AI342" s="24">
        <v>1</v>
      </c>
      <c r="AJ342" s="24">
        <v>5</v>
      </c>
      <c r="AK342" s="29">
        <v>5</v>
      </c>
      <c r="AL342" s="24"/>
      <c r="AM342" s="30"/>
      <c r="AN342" s="24">
        <v>1</v>
      </c>
      <c r="AO342" s="24">
        <v>1</v>
      </c>
      <c r="AP342" s="24"/>
      <c r="AQ342" s="24">
        <v>1</v>
      </c>
      <c r="AR342" s="24">
        <v>1</v>
      </c>
      <c r="AS342" s="24"/>
      <c r="AT342" s="24"/>
      <c r="AU342" s="24">
        <v>2</v>
      </c>
      <c r="AV342" s="24">
        <v>5</v>
      </c>
      <c r="AW342" s="24">
        <v>5</v>
      </c>
      <c r="AX342" s="24">
        <v>5</v>
      </c>
      <c r="AY342" s="24">
        <v>5</v>
      </c>
      <c r="AZ342" s="24">
        <v>5</v>
      </c>
      <c r="BA342" s="24">
        <v>5</v>
      </c>
      <c r="BB342" s="24">
        <v>1</v>
      </c>
      <c r="BC342" s="24">
        <v>2</v>
      </c>
      <c r="BD342" s="24"/>
      <c r="BE342" s="24">
        <v>2</v>
      </c>
      <c r="BF342" s="24"/>
      <c r="BG342" s="24">
        <v>2</v>
      </c>
      <c r="BH342" s="24"/>
      <c r="BI342" s="24"/>
      <c r="BJ342" s="24">
        <v>-2.87974</v>
      </c>
      <c r="BK342" s="24">
        <v>106.45724</v>
      </c>
      <c r="BL342" s="31" t="s">
        <v>1461</v>
      </c>
      <c r="BM342" s="32">
        <v>22</v>
      </c>
      <c r="BN342" s="33" t="e">
        <v>#REF!</v>
      </c>
    </row>
    <row r="343" spans="1:66" ht="14.5" x14ac:dyDescent="0.35">
      <c r="A343" s="35" t="s">
        <v>176</v>
      </c>
      <c r="B343" s="36">
        <v>1</v>
      </c>
      <c r="C343" s="36" t="str">
        <f t="shared" si="5"/>
        <v>Dusun Air Tembuni</v>
      </c>
      <c r="D343" s="36">
        <v>1</v>
      </c>
      <c r="E343" s="36" t="s">
        <v>1462</v>
      </c>
      <c r="F343" s="36" t="s">
        <v>1463</v>
      </c>
      <c r="G343" s="36" t="s">
        <v>1464</v>
      </c>
      <c r="H343" s="37">
        <v>1</v>
      </c>
      <c r="I343" s="37">
        <v>1</v>
      </c>
      <c r="J343" s="36" t="s">
        <v>126</v>
      </c>
      <c r="K343" s="36" t="s">
        <v>127</v>
      </c>
      <c r="L343" s="36" t="s">
        <v>128</v>
      </c>
      <c r="M343" s="36" t="s">
        <v>129</v>
      </c>
      <c r="N343" s="36" t="s">
        <v>130</v>
      </c>
      <c r="O343" s="36" t="s">
        <v>131</v>
      </c>
      <c r="P343" s="36" t="s">
        <v>132</v>
      </c>
      <c r="Q343" s="39" t="s">
        <v>133</v>
      </c>
      <c r="R343" s="39">
        <v>28</v>
      </c>
      <c r="S343" s="39" t="s">
        <v>134</v>
      </c>
      <c r="T343" s="25" t="s">
        <v>115</v>
      </c>
      <c r="U343" s="26" t="s">
        <v>115</v>
      </c>
      <c r="V343" s="39"/>
      <c r="W343" s="39"/>
      <c r="X343" s="27">
        <v>4</v>
      </c>
      <c r="Y343" s="39" t="s">
        <v>117</v>
      </c>
      <c r="Z343" s="39" t="s">
        <v>118</v>
      </c>
      <c r="AA343" s="39">
        <v>140</v>
      </c>
      <c r="AB343" s="28">
        <v>140</v>
      </c>
      <c r="AC343" s="28">
        <f>Table12[[#This Row],[Luas_Lantai_Fix]]/Table12[[#This Row],[Jumlah_Anggota_Keluarga]]</f>
        <v>35</v>
      </c>
      <c r="AD343" s="39" t="s">
        <v>136</v>
      </c>
      <c r="AE343" s="39" t="s">
        <v>120</v>
      </c>
      <c r="AF343" s="39" t="s">
        <v>149</v>
      </c>
      <c r="AG343" s="25">
        <v>1</v>
      </c>
      <c r="AH343" s="39">
        <v>1</v>
      </c>
      <c r="AI343" s="39">
        <v>1</v>
      </c>
      <c r="AJ343" s="39">
        <v>5</v>
      </c>
      <c r="AK343" s="29">
        <v>5</v>
      </c>
      <c r="AL343" s="39"/>
      <c r="AM343" s="30"/>
      <c r="AN343" s="39">
        <v>1</v>
      </c>
      <c r="AO343" s="39">
        <v>1</v>
      </c>
      <c r="AP343" s="39"/>
      <c r="AQ343" s="39">
        <v>1</v>
      </c>
      <c r="AR343" s="39">
        <v>1</v>
      </c>
      <c r="AS343" s="39"/>
      <c r="AT343" s="39"/>
      <c r="AU343" s="39">
        <v>2</v>
      </c>
      <c r="AV343" s="39">
        <v>5</v>
      </c>
      <c r="AW343" s="39">
        <v>5</v>
      </c>
      <c r="AX343" s="39">
        <v>5</v>
      </c>
      <c r="AY343" s="39">
        <v>5</v>
      </c>
      <c r="AZ343" s="39">
        <v>5</v>
      </c>
      <c r="BA343" s="39">
        <v>5</v>
      </c>
      <c r="BB343" s="39">
        <v>1</v>
      </c>
      <c r="BC343" s="39">
        <v>2</v>
      </c>
      <c r="BD343" s="39"/>
      <c r="BE343" s="39">
        <v>2</v>
      </c>
      <c r="BF343" s="39"/>
      <c r="BG343" s="39">
        <v>2</v>
      </c>
      <c r="BH343" s="39"/>
      <c r="BI343" s="39"/>
      <c r="BJ343" s="39">
        <v>-2.8779499999999998</v>
      </c>
      <c r="BK343" s="39">
        <v>106.45659000000001</v>
      </c>
      <c r="BL343" s="40" t="s">
        <v>1465</v>
      </c>
      <c r="BM343" s="41">
        <v>22</v>
      </c>
      <c r="BN343" s="42" t="e">
        <v>#REF!</v>
      </c>
    </row>
    <row r="344" spans="1:66" ht="14.5" x14ac:dyDescent="0.35">
      <c r="A344" s="21" t="s">
        <v>140</v>
      </c>
      <c r="B344" s="22">
        <v>2</v>
      </c>
      <c r="C344" s="22" t="str">
        <f t="shared" si="5"/>
        <v>Dusun Air Saman</v>
      </c>
      <c r="D344" s="22">
        <v>2</v>
      </c>
      <c r="E344" s="22" t="s">
        <v>1000</v>
      </c>
      <c r="F344" s="22" t="s">
        <v>1466</v>
      </c>
      <c r="G344" s="22" t="s">
        <v>1467</v>
      </c>
      <c r="H344" s="23">
        <v>1</v>
      </c>
      <c r="I344" s="23">
        <v>1</v>
      </c>
      <c r="J344" s="22" t="s">
        <v>144</v>
      </c>
      <c r="K344" s="22" t="s">
        <v>145</v>
      </c>
      <c r="L344" s="43" t="s">
        <v>128</v>
      </c>
      <c r="M344" s="22" t="s">
        <v>129</v>
      </c>
      <c r="N344" s="22" t="s">
        <v>146</v>
      </c>
      <c r="O344" s="22" t="s">
        <v>147</v>
      </c>
      <c r="P344" s="22" t="s">
        <v>132</v>
      </c>
      <c r="Q344" s="24" t="s">
        <v>133</v>
      </c>
      <c r="R344" s="24">
        <v>4</v>
      </c>
      <c r="S344" s="24">
        <v>6283184356398</v>
      </c>
      <c r="T344" s="25" t="s">
        <v>115</v>
      </c>
      <c r="U344" s="26" t="s">
        <v>115</v>
      </c>
      <c r="V344" s="24"/>
      <c r="W344" s="24"/>
      <c r="X344" s="27">
        <v>4</v>
      </c>
      <c r="Y344" s="24" t="s">
        <v>117</v>
      </c>
      <c r="Z344" s="24" t="s">
        <v>118</v>
      </c>
      <c r="AA344" s="24">
        <v>140</v>
      </c>
      <c r="AB344" s="28">
        <v>140</v>
      </c>
      <c r="AC344" s="28">
        <f>Table12[[#This Row],[Luas_Lantai_Fix]]/Table12[[#This Row],[Jumlah_Anggota_Keluarga]]</f>
        <v>35</v>
      </c>
      <c r="AD344" s="24" t="s">
        <v>136</v>
      </c>
      <c r="AE344" s="24" t="s">
        <v>137</v>
      </c>
      <c r="AF344" s="24" t="s">
        <v>138</v>
      </c>
      <c r="AG344" s="25">
        <v>1</v>
      </c>
      <c r="AH344" s="24">
        <v>1</v>
      </c>
      <c r="AI344" s="24">
        <v>1</v>
      </c>
      <c r="AJ344" s="24">
        <v>2</v>
      </c>
      <c r="AK344" s="29">
        <v>2</v>
      </c>
      <c r="AL344" s="24"/>
      <c r="AM344" s="30"/>
      <c r="AN344" s="24"/>
      <c r="AO344" s="24"/>
      <c r="AP344" s="24"/>
      <c r="AQ344" s="24">
        <v>1</v>
      </c>
      <c r="AR344" s="24">
        <v>1</v>
      </c>
      <c r="AS344" s="24"/>
      <c r="AT344" s="24"/>
      <c r="AU344" s="24">
        <v>2</v>
      </c>
      <c r="AV344" s="24">
        <v>5</v>
      </c>
      <c r="AW344" s="24">
        <v>5</v>
      </c>
      <c r="AX344" s="24">
        <v>5</v>
      </c>
      <c r="AY344" s="24">
        <v>5</v>
      </c>
      <c r="AZ344" s="24">
        <v>5</v>
      </c>
      <c r="BA344" s="24">
        <v>5</v>
      </c>
      <c r="BB344" s="24">
        <v>1</v>
      </c>
      <c r="BC344" s="24">
        <v>2</v>
      </c>
      <c r="BD344" s="24"/>
      <c r="BE344" s="24">
        <v>2</v>
      </c>
      <c r="BF344" s="24"/>
      <c r="BG344" s="24">
        <v>2</v>
      </c>
      <c r="BH344" s="24"/>
      <c r="BI344" s="24"/>
      <c r="BJ344" s="24">
        <v>-2.8748100000000001</v>
      </c>
      <c r="BK344" s="24">
        <v>106.45565999999999</v>
      </c>
      <c r="BL344" s="31" t="s">
        <v>1468</v>
      </c>
      <c r="BM344" s="32">
        <v>22</v>
      </c>
      <c r="BN344" s="33">
        <v>22</v>
      </c>
    </row>
    <row r="345" spans="1:66" ht="14.5" x14ac:dyDescent="0.35">
      <c r="A345" s="35" t="s">
        <v>151</v>
      </c>
      <c r="B345" s="36">
        <v>5</v>
      </c>
      <c r="C345" s="36" t="str">
        <f t="shared" si="5"/>
        <v>Dusun Air Dentelur</v>
      </c>
      <c r="D345" s="36">
        <v>6</v>
      </c>
      <c r="E345" s="36" t="s">
        <v>1469</v>
      </c>
      <c r="F345" s="36" t="s">
        <v>1470</v>
      </c>
      <c r="G345" s="36" t="s">
        <v>1471</v>
      </c>
      <c r="H345" s="37">
        <v>1</v>
      </c>
      <c r="I345" s="37">
        <v>1</v>
      </c>
      <c r="J345" s="36" t="s">
        <v>155</v>
      </c>
      <c r="K345" s="36" t="s">
        <v>156</v>
      </c>
      <c r="L345" s="36" t="s">
        <v>108</v>
      </c>
      <c r="M345" s="36" t="s">
        <v>109</v>
      </c>
      <c r="N345" s="36" t="s">
        <v>157</v>
      </c>
      <c r="O345" s="36" t="s">
        <v>158</v>
      </c>
      <c r="P345" s="36" t="s">
        <v>112</v>
      </c>
      <c r="Q345" s="39" t="s">
        <v>113</v>
      </c>
      <c r="R345" s="39">
        <v>44</v>
      </c>
      <c r="S345" s="39" t="s">
        <v>114</v>
      </c>
      <c r="T345" s="25" t="s">
        <v>115</v>
      </c>
      <c r="U345" s="26" t="s">
        <v>115</v>
      </c>
      <c r="V345" s="39"/>
      <c r="W345" s="39"/>
      <c r="X345" s="27">
        <v>4</v>
      </c>
      <c r="Y345" s="39" t="s">
        <v>117</v>
      </c>
      <c r="Z345" s="39" t="s">
        <v>135</v>
      </c>
      <c r="AA345" s="39">
        <v>140</v>
      </c>
      <c r="AB345" s="28">
        <v>140</v>
      </c>
      <c r="AC345" s="28">
        <f>Table12[[#This Row],[Luas_Lantai_Fix]]/Table12[[#This Row],[Jumlah_Anggota_Keluarga]]</f>
        <v>35</v>
      </c>
      <c r="AD345" s="39" t="s">
        <v>136</v>
      </c>
      <c r="AE345" s="39" t="s">
        <v>137</v>
      </c>
      <c r="AF345" s="39" t="s">
        <v>138</v>
      </c>
      <c r="AG345" s="25">
        <v>1</v>
      </c>
      <c r="AH345" s="39">
        <v>1</v>
      </c>
      <c r="AI345" s="39">
        <v>1</v>
      </c>
      <c r="AJ345" s="39">
        <v>6</v>
      </c>
      <c r="AK345" s="29">
        <v>6</v>
      </c>
      <c r="AL345" s="39"/>
      <c r="AM345" s="30"/>
      <c r="AN345" s="39">
        <v>2</v>
      </c>
      <c r="AO345" s="39">
        <v>2</v>
      </c>
      <c r="AP345" s="39"/>
      <c r="AQ345" s="39">
        <v>1</v>
      </c>
      <c r="AR345" s="39">
        <v>1</v>
      </c>
      <c r="AS345" s="39"/>
      <c r="AT345" s="39"/>
      <c r="AU345" s="39">
        <v>2</v>
      </c>
      <c r="AV345" s="39">
        <v>5</v>
      </c>
      <c r="AW345" s="39">
        <v>5</v>
      </c>
      <c r="AX345" s="39">
        <v>5</v>
      </c>
      <c r="AY345" s="39">
        <v>5</v>
      </c>
      <c r="AZ345" s="39">
        <v>5</v>
      </c>
      <c r="BA345" s="39">
        <v>6</v>
      </c>
      <c r="BB345" s="39">
        <v>1</v>
      </c>
      <c r="BC345" s="39">
        <v>2</v>
      </c>
      <c r="BD345" s="39"/>
      <c r="BE345" s="39">
        <v>2</v>
      </c>
      <c r="BF345" s="39"/>
      <c r="BG345" s="39">
        <v>2</v>
      </c>
      <c r="BH345" s="39"/>
      <c r="BI345" s="39"/>
      <c r="BJ345" s="39">
        <v>-2.86164</v>
      </c>
      <c r="BK345" s="39">
        <v>106.45308</v>
      </c>
      <c r="BL345" s="40" t="s">
        <v>1472</v>
      </c>
      <c r="BM345" s="41">
        <v>22</v>
      </c>
      <c r="BN345" s="42">
        <v>22</v>
      </c>
    </row>
    <row r="346" spans="1:66" ht="14.5" x14ac:dyDescent="0.35">
      <c r="A346" s="21" t="s">
        <v>151</v>
      </c>
      <c r="B346" s="22">
        <v>5</v>
      </c>
      <c r="C346" s="22" t="str">
        <f t="shared" si="5"/>
        <v>Dusun Air Dentelur</v>
      </c>
      <c r="D346" s="22">
        <v>6</v>
      </c>
      <c r="E346" s="22" t="s">
        <v>1473</v>
      </c>
      <c r="F346" s="63">
        <v>1903010000000000</v>
      </c>
      <c r="G346" s="22" t="s">
        <v>1474</v>
      </c>
      <c r="H346" s="23">
        <v>1</v>
      </c>
      <c r="I346" s="23">
        <v>1</v>
      </c>
      <c r="J346" s="22" t="s">
        <v>155</v>
      </c>
      <c r="K346" s="22" t="s">
        <v>156</v>
      </c>
      <c r="L346" s="22" t="s">
        <v>108</v>
      </c>
      <c r="M346" s="22" t="s">
        <v>109</v>
      </c>
      <c r="N346" s="22" t="s">
        <v>157</v>
      </c>
      <c r="O346" s="22" t="s">
        <v>158</v>
      </c>
      <c r="P346" s="22" t="s">
        <v>112</v>
      </c>
      <c r="Q346" s="24" t="s">
        <v>113</v>
      </c>
      <c r="R346" s="24">
        <v>53</v>
      </c>
      <c r="S346" s="24" t="s">
        <v>114</v>
      </c>
      <c r="T346" s="25" t="s">
        <v>115</v>
      </c>
      <c r="U346" s="26" t="s">
        <v>115</v>
      </c>
      <c r="V346" s="24"/>
      <c r="W346" s="24"/>
      <c r="X346" s="27">
        <v>4</v>
      </c>
      <c r="Y346" s="24" t="s">
        <v>117</v>
      </c>
      <c r="Z346" s="24" t="s">
        <v>118</v>
      </c>
      <c r="AA346" s="24">
        <v>140</v>
      </c>
      <c r="AB346" s="28">
        <v>140</v>
      </c>
      <c r="AC346" s="28">
        <f>Table12[[#This Row],[Luas_Lantai_Fix]]/Table12[[#This Row],[Jumlah_Anggota_Keluarga]]</f>
        <v>35</v>
      </c>
      <c r="AD346" s="24" t="s">
        <v>136</v>
      </c>
      <c r="AE346" s="24" t="s">
        <v>137</v>
      </c>
      <c r="AF346" s="24" t="s">
        <v>138</v>
      </c>
      <c r="AG346" s="25">
        <v>1</v>
      </c>
      <c r="AH346" s="24">
        <v>1</v>
      </c>
      <c r="AI346" s="24">
        <v>1</v>
      </c>
      <c r="AJ346" s="24">
        <v>5</v>
      </c>
      <c r="AK346" s="29">
        <v>5</v>
      </c>
      <c r="AL346" s="24"/>
      <c r="AM346" s="30"/>
      <c r="AN346" s="24">
        <v>2</v>
      </c>
      <c r="AO346" s="24">
        <v>2</v>
      </c>
      <c r="AP346" s="24"/>
      <c r="AQ346" s="24">
        <v>1</v>
      </c>
      <c r="AR346" s="24">
        <v>1</v>
      </c>
      <c r="AS346" s="24"/>
      <c r="AT346" s="24"/>
      <c r="AU346" s="24">
        <v>2</v>
      </c>
      <c r="AV346" s="24">
        <v>5</v>
      </c>
      <c r="AW346" s="24">
        <v>5</v>
      </c>
      <c r="AX346" s="24">
        <v>5</v>
      </c>
      <c r="AY346" s="24">
        <v>5</v>
      </c>
      <c r="AZ346" s="24">
        <v>5</v>
      </c>
      <c r="BA346" s="24">
        <v>5</v>
      </c>
      <c r="BB346" s="24">
        <v>1</v>
      </c>
      <c r="BC346" s="24">
        <v>2</v>
      </c>
      <c r="BD346" s="24"/>
      <c r="BE346" s="24">
        <v>2</v>
      </c>
      <c r="BF346" s="24"/>
      <c r="BG346" s="24">
        <v>2</v>
      </c>
      <c r="BH346" s="24"/>
      <c r="BI346" s="24"/>
      <c r="BJ346" s="24">
        <v>-2.8593899999999999</v>
      </c>
      <c r="BK346" s="24">
        <v>106.45223</v>
      </c>
      <c r="BL346" s="31" t="s">
        <v>1475</v>
      </c>
      <c r="BM346" s="32">
        <v>22</v>
      </c>
      <c r="BN346" s="33">
        <v>22</v>
      </c>
    </row>
    <row r="347" spans="1:66" ht="14.5" x14ac:dyDescent="0.35">
      <c r="A347" s="35" t="s">
        <v>151</v>
      </c>
      <c r="B347" s="36">
        <v>5</v>
      </c>
      <c r="C347" s="36" t="str">
        <f t="shared" si="5"/>
        <v>Dusun Air Dentelur</v>
      </c>
      <c r="D347" s="36">
        <v>6</v>
      </c>
      <c r="E347" s="36" t="s">
        <v>1476</v>
      </c>
      <c r="F347" s="36" t="s">
        <v>1477</v>
      </c>
      <c r="G347" s="36" t="s">
        <v>1478</v>
      </c>
      <c r="H347" s="37">
        <v>1</v>
      </c>
      <c r="I347" s="37">
        <v>1</v>
      </c>
      <c r="J347" s="36" t="s">
        <v>155</v>
      </c>
      <c r="K347" s="36" t="s">
        <v>156</v>
      </c>
      <c r="L347" s="36" t="s">
        <v>108</v>
      </c>
      <c r="M347" s="36" t="s">
        <v>109</v>
      </c>
      <c r="N347" s="36" t="s">
        <v>157</v>
      </c>
      <c r="O347" s="36" t="s">
        <v>158</v>
      </c>
      <c r="P347" s="36" t="s">
        <v>112</v>
      </c>
      <c r="Q347" s="39" t="s">
        <v>113</v>
      </c>
      <c r="R347" s="39">
        <v>38</v>
      </c>
      <c r="S347" s="39" t="s">
        <v>114</v>
      </c>
      <c r="T347" s="25" t="s">
        <v>115</v>
      </c>
      <c r="U347" s="26" t="s">
        <v>115</v>
      </c>
      <c r="V347" s="39"/>
      <c r="W347" s="39"/>
      <c r="X347" s="27">
        <v>4</v>
      </c>
      <c r="Y347" s="39" t="s">
        <v>117</v>
      </c>
      <c r="Z347" s="39" t="s">
        <v>135</v>
      </c>
      <c r="AA347" s="39">
        <v>140</v>
      </c>
      <c r="AB347" s="28">
        <v>140</v>
      </c>
      <c r="AC347" s="28">
        <f>Table12[[#This Row],[Luas_Lantai_Fix]]/Table12[[#This Row],[Jumlah_Anggota_Keluarga]]</f>
        <v>35</v>
      </c>
      <c r="AD347" s="39" t="s">
        <v>136</v>
      </c>
      <c r="AE347" s="39" t="s">
        <v>137</v>
      </c>
      <c r="AF347" s="39" t="s">
        <v>138</v>
      </c>
      <c r="AG347" s="25">
        <v>1</v>
      </c>
      <c r="AH347" s="39">
        <v>1</v>
      </c>
      <c r="AI347" s="39">
        <v>1</v>
      </c>
      <c r="AJ347" s="39">
        <v>5</v>
      </c>
      <c r="AK347" s="29">
        <v>5</v>
      </c>
      <c r="AL347" s="39"/>
      <c r="AM347" s="30"/>
      <c r="AN347" s="39">
        <v>2</v>
      </c>
      <c r="AO347" s="39">
        <v>2</v>
      </c>
      <c r="AP347" s="39"/>
      <c r="AQ347" s="39">
        <v>1</v>
      </c>
      <c r="AR347" s="39">
        <v>1</v>
      </c>
      <c r="AS347" s="39"/>
      <c r="AT347" s="39"/>
      <c r="AU347" s="39">
        <v>2</v>
      </c>
      <c r="AV347" s="39">
        <v>5</v>
      </c>
      <c r="AW347" s="39">
        <v>5</v>
      </c>
      <c r="AX347" s="39">
        <v>5</v>
      </c>
      <c r="AY347" s="39">
        <v>5</v>
      </c>
      <c r="AZ347" s="39">
        <v>5</v>
      </c>
      <c r="BA347" s="39">
        <v>5</v>
      </c>
      <c r="BB347" s="39">
        <v>1</v>
      </c>
      <c r="BC347" s="39">
        <v>2</v>
      </c>
      <c r="BD347" s="39"/>
      <c r="BE347" s="39">
        <v>2</v>
      </c>
      <c r="BF347" s="39"/>
      <c r="BG347" s="39">
        <v>2</v>
      </c>
      <c r="BH347" s="39"/>
      <c r="BI347" s="39"/>
      <c r="BJ347" s="39">
        <v>-2.8627600000000002</v>
      </c>
      <c r="BK347" s="39">
        <v>106.45346000000001</v>
      </c>
      <c r="BL347" s="40" t="s">
        <v>1479</v>
      </c>
      <c r="BM347" s="41">
        <v>22</v>
      </c>
      <c r="BN347" s="42">
        <v>22</v>
      </c>
    </row>
    <row r="348" spans="1:66" ht="14.5" x14ac:dyDescent="0.35">
      <c r="A348" s="21" t="s">
        <v>151</v>
      </c>
      <c r="B348" s="22">
        <v>5</v>
      </c>
      <c r="C348" s="22" t="str">
        <f t="shared" si="5"/>
        <v>Dusun Air Dentelur</v>
      </c>
      <c r="D348" s="22">
        <v>6</v>
      </c>
      <c r="E348" s="22" t="s">
        <v>1480</v>
      </c>
      <c r="F348" s="22" t="s">
        <v>1481</v>
      </c>
      <c r="G348" s="22" t="s">
        <v>1482</v>
      </c>
      <c r="H348" s="23">
        <v>1</v>
      </c>
      <c r="I348" s="23">
        <v>1</v>
      </c>
      <c r="J348" s="22" t="s">
        <v>155</v>
      </c>
      <c r="K348" s="22" t="s">
        <v>156</v>
      </c>
      <c r="L348" s="22" t="s">
        <v>108</v>
      </c>
      <c r="M348" s="22" t="s">
        <v>109</v>
      </c>
      <c r="N348" s="22" t="s">
        <v>157</v>
      </c>
      <c r="O348" s="22" t="s">
        <v>158</v>
      </c>
      <c r="P348" s="22" t="s">
        <v>112</v>
      </c>
      <c r="Q348" s="24" t="s">
        <v>113</v>
      </c>
      <c r="R348" s="24">
        <v>60</v>
      </c>
      <c r="S348" s="24" t="s">
        <v>114</v>
      </c>
      <c r="T348" s="25" t="s">
        <v>115</v>
      </c>
      <c r="U348" s="26" t="s">
        <v>115</v>
      </c>
      <c r="V348" s="24"/>
      <c r="W348" s="24"/>
      <c r="X348" s="27">
        <v>4</v>
      </c>
      <c r="Y348" s="24" t="s">
        <v>117</v>
      </c>
      <c r="Z348" s="24" t="s">
        <v>135</v>
      </c>
      <c r="AA348" s="24">
        <v>140</v>
      </c>
      <c r="AB348" s="28">
        <v>140</v>
      </c>
      <c r="AC348" s="28">
        <f>Table12[[#This Row],[Luas_Lantai_Fix]]/Table12[[#This Row],[Jumlah_Anggota_Keluarga]]</f>
        <v>35</v>
      </c>
      <c r="AD348" s="24" t="s">
        <v>136</v>
      </c>
      <c r="AE348" s="24" t="s">
        <v>137</v>
      </c>
      <c r="AF348" s="24" t="s">
        <v>138</v>
      </c>
      <c r="AG348" s="25">
        <v>1</v>
      </c>
      <c r="AH348" s="24">
        <v>1</v>
      </c>
      <c r="AI348" s="24">
        <v>1</v>
      </c>
      <c r="AJ348" s="24">
        <v>5</v>
      </c>
      <c r="AK348" s="29">
        <v>5</v>
      </c>
      <c r="AL348" s="24"/>
      <c r="AM348" s="30"/>
      <c r="AN348" s="24">
        <v>2</v>
      </c>
      <c r="AO348" s="24">
        <v>2</v>
      </c>
      <c r="AP348" s="24"/>
      <c r="AQ348" s="24">
        <v>1</v>
      </c>
      <c r="AR348" s="24">
        <v>1</v>
      </c>
      <c r="AS348" s="24"/>
      <c r="AT348" s="24"/>
      <c r="AU348" s="24">
        <v>2</v>
      </c>
      <c r="AV348" s="24">
        <v>5</v>
      </c>
      <c r="AW348" s="24">
        <v>5</v>
      </c>
      <c r="AX348" s="24">
        <v>5</v>
      </c>
      <c r="AY348" s="24">
        <v>5</v>
      </c>
      <c r="AZ348" s="24">
        <v>5</v>
      </c>
      <c r="BA348" s="24">
        <v>5</v>
      </c>
      <c r="BB348" s="24">
        <v>1</v>
      </c>
      <c r="BC348" s="24">
        <v>2</v>
      </c>
      <c r="BD348" s="24"/>
      <c r="BE348" s="24">
        <v>2</v>
      </c>
      <c r="BF348" s="24"/>
      <c r="BG348" s="24">
        <v>2</v>
      </c>
      <c r="BH348" s="24"/>
      <c r="BI348" s="24"/>
      <c r="BJ348" s="24">
        <v>-2.8565399999999999</v>
      </c>
      <c r="BK348" s="24">
        <v>106.45191</v>
      </c>
      <c r="BL348" s="31" t="s">
        <v>1483</v>
      </c>
      <c r="BM348" s="32">
        <v>22</v>
      </c>
      <c r="BN348" s="33">
        <v>22</v>
      </c>
    </row>
    <row r="349" spans="1:66" ht="14.5" x14ac:dyDescent="0.35">
      <c r="A349" s="35" t="s">
        <v>151</v>
      </c>
      <c r="B349" s="36">
        <v>5</v>
      </c>
      <c r="C349" s="36" t="str">
        <f t="shared" si="5"/>
        <v>Dusun Air Dentelur</v>
      </c>
      <c r="D349" s="36">
        <v>6</v>
      </c>
      <c r="E349" s="36" t="s">
        <v>1484</v>
      </c>
      <c r="F349" s="36" t="s">
        <v>1485</v>
      </c>
      <c r="G349" s="36" t="s">
        <v>1486</v>
      </c>
      <c r="H349" s="37">
        <v>1</v>
      </c>
      <c r="I349" s="37">
        <v>1</v>
      </c>
      <c r="J349" s="36" t="s">
        <v>155</v>
      </c>
      <c r="K349" s="36" t="s">
        <v>156</v>
      </c>
      <c r="L349" s="36" t="s">
        <v>108</v>
      </c>
      <c r="M349" s="36" t="s">
        <v>109</v>
      </c>
      <c r="N349" s="36" t="s">
        <v>157</v>
      </c>
      <c r="O349" s="36" t="s">
        <v>158</v>
      </c>
      <c r="P349" s="36" t="s">
        <v>112</v>
      </c>
      <c r="Q349" s="39" t="s">
        <v>113</v>
      </c>
      <c r="R349" s="39">
        <v>35</v>
      </c>
      <c r="S349" s="39" t="s">
        <v>114</v>
      </c>
      <c r="T349" s="25" t="s">
        <v>115</v>
      </c>
      <c r="U349" s="26" t="s">
        <v>115</v>
      </c>
      <c r="V349" s="39"/>
      <c r="W349" s="39"/>
      <c r="X349" s="27">
        <v>4</v>
      </c>
      <c r="Y349" s="39" t="s">
        <v>117</v>
      </c>
      <c r="Z349" s="39" t="s">
        <v>118</v>
      </c>
      <c r="AA349" s="39">
        <v>140</v>
      </c>
      <c r="AB349" s="28">
        <v>140</v>
      </c>
      <c r="AC349" s="28">
        <f>Table12[[#This Row],[Luas_Lantai_Fix]]/Table12[[#This Row],[Jumlah_Anggota_Keluarga]]</f>
        <v>35</v>
      </c>
      <c r="AD349" s="39" t="s">
        <v>174</v>
      </c>
      <c r="AE349" s="39" t="s">
        <v>137</v>
      </c>
      <c r="AF349" s="39" t="s">
        <v>138</v>
      </c>
      <c r="AG349" s="25">
        <v>1</v>
      </c>
      <c r="AH349" s="39">
        <v>1</v>
      </c>
      <c r="AI349" s="39">
        <v>1</v>
      </c>
      <c r="AJ349" s="39">
        <v>5</v>
      </c>
      <c r="AK349" s="29">
        <v>5</v>
      </c>
      <c r="AL349" s="39"/>
      <c r="AM349" s="30"/>
      <c r="AN349" s="39">
        <v>1</v>
      </c>
      <c r="AO349" s="39">
        <v>1</v>
      </c>
      <c r="AP349" s="39"/>
      <c r="AQ349" s="39">
        <v>1</v>
      </c>
      <c r="AR349" s="39">
        <v>1</v>
      </c>
      <c r="AS349" s="39"/>
      <c r="AT349" s="39"/>
      <c r="AU349" s="39">
        <v>2</v>
      </c>
      <c r="AV349" s="39">
        <v>5</v>
      </c>
      <c r="AW349" s="39">
        <v>5</v>
      </c>
      <c r="AX349" s="39">
        <v>5</v>
      </c>
      <c r="AY349" s="39">
        <v>5</v>
      </c>
      <c r="AZ349" s="39">
        <v>5</v>
      </c>
      <c r="BA349" s="39">
        <v>5</v>
      </c>
      <c r="BB349" s="39">
        <v>1</v>
      </c>
      <c r="BC349" s="39">
        <v>2</v>
      </c>
      <c r="BD349" s="39"/>
      <c r="BE349" s="39">
        <v>2</v>
      </c>
      <c r="BF349" s="39"/>
      <c r="BG349" s="39">
        <v>2</v>
      </c>
      <c r="BH349" s="39"/>
      <c r="BI349" s="39"/>
      <c r="BJ349" s="39">
        <v>-2.8632399999999998</v>
      </c>
      <c r="BK349" s="39">
        <v>106.45361</v>
      </c>
      <c r="BL349" s="40" t="s">
        <v>1487</v>
      </c>
      <c r="BM349" s="41">
        <v>22</v>
      </c>
      <c r="BN349" s="42">
        <v>22</v>
      </c>
    </row>
    <row r="350" spans="1:66" ht="14.5" x14ac:dyDescent="0.35">
      <c r="A350" s="21" t="s">
        <v>151</v>
      </c>
      <c r="B350" s="22">
        <v>5</v>
      </c>
      <c r="C350" s="22" t="str">
        <f t="shared" si="5"/>
        <v>Dusun Air Dentelur</v>
      </c>
      <c r="D350" s="22">
        <v>6</v>
      </c>
      <c r="E350" s="22" t="s">
        <v>1488</v>
      </c>
      <c r="F350" s="22" t="s">
        <v>1489</v>
      </c>
      <c r="G350" s="22" t="s">
        <v>1490</v>
      </c>
      <c r="H350" s="23">
        <v>1</v>
      </c>
      <c r="I350" s="23">
        <v>1</v>
      </c>
      <c r="J350" s="22" t="s">
        <v>155</v>
      </c>
      <c r="K350" s="22" t="s">
        <v>156</v>
      </c>
      <c r="L350" s="22" t="s">
        <v>108</v>
      </c>
      <c r="M350" s="22" t="s">
        <v>109</v>
      </c>
      <c r="N350" s="22" t="s">
        <v>157</v>
      </c>
      <c r="O350" s="22" t="s">
        <v>158</v>
      </c>
      <c r="P350" s="22" t="s">
        <v>112</v>
      </c>
      <c r="Q350" s="24" t="s">
        <v>113</v>
      </c>
      <c r="R350" s="24">
        <v>50</v>
      </c>
      <c r="S350" s="24" t="s">
        <v>114</v>
      </c>
      <c r="T350" s="25" t="s">
        <v>115</v>
      </c>
      <c r="U350" s="26" t="s">
        <v>115</v>
      </c>
      <c r="V350" s="24"/>
      <c r="W350" s="24"/>
      <c r="X350" s="27">
        <v>4</v>
      </c>
      <c r="Y350" s="24" t="s">
        <v>117</v>
      </c>
      <c r="Z350" s="24" t="s">
        <v>135</v>
      </c>
      <c r="AA350" s="24">
        <v>140</v>
      </c>
      <c r="AB350" s="28">
        <v>140</v>
      </c>
      <c r="AC350" s="28">
        <f>Table12[[#This Row],[Luas_Lantai_Fix]]/Table12[[#This Row],[Jumlah_Anggota_Keluarga]]</f>
        <v>35</v>
      </c>
      <c r="AD350" s="24" t="s">
        <v>136</v>
      </c>
      <c r="AE350" s="24" t="s">
        <v>137</v>
      </c>
      <c r="AF350" s="24" t="s">
        <v>138</v>
      </c>
      <c r="AG350" s="25">
        <v>1</v>
      </c>
      <c r="AH350" s="24">
        <v>1</v>
      </c>
      <c r="AI350" s="24">
        <v>1</v>
      </c>
      <c r="AJ350" s="24">
        <v>4</v>
      </c>
      <c r="AK350" s="29">
        <v>4</v>
      </c>
      <c r="AL350" s="24"/>
      <c r="AM350" s="30"/>
      <c r="AN350" s="24">
        <v>2</v>
      </c>
      <c r="AO350" s="24">
        <v>2</v>
      </c>
      <c r="AP350" s="24"/>
      <c r="AQ350" s="24">
        <v>1</v>
      </c>
      <c r="AR350" s="24">
        <v>1</v>
      </c>
      <c r="AS350" s="24"/>
      <c r="AT350" s="24"/>
      <c r="AU350" s="24">
        <v>2</v>
      </c>
      <c r="AV350" s="24">
        <v>5</v>
      </c>
      <c r="AW350" s="24">
        <v>5</v>
      </c>
      <c r="AX350" s="24">
        <v>5</v>
      </c>
      <c r="AY350" s="24">
        <v>5</v>
      </c>
      <c r="AZ350" s="24">
        <v>5</v>
      </c>
      <c r="BA350" s="24">
        <v>5</v>
      </c>
      <c r="BB350" s="24">
        <v>1</v>
      </c>
      <c r="BC350" s="24">
        <v>2</v>
      </c>
      <c r="BD350" s="24"/>
      <c r="BE350" s="24">
        <v>2</v>
      </c>
      <c r="BF350" s="24"/>
      <c r="BG350" s="24">
        <v>2</v>
      </c>
      <c r="BH350" s="24"/>
      <c r="BI350" s="24"/>
      <c r="BJ350" s="24">
        <v>-2.8593999999999999</v>
      </c>
      <c r="BK350" s="24">
        <v>106.45220999999999</v>
      </c>
      <c r="BL350" s="31" t="s">
        <v>1491</v>
      </c>
      <c r="BM350" s="32">
        <v>22</v>
      </c>
      <c r="BN350" s="33">
        <v>22</v>
      </c>
    </row>
    <row r="351" spans="1:66" ht="14.5" x14ac:dyDescent="0.35">
      <c r="A351" s="35" t="s">
        <v>151</v>
      </c>
      <c r="B351" s="36">
        <v>5</v>
      </c>
      <c r="C351" s="36" t="str">
        <f t="shared" si="5"/>
        <v>Dusun Air Dentelur</v>
      </c>
      <c r="D351" s="36">
        <v>6</v>
      </c>
      <c r="E351" s="36" t="s">
        <v>1492</v>
      </c>
      <c r="F351" s="36" t="s">
        <v>1493</v>
      </c>
      <c r="G351" s="36" t="s">
        <v>1494</v>
      </c>
      <c r="H351" s="37">
        <v>1</v>
      </c>
      <c r="I351" s="37">
        <v>1</v>
      </c>
      <c r="J351" s="36" t="s">
        <v>155</v>
      </c>
      <c r="K351" s="36" t="s">
        <v>156</v>
      </c>
      <c r="L351" s="36" t="s">
        <v>108</v>
      </c>
      <c r="M351" s="36" t="s">
        <v>109</v>
      </c>
      <c r="N351" s="36" t="s">
        <v>157</v>
      </c>
      <c r="O351" s="36" t="s">
        <v>158</v>
      </c>
      <c r="P351" s="36" t="s">
        <v>112</v>
      </c>
      <c r="Q351" s="39" t="s">
        <v>113</v>
      </c>
      <c r="R351" s="39">
        <v>42</v>
      </c>
      <c r="S351" s="39" t="s">
        <v>114</v>
      </c>
      <c r="T351" s="25" t="s">
        <v>115</v>
      </c>
      <c r="U351" s="26" t="s">
        <v>115</v>
      </c>
      <c r="V351" s="39"/>
      <c r="W351" s="39"/>
      <c r="X351" s="27">
        <v>4</v>
      </c>
      <c r="Y351" s="39" t="s">
        <v>117</v>
      </c>
      <c r="Z351" s="39" t="s">
        <v>118</v>
      </c>
      <c r="AA351" s="39">
        <v>140</v>
      </c>
      <c r="AB351" s="28">
        <v>140</v>
      </c>
      <c r="AC351" s="28">
        <f>Table12[[#This Row],[Luas_Lantai_Fix]]/Table12[[#This Row],[Jumlah_Anggota_Keluarga]]</f>
        <v>35</v>
      </c>
      <c r="AD351" s="39" t="s">
        <v>136</v>
      </c>
      <c r="AE351" s="39" t="s">
        <v>137</v>
      </c>
      <c r="AF351" s="39" t="s">
        <v>138</v>
      </c>
      <c r="AG351" s="25">
        <v>1</v>
      </c>
      <c r="AH351" s="39">
        <v>1</v>
      </c>
      <c r="AI351" s="39">
        <v>1</v>
      </c>
      <c r="AJ351" s="39">
        <v>5</v>
      </c>
      <c r="AK351" s="29">
        <v>5</v>
      </c>
      <c r="AL351" s="39"/>
      <c r="AM351" s="30"/>
      <c r="AN351" s="39">
        <v>2</v>
      </c>
      <c r="AO351" s="39">
        <v>2</v>
      </c>
      <c r="AP351" s="39"/>
      <c r="AQ351" s="39">
        <v>1</v>
      </c>
      <c r="AR351" s="39">
        <v>1</v>
      </c>
      <c r="AS351" s="39"/>
      <c r="AT351" s="39"/>
      <c r="AU351" s="39">
        <v>2</v>
      </c>
      <c r="AV351" s="39">
        <v>5</v>
      </c>
      <c r="AW351" s="39">
        <v>5</v>
      </c>
      <c r="AX351" s="39">
        <v>5</v>
      </c>
      <c r="AY351" s="39">
        <v>5</v>
      </c>
      <c r="AZ351" s="39">
        <v>5</v>
      </c>
      <c r="BA351" s="39">
        <v>5</v>
      </c>
      <c r="BB351" s="39">
        <v>1</v>
      </c>
      <c r="BC351" s="39">
        <v>2</v>
      </c>
      <c r="BD351" s="39"/>
      <c r="BE351" s="39">
        <v>2</v>
      </c>
      <c r="BF351" s="39"/>
      <c r="BG351" s="39">
        <v>2</v>
      </c>
      <c r="BH351" s="39"/>
      <c r="BI351" s="39"/>
      <c r="BJ351" s="39">
        <v>-2.8627600000000002</v>
      </c>
      <c r="BK351" s="39">
        <v>106.45346000000001</v>
      </c>
      <c r="BL351" s="40" t="s">
        <v>1495</v>
      </c>
      <c r="BM351" s="41">
        <v>22</v>
      </c>
      <c r="BN351" s="42">
        <v>22</v>
      </c>
    </row>
    <row r="352" spans="1:66" ht="14.5" x14ac:dyDescent="0.35">
      <c r="A352" s="21" t="s">
        <v>151</v>
      </c>
      <c r="B352" s="22">
        <v>5</v>
      </c>
      <c r="C352" s="22" t="str">
        <f t="shared" si="5"/>
        <v>Dusun Air Dentelur</v>
      </c>
      <c r="D352" s="22">
        <v>6</v>
      </c>
      <c r="E352" s="22" t="s">
        <v>1050</v>
      </c>
      <c r="F352" s="63">
        <v>1903010000000000</v>
      </c>
      <c r="G352" s="22" t="s">
        <v>1496</v>
      </c>
      <c r="H352" s="23">
        <v>1</v>
      </c>
      <c r="I352" s="23">
        <v>1</v>
      </c>
      <c r="J352" s="22" t="s">
        <v>155</v>
      </c>
      <c r="K352" s="22" t="s">
        <v>156</v>
      </c>
      <c r="L352" s="22" t="s">
        <v>108</v>
      </c>
      <c r="M352" s="22" t="s">
        <v>109</v>
      </c>
      <c r="N352" s="22" t="s">
        <v>157</v>
      </c>
      <c r="O352" s="22" t="s">
        <v>158</v>
      </c>
      <c r="P352" s="22" t="s">
        <v>112</v>
      </c>
      <c r="Q352" s="24" t="s">
        <v>113</v>
      </c>
      <c r="R352" s="24">
        <v>48</v>
      </c>
      <c r="S352" s="24" t="s">
        <v>114</v>
      </c>
      <c r="T352" s="25" t="s">
        <v>115</v>
      </c>
      <c r="U352" s="26" t="s">
        <v>115</v>
      </c>
      <c r="V352" s="24"/>
      <c r="W352" s="24"/>
      <c r="X352" s="27">
        <v>4</v>
      </c>
      <c r="Y352" s="24" t="s">
        <v>117</v>
      </c>
      <c r="Z352" s="24" t="s">
        <v>135</v>
      </c>
      <c r="AA352" s="24">
        <v>140</v>
      </c>
      <c r="AB352" s="28">
        <v>140</v>
      </c>
      <c r="AC352" s="28">
        <f>Table12[[#This Row],[Luas_Lantai_Fix]]/Table12[[#This Row],[Jumlah_Anggota_Keluarga]]</f>
        <v>35</v>
      </c>
      <c r="AD352" s="24" t="s">
        <v>136</v>
      </c>
      <c r="AE352" s="24" t="s">
        <v>137</v>
      </c>
      <c r="AF352" s="24" t="s">
        <v>138</v>
      </c>
      <c r="AG352" s="25">
        <v>1</v>
      </c>
      <c r="AH352" s="24">
        <v>1</v>
      </c>
      <c r="AI352" s="24">
        <v>1</v>
      </c>
      <c r="AJ352" s="24">
        <v>5</v>
      </c>
      <c r="AK352" s="29">
        <v>5</v>
      </c>
      <c r="AL352" s="24"/>
      <c r="AM352" s="30"/>
      <c r="AN352" s="24">
        <v>2</v>
      </c>
      <c r="AO352" s="24">
        <v>2</v>
      </c>
      <c r="AP352" s="24"/>
      <c r="AQ352" s="24">
        <v>1</v>
      </c>
      <c r="AR352" s="24">
        <v>1</v>
      </c>
      <c r="AS352" s="24"/>
      <c r="AT352" s="24"/>
      <c r="AU352" s="24">
        <v>2</v>
      </c>
      <c r="AV352" s="24">
        <v>5</v>
      </c>
      <c r="AW352" s="24">
        <v>5</v>
      </c>
      <c r="AX352" s="24">
        <v>5</v>
      </c>
      <c r="AY352" s="24">
        <v>5</v>
      </c>
      <c r="AZ352" s="24">
        <v>5</v>
      </c>
      <c r="BA352" s="24">
        <v>5</v>
      </c>
      <c r="BB352" s="24">
        <v>1</v>
      </c>
      <c r="BC352" s="24">
        <v>2</v>
      </c>
      <c r="BD352" s="24"/>
      <c r="BE352" s="24">
        <v>2</v>
      </c>
      <c r="BF352" s="24"/>
      <c r="BG352" s="24">
        <v>2</v>
      </c>
      <c r="BH352" s="24"/>
      <c r="BI352" s="24"/>
      <c r="BJ352" s="24">
        <v>-2.8592900000000001</v>
      </c>
      <c r="BK352" s="24">
        <v>106.45255</v>
      </c>
      <c r="BL352" s="31" t="s">
        <v>1497</v>
      </c>
      <c r="BM352" s="32">
        <v>22</v>
      </c>
      <c r="BN352" s="33">
        <v>22</v>
      </c>
    </row>
    <row r="353" spans="1:66" ht="14.5" x14ac:dyDescent="0.35">
      <c r="A353" s="35" t="s">
        <v>181</v>
      </c>
      <c r="B353" s="36">
        <v>2</v>
      </c>
      <c r="C353" s="36" t="str">
        <f t="shared" si="5"/>
        <v>Dusun Air Saman</v>
      </c>
      <c r="D353" s="36">
        <v>8</v>
      </c>
      <c r="E353" s="36" t="s">
        <v>1498</v>
      </c>
      <c r="F353" s="36" t="s">
        <v>1499</v>
      </c>
      <c r="G353" s="36" t="s">
        <v>1500</v>
      </c>
      <c r="H353" s="37">
        <v>1</v>
      </c>
      <c r="I353" s="37">
        <v>1</v>
      </c>
      <c r="J353" s="36" t="s">
        <v>144</v>
      </c>
      <c r="K353" s="36" t="s">
        <v>145</v>
      </c>
      <c r="L353" s="38" t="s">
        <v>128</v>
      </c>
      <c r="M353" s="36" t="s">
        <v>129</v>
      </c>
      <c r="N353" s="36" t="s">
        <v>146</v>
      </c>
      <c r="O353" s="36" t="s">
        <v>147</v>
      </c>
      <c r="P353" s="36" t="s">
        <v>132</v>
      </c>
      <c r="Q353" s="39" t="s">
        <v>133</v>
      </c>
      <c r="R353" s="39">
        <v>11</v>
      </c>
      <c r="S353" s="39" t="s">
        <v>148</v>
      </c>
      <c r="T353" s="25" t="s">
        <v>115</v>
      </c>
      <c r="U353" s="26" t="s">
        <v>115</v>
      </c>
      <c r="V353" s="39"/>
      <c r="W353" s="39"/>
      <c r="X353" s="27">
        <v>4</v>
      </c>
      <c r="Y353" s="39" t="s">
        <v>117</v>
      </c>
      <c r="Z353" s="39" t="s">
        <v>118</v>
      </c>
      <c r="AA353" s="39">
        <v>140</v>
      </c>
      <c r="AB353" s="28">
        <v>140</v>
      </c>
      <c r="AC353" s="28">
        <f>Table12[[#This Row],[Luas_Lantai_Fix]]/Table12[[#This Row],[Jumlah_Anggota_Keluarga]]</f>
        <v>35</v>
      </c>
      <c r="AD353" s="39" t="s">
        <v>136</v>
      </c>
      <c r="AE353" s="39" t="s">
        <v>137</v>
      </c>
      <c r="AF353" s="39" t="s">
        <v>149</v>
      </c>
      <c r="AG353" s="25">
        <v>1</v>
      </c>
      <c r="AH353" s="39">
        <v>1</v>
      </c>
      <c r="AI353" s="39">
        <v>1</v>
      </c>
      <c r="AJ353" s="39">
        <v>2</v>
      </c>
      <c r="AK353" s="29">
        <v>2</v>
      </c>
      <c r="AL353" s="39"/>
      <c r="AM353" s="30"/>
      <c r="AN353" s="39"/>
      <c r="AO353" s="39"/>
      <c r="AP353" s="39"/>
      <c r="AQ353" s="39">
        <v>1</v>
      </c>
      <c r="AR353" s="39">
        <v>1</v>
      </c>
      <c r="AS353" s="39"/>
      <c r="AT353" s="39"/>
      <c r="AU353" s="39">
        <v>2</v>
      </c>
      <c r="AV353" s="39">
        <v>5</v>
      </c>
      <c r="AW353" s="39">
        <v>5</v>
      </c>
      <c r="AX353" s="39">
        <v>5</v>
      </c>
      <c r="AY353" s="39">
        <v>5</v>
      </c>
      <c r="AZ353" s="39">
        <v>5</v>
      </c>
      <c r="BA353" s="39">
        <v>5</v>
      </c>
      <c r="BB353" s="39">
        <v>1</v>
      </c>
      <c r="BC353" s="39">
        <v>2</v>
      </c>
      <c r="BD353" s="39"/>
      <c r="BE353" s="39">
        <v>2</v>
      </c>
      <c r="BF353" s="39"/>
      <c r="BG353" s="39">
        <v>2</v>
      </c>
      <c r="BH353" s="39"/>
      <c r="BI353" s="39"/>
      <c r="BJ353" s="39">
        <v>-2.8736299999999999</v>
      </c>
      <c r="BK353" s="39">
        <v>106.45502999999999</v>
      </c>
      <c r="BL353" s="40" t="s">
        <v>1501</v>
      </c>
      <c r="BM353" s="41">
        <v>22</v>
      </c>
      <c r="BN353" s="42">
        <v>22</v>
      </c>
    </row>
    <row r="354" spans="1:66" ht="14.5" x14ac:dyDescent="0.35">
      <c r="A354" s="21" t="s">
        <v>160</v>
      </c>
      <c r="B354" s="22">
        <v>3</v>
      </c>
      <c r="C354" s="22" t="str">
        <f t="shared" si="5"/>
        <v>Dusun Air Besar Tengah</v>
      </c>
      <c r="D354" s="22">
        <v>9</v>
      </c>
      <c r="E354" s="22" t="s">
        <v>1502</v>
      </c>
      <c r="F354" s="22" t="s">
        <v>1503</v>
      </c>
      <c r="G354" s="22" t="s">
        <v>1504</v>
      </c>
      <c r="H354" s="23">
        <v>1</v>
      </c>
      <c r="I354" s="23">
        <v>1</v>
      </c>
      <c r="J354" s="22" t="s">
        <v>106</v>
      </c>
      <c r="K354" s="22" t="s">
        <v>107</v>
      </c>
      <c r="L354" s="22" t="s">
        <v>108</v>
      </c>
      <c r="M354" s="22" t="s">
        <v>109</v>
      </c>
      <c r="N354" s="22" t="s">
        <v>110</v>
      </c>
      <c r="O354" s="22" t="s">
        <v>111</v>
      </c>
      <c r="P354" s="22" t="s">
        <v>112</v>
      </c>
      <c r="Q354" s="24" t="s">
        <v>113</v>
      </c>
      <c r="R354" s="24">
        <v>41</v>
      </c>
      <c r="S354" s="24" t="s">
        <v>114</v>
      </c>
      <c r="T354" s="25" t="s">
        <v>115</v>
      </c>
      <c r="U354" s="26" t="s">
        <v>115</v>
      </c>
      <c r="V354" s="24"/>
      <c r="W354" s="24"/>
      <c r="X354" s="27">
        <v>4</v>
      </c>
      <c r="Y354" s="24" t="s">
        <v>117</v>
      </c>
      <c r="Z354" s="24" t="s">
        <v>118</v>
      </c>
      <c r="AA354" s="24">
        <v>140</v>
      </c>
      <c r="AB354" s="28">
        <v>140</v>
      </c>
      <c r="AC354" s="28">
        <f>Table12[[#This Row],[Luas_Lantai_Fix]]/Table12[[#This Row],[Jumlah_Anggota_Keluarga]]</f>
        <v>35</v>
      </c>
      <c r="AD354" s="24" t="s">
        <v>136</v>
      </c>
      <c r="AE354" s="24" t="s">
        <v>137</v>
      </c>
      <c r="AF354" s="24" t="s">
        <v>138</v>
      </c>
      <c r="AG354" s="25">
        <v>1</v>
      </c>
      <c r="AH354" s="24">
        <v>1</v>
      </c>
      <c r="AI354" s="24">
        <v>1</v>
      </c>
      <c r="AJ354" s="24">
        <v>5</v>
      </c>
      <c r="AK354" s="29">
        <v>5</v>
      </c>
      <c r="AL354" s="24"/>
      <c r="AM354" s="30"/>
      <c r="AN354" s="24">
        <v>1</v>
      </c>
      <c r="AO354" s="24">
        <v>1</v>
      </c>
      <c r="AP354" s="24"/>
      <c r="AQ354" s="24">
        <v>1</v>
      </c>
      <c r="AR354" s="24">
        <v>1</v>
      </c>
      <c r="AS354" s="24"/>
      <c r="AT354" s="24"/>
      <c r="AU354" s="24">
        <v>2</v>
      </c>
      <c r="AV354" s="24">
        <v>5</v>
      </c>
      <c r="AW354" s="24">
        <v>5</v>
      </c>
      <c r="AX354" s="24">
        <v>5</v>
      </c>
      <c r="AY354" s="24">
        <v>5</v>
      </c>
      <c r="AZ354" s="24">
        <v>5</v>
      </c>
      <c r="BA354" s="24">
        <v>5</v>
      </c>
      <c r="BB354" s="24">
        <v>1</v>
      </c>
      <c r="BC354" s="24">
        <v>2</v>
      </c>
      <c r="BD354" s="24"/>
      <c r="BE354" s="24">
        <v>2</v>
      </c>
      <c r="BF354" s="24"/>
      <c r="BG354" s="24">
        <v>2</v>
      </c>
      <c r="BH354" s="24"/>
      <c r="BI354" s="24"/>
      <c r="BJ354" s="24">
        <v>-2.87141</v>
      </c>
      <c r="BK354" s="24">
        <v>106.45537</v>
      </c>
      <c r="BL354" s="31" t="s">
        <v>1505</v>
      </c>
      <c r="BM354" s="32">
        <v>22</v>
      </c>
      <c r="BN354" s="33">
        <v>22</v>
      </c>
    </row>
    <row r="355" spans="1:66" ht="14.5" x14ac:dyDescent="0.35">
      <c r="A355" s="51" t="s">
        <v>160</v>
      </c>
      <c r="B355" s="52">
        <v>3</v>
      </c>
      <c r="C355" s="52" t="str">
        <f t="shared" si="5"/>
        <v>Dusun Air Besar Tengah</v>
      </c>
      <c r="D355" s="52">
        <v>9</v>
      </c>
      <c r="E355" s="52" t="s">
        <v>1016</v>
      </c>
      <c r="F355" s="52" t="s">
        <v>1506</v>
      </c>
      <c r="G355" s="52" t="s">
        <v>1507</v>
      </c>
      <c r="H355" s="53">
        <v>1</v>
      </c>
      <c r="I355" s="53">
        <v>1</v>
      </c>
      <c r="J355" s="52" t="s">
        <v>106</v>
      </c>
      <c r="K355" s="52" t="s">
        <v>107</v>
      </c>
      <c r="L355" s="52" t="s">
        <v>108</v>
      </c>
      <c r="M355" s="52" t="s">
        <v>109</v>
      </c>
      <c r="N355" s="52" t="s">
        <v>110</v>
      </c>
      <c r="O355" s="52" t="s">
        <v>111</v>
      </c>
      <c r="P355" s="52" t="s">
        <v>112</v>
      </c>
      <c r="Q355" s="54" t="s">
        <v>113</v>
      </c>
      <c r="R355" s="54">
        <v>21</v>
      </c>
      <c r="S355" s="54" t="s">
        <v>114</v>
      </c>
      <c r="T355" s="25" t="s">
        <v>115</v>
      </c>
      <c r="U355" s="55" t="s">
        <v>115</v>
      </c>
      <c r="V355" s="54"/>
      <c r="W355" s="54"/>
      <c r="X355" s="56">
        <v>4</v>
      </c>
      <c r="Y355" s="54" t="s">
        <v>117</v>
      </c>
      <c r="Z355" s="54" t="s">
        <v>118</v>
      </c>
      <c r="AA355" s="54">
        <v>140</v>
      </c>
      <c r="AB355" s="28">
        <v>140</v>
      </c>
      <c r="AC355" s="57">
        <f>Table12[[#This Row],[Luas_Lantai_Fix]]/Table12[[#This Row],[Jumlah_Anggota_Keluarga]]</f>
        <v>35</v>
      </c>
      <c r="AD355" s="54" t="s">
        <v>136</v>
      </c>
      <c r="AE355" s="54" t="s">
        <v>137</v>
      </c>
      <c r="AF355" s="54" t="s">
        <v>138</v>
      </c>
      <c r="AG355" s="25">
        <v>1</v>
      </c>
      <c r="AH355" s="54">
        <v>1</v>
      </c>
      <c r="AI355" s="54">
        <v>1</v>
      </c>
      <c r="AJ355" s="54">
        <v>5</v>
      </c>
      <c r="AK355" s="29">
        <v>5</v>
      </c>
      <c r="AL355" s="54"/>
      <c r="AM355" s="30"/>
      <c r="AN355" s="54">
        <v>1</v>
      </c>
      <c r="AO355" s="39">
        <v>1</v>
      </c>
      <c r="AP355" s="54"/>
      <c r="AQ355" s="54">
        <v>1</v>
      </c>
      <c r="AR355" s="39">
        <v>1</v>
      </c>
      <c r="AS355" s="54"/>
      <c r="AT355" s="39"/>
      <c r="AU355" s="54">
        <v>2</v>
      </c>
      <c r="AV355" s="54">
        <v>5</v>
      </c>
      <c r="AW355" s="54">
        <v>5</v>
      </c>
      <c r="AX355" s="54">
        <v>5</v>
      </c>
      <c r="AY355" s="54">
        <v>5</v>
      </c>
      <c r="AZ355" s="54">
        <v>5</v>
      </c>
      <c r="BA355" s="54">
        <v>5</v>
      </c>
      <c r="BB355" s="54">
        <v>1</v>
      </c>
      <c r="BC355" s="54">
        <v>1</v>
      </c>
      <c r="BD355" s="54">
        <v>1</v>
      </c>
      <c r="BE355" s="54">
        <v>1</v>
      </c>
      <c r="BF355" s="54">
        <v>1</v>
      </c>
      <c r="BG355" s="54">
        <v>2</v>
      </c>
      <c r="BH355" s="54"/>
      <c r="BI355" s="54"/>
      <c r="BJ355" s="54">
        <v>-2.8693599999999999</v>
      </c>
      <c r="BK355" s="54">
        <v>106.45505</v>
      </c>
      <c r="BL355" s="58" t="s">
        <v>1508</v>
      </c>
      <c r="BM355" s="59">
        <v>22</v>
      </c>
      <c r="BN355" s="60">
        <v>22</v>
      </c>
    </row>
    <row r="356" spans="1:66" ht="14.5" x14ac:dyDescent="0.35">
      <c r="A356" s="21" t="s">
        <v>160</v>
      </c>
      <c r="B356" s="22">
        <v>3</v>
      </c>
      <c r="C356" s="22" t="str">
        <f t="shared" si="5"/>
        <v>Dusun Air Besar Tengah</v>
      </c>
      <c r="D356" s="22">
        <v>9</v>
      </c>
      <c r="E356" s="22" t="s">
        <v>1509</v>
      </c>
      <c r="F356" s="63">
        <v>1903010000000000</v>
      </c>
      <c r="G356" s="22" t="s">
        <v>1510</v>
      </c>
      <c r="H356" s="23">
        <v>1</v>
      </c>
      <c r="I356" s="23">
        <v>1</v>
      </c>
      <c r="J356" s="22" t="s">
        <v>106</v>
      </c>
      <c r="K356" s="22" t="s">
        <v>107</v>
      </c>
      <c r="L356" s="22" t="s">
        <v>108</v>
      </c>
      <c r="M356" s="22" t="s">
        <v>109</v>
      </c>
      <c r="N356" s="22" t="s">
        <v>110</v>
      </c>
      <c r="O356" s="22" t="s">
        <v>111</v>
      </c>
      <c r="P356" s="22" t="s">
        <v>112</v>
      </c>
      <c r="Q356" s="24" t="s">
        <v>113</v>
      </c>
      <c r="R356" s="24">
        <v>19</v>
      </c>
      <c r="S356" s="24" t="s">
        <v>114</v>
      </c>
      <c r="T356" s="25" t="s">
        <v>115</v>
      </c>
      <c r="U356" s="26" t="s">
        <v>115</v>
      </c>
      <c r="V356" s="24"/>
      <c r="W356" s="24"/>
      <c r="X356" s="27">
        <v>4</v>
      </c>
      <c r="Y356" s="24" t="s">
        <v>117</v>
      </c>
      <c r="Z356" s="24" t="s">
        <v>118</v>
      </c>
      <c r="AA356" s="24">
        <v>140</v>
      </c>
      <c r="AB356" s="28">
        <v>140</v>
      </c>
      <c r="AC356" s="28">
        <f>Table12[[#This Row],[Luas_Lantai_Fix]]/Table12[[#This Row],[Jumlah_Anggota_Keluarga]]</f>
        <v>35</v>
      </c>
      <c r="AD356" s="24" t="s">
        <v>174</v>
      </c>
      <c r="AE356" s="24" t="s">
        <v>137</v>
      </c>
      <c r="AF356" s="24" t="s">
        <v>138</v>
      </c>
      <c r="AG356" s="25">
        <v>1</v>
      </c>
      <c r="AH356" s="24">
        <v>1</v>
      </c>
      <c r="AI356" s="24">
        <v>1</v>
      </c>
      <c r="AJ356" s="24">
        <v>5</v>
      </c>
      <c r="AK356" s="29">
        <v>5</v>
      </c>
      <c r="AL356" s="24"/>
      <c r="AM356" s="30"/>
      <c r="AN356" s="24">
        <v>1</v>
      </c>
      <c r="AO356" s="24">
        <v>1</v>
      </c>
      <c r="AP356" s="24"/>
      <c r="AQ356" s="24">
        <v>1</v>
      </c>
      <c r="AR356" s="24">
        <v>1</v>
      </c>
      <c r="AS356" s="24"/>
      <c r="AT356" s="24"/>
      <c r="AU356" s="24">
        <v>2</v>
      </c>
      <c r="AV356" s="24">
        <v>5</v>
      </c>
      <c r="AW356" s="24">
        <v>5</v>
      </c>
      <c r="AX356" s="24">
        <v>5</v>
      </c>
      <c r="AY356" s="24">
        <v>5</v>
      </c>
      <c r="AZ356" s="24">
        <v>5</v>
      </c>
      <c r="BA356" s="24">
        <v>5</v>
      </c>
      <c r="BB356" s="24">
        <v>1</v>
      </c>
      <c r="BC356" s="24">
        <v>2</v>
      </c>
      <c r="BD356" s="24"/>
      <c r="BE356" s="24">
        <v>2</v>
      </c>
      <c r="BF356" s="24"/>
      <c r="BG356" s="24">
        <v>2</v>
      </c>
      <c r="BH356" s="24"/>
      <c r="BI356" s="24"/>
      <c r="BJ356" s="24">
        <v>-2.86734</v>
      </c>
      <c r="BK356" s="24">
        <v>106.4555</v>
      </c>
      <c r="BL356" s="31" t="s">
        <v>1511</v>
      </c>
      <c r="BM356" s="32">
        <v>22</v>
      </c>
      <c r="BN356" s="33">
        <v>22</v>
      </c>
    </row>
    <row r="357" spans="1:66" ht="14.5" x14ac:dyDescent="0.35">
      <c r="A357" s="35" t="s">
        <v>160</v>
      </c>
      <c r="B357" s="36">
        <v>3</v>
      </c>
      <c r="C357" s="36" t="str">
        <f t="shared" si="5"/>
        <v>Dusun Air Besar Tengah</v>
      </c>
      <c r="D357" s="36">
        <v>9</v>
      </c>
      <c r="E357" s="36" t="s">
        <v>1512</v>
      </c>
      <c r="F357" s="36" t="s">
        <v>1513</v>
      </c>
      <c r="G357" s="36" t="s">
        <v>1514</v>
      </c>
      <c r="H357" s="37">
        <v>1</v>
      </c>
      <c r="I357" s="37">
        <v>1</v>
      </c>
      <c r="J357" s="36" t="s">
        <v>106</v>
      </c>
      <c r="K357" s="36" t="s">
        <v>107</v>
      </c>
      <c r="L357" s="36" t="s">
        <v>108</v>
      </c>
      <c r="M357" s="36" t="s">
        <v>109</v>
      </c>
      <c r="N357" s="36" t="s">
        <v>110</v>
      </c>
      <c r="O357" s="36" t="s">
        <v>111</v>
      </c>
      <c r="P357" s="36" t="s">
        <v>112</v>
      </c>
      <c r="Q357" s="39" t="s">
        <v>113</v>
      </c>
      <c r="R357" s="39">
        <v>22</v>
      </c>
      <c r="S357" s="39" t="s">
        <v>114</v>
      </c>
      <c r="T357" s="25" t="s">
        <v>115</v>
      </c>
      <c r="U357" s="26" t="s">
        <v>115</v>
      </c>
      <c r="V357" s="39"/>
      <c r="W357" s="39"/>
      <c r="X357" s="27">
        <v>4</v>
      </c>
      <c r="Y357" s="39" t="s">
        <v>117</v>
      </c>
      <c r="Z357" s="39" t="s">
        <v>118</v>
      </c>
      <c r="AA357" s="39">
        <v>140</v>
      </c>
      <c r="AB357" s="28">
        <v>140</v>
      </c>
      <c r="AC357" s="28">
        <f>Table12[[#This Row],[Luas_Lantai_Fix]]/Table12[[#This Row],[Jumlah_Anggota_Keluarga]]</f>
        <v>35</v>
      </c>
      <c r="AD357" s="39" t="s">
        <v>136</v>
      </c>
      <c r="AE357" s="39" t="s">
        <v>137</v>
      </c>
      <c r="AF357" s="39" t="s">
        <v>138</v>
      </c>
      <c r="AG357" s="25">
        <v>1</v>
      </c>
      <c r="AH357" s="39">
        <v>1</v>
      </c>
      <c r="AI357" s="39">
        <v>1</v>
      </c>
      <c r="AJ357" s="39">
        <v>5</v>
      </c>
      <c r="AK357" s="29">
        <v>5</v>
      </c>
      <c r="AL357" s="39"/>
      <c r="AM357" s="30"/>
      <c r="AN357" s="39">
        <v>1</v>
      </c>
      <c r="AO357" s="39">
        <v>1</v>
      </c>
      <c r="AP357" s="39"/>
      <c r="AQ357" s="39">
        <v>1</v>
      </c>
      <c r="AR357" s="39">
        <v>1</v>
      </c>
      <c r="AS357" s="39"/>
      <c r="AT357" s="39"/>
      <c r="AU357" s="39">
        <v>2</v>
      </c>
      <c r="AV357" s="39">
        <v>5</v>
      </c>
      <c r="AW357" s="39">
        <v>5</v>
      </c>
      <c r="AX357" s="39">
        <v>5</v>
      </c>
      <c r="AY357" s="39">
        <v>5</v>
      </c>
      <c r="AZ357" s="39">
        <v>5</v>
      </c>
      <c r="BA357" s="39">
        <v>5</v>
      </c>
      <c r="BB357" s="39">
        <v>1</v>
      </c>
      <c r="BC357" s="39">
        <v>2</v>
      </c>
      <c r="BD357" s="39"/>
      <c r="BE357" s="39">
        <v>2</v>
      </c>
      <c r="BF357" s="39"/>
      <c r="BG357" s="39">
        <v>2</v>
      </c>
      <c r="BH357" s="39"/>
      <c r="BI357" s="39"/>
      <c r="BJ357" s="39">
        <v>-2.86937</v>
      </c>
      <c r="BK357" s="39">
        <v>106.45504</v>
      </c>
      <c r="BL357" s="40" t="s">
        <v>1515</v>
      </c>
      <c r="BM357" s="41">
        <v>22</v>
      </c>
      <c r="BN357" s="42">
        <v>22</v>
      </c>
    </row>
    <row r="358" spans="1:66" ht="14.5" x14ac:dyDescent="0.35">
      <c r="A358" s="21" t="s">
        <v>194</v>
      </c>
      <c r="B358" s="22">
        <v>5</v>
      </c>
      <c r="C358" s="22" t="str">
        <f t="shared" si="5"/>
        <v>Dusun Air Dentelur</v>
      </c>
      <c r="D358" s="22">
        <v>12</v>
      </c>
      <c r="E358" s="22" t="s">
        <v>1516</v>
      </c>
      <c r="F358" s="22" t="s">
        <v>1517</v>
      </c>
      <c r="G358" s="22" t="s">
        <v>1518</v>
      </c>
      <c r="H358" s="23">
        <v>1</v>
      </c>
      <c r="I358" s="23">
        <v>1</v>
      </c>
      <c r="J358" s="22" t="s">
        <v>155</v>
      </c>
      <c r="K358" s="22" t="s">
        <v>156</v>
      </c>
      <c r="L358" s="22" t="s">
        <v>108</v>
      </c>
      <c r="M358" s="22" t="s">
        <v>109</v>
      </c>
      <c r="N358" s="22" t="s">
        <v>157</v>
      </c>
      <c r="O358" s="22" t="s">
        <v>158</v>
      </c>
      <c r="P358" s="22" t="s">
        <v>112</v>
      </c>
      <c r="Q358" s="24" t="s">
        <v>113</v>
      </c>
      <c r="R358" s="24">
        <v>41</v>
      </c>
      <c r="S358" s="24" t="s">
        <v>134</v>
      </c>
      <c r="T358" s="25" t="s">
        <v>115</v>
      </c>
      <c r="U358" s="26" t="s">
        <v>115</v>
      </c>
      <c r="V358" s="24"/>
      <c r="W358" s="24"/>
      <c r="X358" s="27">
        <v>4</v>
      </c>
      <c r="Y358" s="24" t="s">
        <v>117</v>
      </c>
      <c r="Z358" s="24" t="s">
        <v>135</v>
      </c>
      <c r="AA358" s="24">
        <v>140</v>
      </c>
      <c r="AB358" s="28">
        <v>140</v>
      </c>
      <c r="AC358" s="28">
        <f>Table12[[#This Row],[Luas_Lantai_Fix]]/Table12[[#This Row],[Jumlah_Anggota_Keluarga]]</f>
        <v>35</v>
      </c>
      <c r="AD358" s="24" t="s">
        <v>136</v>
      </c>
      <c r="AE358" s="24" t="s">
        <v>137</v>
      </c>
      <c r="AF358" s="24" t="s">
        <v>138</v>
      </c>
      <c r="AG358" s="25">
        <v>1</v>
      </c>
      <c r="AH358" s="24">
        <v>1</v>
      </c>
      <c r="AI358" s="24">
        <v>1</v>
      </c>
      <c r="AJ358" s="24">
        <v>5</v>
      </c>
      <c r="AK358" s="29">
        <v>5</v>
      </c>
      <c r="AL358" s="24"/>
      <c r="AM358" s="30"/>
      <c r="AN358" s="24">
        <v>2</v>
      </c>
      <c r="AO358" s="24">
        <v>2</v>
      </c>
      <c r="AP358" s="24"/>
      <c r="AQ358" s="24">
        <v>1</v>
      </c>
      <c r="AR358" s="24">
        <v>1</v>
      </c>
      <c r="AS358" s="24"/>
      <c r="AT358" s="24"/>
      <c r="AU358" s="24">
        <v>2</v>
      </c>
      <c r="AV358" s="24">
        <v>5</v>
      </c>
      <c r="AW358" s="24">
        <v>5</v>
      </c>
      <c r="AX358" s="24">
        <v>5</v>
      </c>
      <c r="AY358" s="24">
        <v>5</v>
      </c>
      <c r="AZ358" s="24">
        <v>5</v>
      </c>
      <c r="BA358" s="24">
        <v>5</v>
      </c>
      <c r="BB358" s="24">
        <v>1</v>
      </c>
      <c r="BC358" s="24">
        <v>2</v>
      </c>
      <c r="BD358" s="24"/>
      <c r="BE358" s="24">
        <v>2</v>
      </c>
      <c r="BF358" s="24"/>
      <c r="BG358" s="24">
        <v>2</v>
      </c>
      <c r="BH358" s="24"/>
      <c r="BI358" s="24"/>
      <c r="BJ358" s="24">
        <v>-2.8627500000000001</v>
      </c>
      <c r="BK358" s="24">
        <v>106.45388</v>
      </c>
      <c r="BL358" s="31" t="s">
        <v>1519</v>
      </c>
      <c r="BM358" s="61">
        <v>22</v>
      </c>
      <c r="BN358" s="33">
        <v>22</v>
      </c>
    </row>
    <row r="359" spans="1:66" ht="14.5" x14ac:dyDescent="0.35">
      <c r="A359" s="35" t="s">
        <v>194</v>
      </c>
      <c r="B359" s="36">
        <v>5</v>
      </c>
      <c r="C359" s="36" t="str">
        <f t="shared" si="5"/>
        <v>Dusun Air Dentelur</v>
      </c>
      <c r="D359" s="36">
        <v>12</v>
      </c>
      <c r="E359" s="36" t="s">
        <v>1520</v>
      </c>
      <c r="F359" s="36" t="s">
        <v>1521</v>
      </c>
      <c r="G359" s="36" t="s">
        <v>1522</v>
      </c>
      <c r="H359" s="37">
        <v>1</v>
      </c>
      <c r="I359" s="37">
        <v>1</v>
      </c>
      <c r="J359" s="36" t="s">
        <v>155</v>
      </c>
      <c r="K359" s="36" t="s">
        <v>156</v>
      </c>
      <c r="L359" s="36" t="s">
        <v>108</v>
      </c>
      <c r="M359" s="36" t="s">
        <v>109</v>
      </c>
      <c r="N359" s="36" t="s">
        <v>157</v>
      </c>
      <c r="O359" s="36" t="s">
        <v>158</v>
      </c>
      <c r="P359" s="36" t="s">
        <v>112</v>
      </c>
      <c r="Q359" s="39" t="s">
        <v>113</v>
      </c>
      <c r="R359" s="39">
        <v>56</v>
      </c>
      <c r="S359" s="39" t="s">
        <v>114</v>
      </c>
      <c r="T359" s="25" t="s">
        <v>115</v>
      </c>
      <c r="U359" s="26" t="s">
        <v>115</v>
      </c>
      <c r="V359" s="39"/>
      <c r="W359" s="39"/>
      <c r="X359" s="27">
        <v>4</v>
      </c>
      <c r="Y359" s="39" t="s">
        <v>117</v>
      </c>
      <c r="Z359" s="39" t="s">
        <v>135</v>
      </c>
      <c r="AA359" s="39">
        <v>140</v>
      </c>
      <c r="AB359" s="28">
        <v>140</v>
      </c>
      <c r="AC359" s="28">
        <f>Table12[[#This Row],[Luas_Lantai_Fix]]/Table12[[#This Row],[Jumlah_Anggota_Keluarga]]</f>
        <v>35</v>
      </c>
      <c r="AD359" s="39" t="s">
        <v>136</v>
      </c>
      <c r="AE359" s="39" t="s">
        <v>137</v>
      </c>
      <c r="AF359" s="39" t="s">
        <v>138</v>
      </c>
      <c r="AG359" s="25">
        <v>1</v>
      </c>
      <c r="AH359" s="39">
        <v>1</v>
      </c>
      <c r="AI359" s="39">
        <v>1</v>
      </c>
      <c r="AJ359" s="39">
        <v>5</v>
      </c>
      <c r="AK359" s="29">
        <v>5</v>
      </c>
      <c r="AL359" s="39"/>
      <c r="AM359" s="30"/>
      <c r="AN359" s="39">
        <v>2</v>
      </c>
      <c r="AO359" s="39">
        <v>2</v>
      </c>
      <c r="AP359" s="39"/>
      <c r="AQ359" s="39">
        <v>1</v>
      </c>
      <c r="AR359" s="39">
        <v>1</v>
      </c>
      <c r="AS359" s="39"/>
      <c r="AT359" s="39"/>
      <c r="AU359" s="39">
        <v>2</v>
      </c>
      <c r="AV359" s="39">
        <v>5</v>
      </c>
      <c r="AW359" s="39">
        <v>5</v>
      </c>
      <c r="AX359" s="39">
        <v>5</v>
      </c>
      <c r="AY359" s="39">
        <v>5</v>
      </c>
      <c r="AZ359" s="39">
        <v>5</v>
      </c>
      <c r="BA359" s="39">
        <v>5</v>
      </c>
      <c r="BB359" s="39">
        <v>1</v>
      </c>
      <c r="BC359" s="39">
        <v>2</v>
      </c>
      <c r="BD359" s="39"/>
      <c r="BE359" s="39">
        <v>2</v>
      </c>
      <c r="BF359" s="39"/>
      <c r="BG359" s="39">
        <v>2</v>
      </c>
      <c r="BH359" s="39"/>
      <c r="BI359" s="39"/>
      <c r="BJ359" s="39">
        <v>-2.86172</v>
      </c>
      <c r="BK359" s="39">
        <v>106.45308</v>
      </c>
      <c r="BL359" s="40" t="s">
        <v>1523</v>
      </c>
      <c r="BM359" s="62">
        <v>22</v>
      </c>
      <c r="BN359" s="42">
        <v>22</v>
      </c>
    </row>
    <row r="360" spans="1:66" ht="14.5" x14ac:dyDescent="0.35">
      <c r="A360" s="21" t="s">
        <v>194</v>
      </c>
      <c r="B360" s="22">
        <v>5</v>
      </c>
      <c r="C360" s="22" t="str">
        <f t="shared" si="5"/>
        <v>Dusun Air Dentelur</v>
      </c>
      <c r="D360" s="22">
        <v>12</v>
      </c>
      <c r="E360" s="22" t="s">
        <v>1524</v>
      </c>
      <c r="F360" s="22" t="s">
        <v>1525</v>
      </c>
      <c r="G360" s="22" t="s">
        <v>1526</v>
      </c>
      <c r="H360" s="23">
        <v>1</v>
      </c>
      <c r="I360" s="23">
        <v>1</v>
      </c>
      <c r="J360" s="22" t="s">
        <v>155</v>
      </c>
      <c r="K360" s="22" t="s">
        <v>156</v>
      </c>
      <c r="L360" s="22" t="s">
        <v>108</v>
      </c>
      <c r="M360" s="22" t="s">
        <v>109</v>
      </c>
      <c r="N360" s="22" t="s">
        <v>157</v>
      </c>
      <c r="O360" s="22" t="s">
        <v>158</v>
      </c>
      <c r="P360" s="22" t="s">
        <v>112</v>
      </c>
      <c r="Q360" s="24" t="s">
        <v>113</v>
      </c>
      <c r="R360" s="24">
        <v>68</v>
      </c>
      <c r="S360" s="24" t="s">
        <v>114</v>
      </c>
      <c r="T360" s="25" t="s">
        <v>115</v>
      </c>
      <c r="U360" s="26" t="s">
        <v>115</v>
      </c>
      <c r="V360" s="24"/>
      <c r="W360" s="24"/>
      <c r="X360" s="27">
        <v>4</v>
      </c>
      <c r="Y360" s="24" t="s">
        <v>117</v>
      </c>
      <c r="Z360" s="24" t="s">
        <v>135</v>
      </c>
      <c r="AA360" s="24">
        <v>140</v>
      </c>
      <c r="AB360" s="28">
        <v>140</v>
      </c>
      <c r="AC360" s="28">
        <f>Table12[[#This Row],[Luas_Lantai_Fix]]/Table12[[#This Row],[Jumlah_Anggota_Keluarga]]</f>
        <v>35</v>
      </c>
      <c r="AD360" s="24" t="s">
        <v>136</v>
      </c>
      <c r="AE360" s="24" t="s">
        <v>137</v>
      </c>
      <c r="AF360" s="24" t="s">
        <v>138</v>
      </c>
      <c r="AG360" s="25">
        <v>1</v>
      </c>
      <c r="AH360" s="24">
        <v>1</v>
      </c>
      <c r="AI360" s="24">
        <v>1</v>
      </c>
      <c r="AJ360" s="24">
        <v>5</v>
      </c>
      <c r="AK360" s="29">
        <v>5</v>
      </c>
      <c r="AL360" s="24"/>
      <c r="AM360" s="30"/>
      <c r="AN360" s="24">
        <v>2</v>
      </c>
      <c r="AO360" s="24">
        <v>2</v>
      </c>
      <c r="AP360" s="24"/>
      <c r="AQ360" s="24">
        <v>1</v>
      </c>
      <c r="AR360" s="24">
        <v>1</v>
      </c>
      <c r="AS360" s="24"/>
      <c r="AT360" s="24"/>
      <c r="AU360" s="24">
        <v>2</v>
      </c>
      <c r="AV360" s="24">
        <v>5</v>
      </c>
      <c r="AW360" s="24">
        <v>5</v>
      </c>
      <c r="AX360" s="24">
        <v>5</v>
      </c>
      <c r="AY360" s="24">
        <v>5</v>
      </c>
      <c r="AZ360" s="24">
        <v>5</v>
      </c>
      <c r="BA360" s="24">
        <v>5</v>
      </c>
      <c r="BB360" s="24">
        <v>1</v>
      </c>
      <c r="BC360" s="24">
        <v>2</v>
      </c>
      <c r="BD360" s="24"/>
      <c r="BE360" s="24">
        <v>2</v>
      </c>
      <c r="BF360" s="24"/>
      <c r="BG360" s="24">
        <v>2</v>
      </c>
      <c r="BH360" s="24"/>
      <c r="BI360" s="24"/>
      <c r="BJ360" s="24">
        <v>-2.8593999999999999</v>
      </c>
      <c r="BK360" s="24">
        <v>106.45220999999999</v>
      </c>
      <c r="BL360" s="31" t="s">
        <v>1527</v>
      </c>
      <c r="BM360" s="61">
        <v>22</v>
      </c>
      <c r="BN360" s="33">
        <v>22</v>
      </c>
    </row>
    <row r="361" spans="1:66" ht="14.5" x14ac:dyDescent="0.35">
      <c r="A361" s="35" t="s">
        <v>194</v>
      </c>
      <c r="B361" s="36">
        <v>5</v>
      </c>
      <c r="C361" s="36" t="str">
        <f t="shared" si="5"/>
        <v>Dusun Air Dentelur</v>
      </c>
      <c r="D361" s="36">
        <v>12</v>
      </c>
      <c r="E361" s="36" t="s">
        <v>1528</v>
      </c>
      <c r="F361" s="36" t="s">
        <v>1529</v>
      </c>
      <c r="G361" s="36" t="s">
        <v>1530</v>
      </c>
      <c r="H361" s="37">
        <v>1</v>
      </c>
      <c r="I361" s="37">
        <v>1</v>
      </c>
      <c r="J361" s="36" t="s">
        <v>155</v>
      </c>
      <c r="K361" s="36" t="s">
        <v>156</v>
      </c>
      <c r="L361" s="36" t="s">
        <v>108</v>
      </c>
      <c r="M361" s="36" t="s">
        <v>109</v>
      </c>
      <c r="N361" s="36" t="s">
        <v>157</v>
      </c>
      <c r="O361" s="36" t="s">
        <v>158</v>
      </c>
      <c r="P361" s="36" t="s">
        <v>112</v>
      </c>
      <c r="Q361" s="39" t="s">
        <v>113</v>
      </c>
      <c r="R361" s="39">
        <v>46</v>
      </c>
      <c r="S361" s="39">
        <v>83175021371</v>
      </c>
      <c r="T361" s="25" t="s">
        <v>115</v>
      </c>
      <c r="U361" s="26" t="s">
        <v>115</v>
      </c>
      <c r="V361" s="39"/>
      <c r="W361" s="39"/>
      <c r="X361" s="27">
        <v>4</v>
      </c>
      <c r="Y361" s="39" t="s">
        <v>117</v>
      </c>
      <c r="Z361" s="39" t="s">
        <v>118</v>
      </c>
      <c r="AA361" s="39">
        <v>140</v>
      </c>
      <c r="AB361" s="28">
        <v>140</v>
      </c>
      <c r="AC361" s="28">
        <f>Table12[[#This Row],[Luas_Lantai_Fix]]/Table12[[#This Row],[Jumlah_Anggota_Keluarga]]</f>
        <v>35</v>
      </c>
      <c r="AD361" s="39" t="s">
        <v>136</v>
      </c>
      <c r="AE361" s="39" t="s">
        <v>137</v>
      </c>
      <c r="AF361" s="39" t="s">
        <v>138</v>
      </c>
      <c r="AG361" s="25">
        <v>1</v>
      </c>
      <c r="AH361" s="39">
        <v>1</v>
      </c>
      <c r="AI361" s="39">
        <v>1</v>
      </c>
      <c r="AJ361" s="39">
        <v>5</v>
      </c>
      <c r="AK361" s="29">
        <v>5</v>
      </c>
      <c r="AL361" s="39"/>
      <c r="AM361" s="30"/>
      <c r="AN361" s="39">
        <v>2</v>
      </c>
      <c r="AO361" s="39">
        <v>2</v>
      </c>
      <c r="AP361" s="39"/>
      <c r="AQ361" s="39">
        <v>1</v>
      </c>
      <c r="AR361" s="39">
        <v>1</v>
      </c>
      <c r="AS361" s="39"/>
      <c r="AT361" s="39"/>
      <c r="AU361" s="39">
        <v>2</v>
      </c>
      <c r="AV361" s="39">
        <v>5</v>
      </c>
      <c r="AW361" s="39">
        <v>5</v>
      </c>
      <c r="AX361" s="39">
        <v>5</v>
      </c>
      <c r="AY361" s="39">
        <v>5</v>
      </c>
      <c r="AZ361" s="39">
        <v>5</v>
      </c>
      <c r="BA361" s="39">
        <v>5</v>
      </c>
      <c r="BB361" s="39">
        <v>1</v>
      </c>
      <c r="BC361" s="39">
        <v>2</v>
      </c>
      <c r="BD361" s="39"/>
      <c r="BE361" s="39">
        <v>2</v>
      </c>
      <c r="BF361" s="39"/>
      <c r="BG361" s="39">
        <v>2</v>
      </c>
      <c r="BH361" s="39"/>
      <c r="BI361" s="39"/>
      <c r="BJ361" s="39">
        <v>-2.8625400000000001</v>
      </c>
      <c r="BK361" s="39">
        <v>106.45372999999999</v>
      </c>
      <c r="BL361" s="40" t="s">
        <v>1531</v>
      </c>
      <c r="BM361" s="62">
        <v>22</v>
      </c>
      <c r="BN361" s="42">
        <v>22</v>
      </c>
    </row>
    <row r="362" spans="1:66" ht="14.5" x14ac:dyDescent="0.35">
      <c r="A362" s="97" t="s">
        <v>194</v>
      </c>
      <c r="B362" s="89">
        <v>5</v>
      </c>
      <c r="C362" s="89" t="str">
        <f t="shared" si="5"/>
        <v>Dusun Air Dentelur</v>
      </c>
      <c r="D362" s="89">
        <v>12</v>
      </c>
      <c r="E362" s="89" t="s">
        <v>1532</v>
      </c>
      <c r="F362" s="89" t="s">
        <v>1533</v>
      </c>
      <c r="G362" s="89" t="s">
        <v>1534</v>
      </c>
      <c r="H362" s="89">
        <v>1</v>
      </c>
      <c r="I362" s="89">
        <v>1</v>
      </c>
      <c r="J362" s="89" t="s">
        <v>155</v>
      </c>
      <c r="K362" s="89" t="s">
        <v>156</v>
      </c>
      <c r="L362" s="89" t="s">
        <v>108</v>
      </c>
      <c r="M362" s="89" t="s">
        <v>109</v>
      </c>
      <c r="N362" s="89" t="s">
        <v>157</v>
      </c>
      <c r="O362" s="89" t="s">
        <v>158</v>
      </c>
      <c r="P362" s="89" t="s">
        <v>112</v>
      </c>
      <c r="Q362" s="91" t="s">
        <v>113</v>
      </c>
      <c r="R362" s="91">
        <v>64</v>
      </c>
      <c r="S362" s="91" t="s">
        <v>114</v>
      </c>
      <c r="T362" s="68" t="s">
        <v>115</v>
      </c>
      <c r="U362" s="69" t="s">
        <v>115</v>
      </c>
      <c r="V362" s="92"/>
      <c r="W362" s="92"/>
      <c r="X362" s="71">
        <v>4</v>
      </c>
      <c r="Y362" s="91" t="s">
        <v>117</v>
      </c>
      <c r="Z362" s="91" t="s">
        <v>135</v>
      </c>
      <c r="AA362" s="24">
        <v>140</v>
      </c>
      <c r="AB362" s="28">
        <v>140</v>
      </c>
      <c r="AC362" s="28">
        <f>Table12[[#This Row],[Luas_Lantai_Fix]]/Table12[[#This Row],[Jumlah_Anggota_Keluarga]]</f>
        <v>35</v>
      </c>
      <c r="AD362" s="91" t="s">
        <v>136</v>
      </c>
      <c r="AE362" s="91" t="s">
        <v>137</v>
      </c>
      <c r="AF362" s="91" t="s">
        <v>138</v>
      </c>
      <c r="AG362" s="68">
        <v>1</v>
      </c>
      <c r="AH362" s="91">
        <v>1</v>
      </c>
      <c r="AI362" s="91">
        <v>1</v>
      </c>
      <c r="AJ362" s="91">
        <v>5</v>
      </c>
      <c r="AK362" s="29">
        <v>5</v>
      </c>
      <c r="AL362" s="92"/>
      <c r="AM362" s="30"/>
      <c r="AN362" s="91">
        <v>2</v>
      </c>
      <c r="AO362" s="24">
        <v>2</v>
      </c>
      <c r="AP362" s="92"/>
      <c r="AQ362" s="91">
        <v>1</v>
      </c>
      <c r="AR362" s="24">
        <v>1</v>
      </c>
      <c r="AS362" s="92"/>
      <c r="AT362" s="24"/>
      <c r="AU362" s="91">
        <v>2</v>
      </c>
      <c r="AV362" s="91">
        <v>5</v>
      </c>
      <c r="AW362" s="91">
        <v>5</v>
      </c>
      <c r="AX362" s="91">
        <v>5</v>
      </c>
      <c r="AY362" s="91">
        <v>5</v>
      </c>
      <c r="AZ362" s="91">
        <v>5</v>
      </c>
      <c r="BA362" s="91">
        <v>5</v>
      </c>
      <c r="BB362" s="91">
        <v>1</v>
      </c>
      <c r="BC362" s="91">
        <v>2</v>
      </c>
      <c r="BD362" s="92"/>
      <c r="BE362" s="91">
        <v>2</v>
      </c>
      <c r="BF362" s="92"/>
      <c r="BG362" s="91">
        <v>2</v>
      </c>
      <c r="BH362" s="92"/>
      <c r="BI362" s="92"/>
      <c r="BJ362" s="91">
        <v>-2.8593999999999999</v>
      </c>
      <c r="BK362" s="91">
        <v>106.45220999999999</v>
      </c>
      <c r="BL362" s="93" t="s">
        <v>1535</v>
      </c>
      <c r="BM362" s="61">
        <v>22</v>
      </c>
      <c r="BN362" s="33">
        <v>22</v>
      </c>
    </row>
    <row r="363" spans="1:66" ht="14.5" x14ac:dyDescent="0.35">
      <c r="A363" s="86" t="s">
        <v>194</v>
      </c>
      <c r="B363" s="65">
        <v>5</v>
      </c>
      <c r="C363" s="65" t="str">
        <f t="shared" si="5"/>
        <v>Dusun Air Dentelur</v>
      </c>
      <c r="D363" s="65">
        <v>12</v>
      </c>
      <c r="E363" s="65" t="s">
        <v>1536</v>
      </c>
      <c r="F363" s="99">
        <v>1903010000000000</v>
      </c>
      <c r="G363" s="65" t="s">
        <v>1537</v>
      </c>
      <c r="H363" s="65">
        <v>1</v>
      </c>
      <c r="I363" s="65">
        <v>1</v>
      </c>
      <c r="J363" s="65" t="s">
        <v>155</v>
      </c>
      <c r="K363" s="65" t="s">
        <v>156</v>
      </c>
      <c r="L363" s="65" t="s">
        <v>108</v>
      </c>
      <c r="M363" s="65" t="s">
        <v>109</v>
      </c>
      <c r="N363" s="65" t="s">
        <v>157</v>
      </c>
      <c r="O363" s="65" t="s">
        <v>158</v>
      </c>
      <c r="P363" s="65" t="s">
        <v>112</v>
      </c>
      <c r="Q363" s="67" t="s">
        <v>113</v>
      </c>
      <c r="R363" s="67">
        <v>54</v>
      </c>
      <c r="S363" s="67" t="s">
        <v>134</v>
      </c>
      <c r="T363" s="68" t="s">
        <v>115</v>
      </c>
      <c r="U363" s="69" t="s">
        <v>115</v>
      </c>
      <c r="V363" s="87"/>
      <c r="W363" s="87"/>
      <c r="X363" s="71">
        <v>4</v>
      </c>
      <c r="Y363" s="67" t="s">
        <v>117</v>
      </c>
      <c r="Z363" s="67" t="s">
        <v>135</v>
      </c>
      <c r="AA363" s="39">
        <v>140</v>
      </c>
      <c r="AB363" s="28">
        <v>140</v>
      </c>
      <c r="AC363" s="28">
        <f>Table12[[#This Row],[Luas_Lantai_Fix]]/Table12[[#This Row],[Jumlah_Anggota_Keluarga]]</f>
        <v>35</v>
      </c>
      <c r="AD363" s="67" t="s">
        <v>136</v>
      </c>
      <c r="AE363" s="67" t="s">
        <v>137</v>
      </c>
      <c r="AF363" s="67" t="s">
        <v>138</v>
      </c>
      <c r="AG363" s="68">
        <v>1</v>
      </c>
      <c r="AH363" s="67">
        <v>1</v>
      </c>
      <c r="AI363" s="67">
        <v>1</v>
      </c>
      <c r="AJ363" s="67">
        <v>5</v>
      </c>
      <c r="AK363" s="29">
        <v>5</v>
      </c>
      <c r="AL363" s="87"/>
      <c r="AM363" s="30"/>
      <c r="AN363" s="67">
        <v>2</v>
      </c>
      <c r="AO363" s="39">
        <v>2</v>
      </c>
      <c r="AP363" s="87"/>
      <c r="AQ363" s="67">
        <v>2</v>
      </c>
      <c r="AR363" s="39">
        <v>2</v>
      </c>
      <c r="AS363" s="67">
        <v>5</v>
      </c>
      <c r="AT363" s="39">
        <v>5</v>
      </c>
      <c r="AU363" s="67">
        <v>2</v>
      </c>
      <c r="AV363" s="67">
        <v>5</v>
      </c>
      <c r="AW363" s="67">
        <v>5</v>
      </c>
      <c r="AX363" s="67">
        <v>5</v>
      </c>
      <c r="AY363" s="67">
        <v>5</v>
      </c>
      <c r="AZ363" s="67">
        <v>5</v>
      </c>
      <c r="BA363" s="67">
        <v>5</v>
      </c>
      <c r="BB363" s="67">
        <v>1</v>
      </c>
      <c r="BC363" s="67">
        <v>2</v>
      </c>
      <c r="BD363" s="87"/>
      <c r="BE363" s="67">
        <v>2</v>
      </c>
      <c r="BF363" s="87"/>
      <c r="BG363" s="67">
        <v>2</v>
      </c>
      <c r="BH363" s="87"/>
      <c r="BI363" s="87"/>
      <c r="BJ363" s="67">
        <v>-2.8628800000000001</v>
      </c>
      <c r="BK363" s="67">
        <v>106.45341999999999</v>
      </c>
      <c r="BL363" s="72" t="s">
        <v>1538</v>
      </c>
      <c r="BM363" s="62">
        <v>22</v>
      </c>
      <c r="BN363" s="42">
        <v>22</v>
      </c>
    </row>
    <row r="364" spans="1:66" ht="14.5" x14ac:dyDescent="0.35">
      <c r="A364" s="97" t="s">
        <v>194</v>
      </c>
      <c r="B364" s="89">
        <v>5</v>
      </c>
      <c r="C364" s="89" t="str">
        <f t="shared" si="5"/>
        <v>Dusun Air Dentelur</v>
      </c>
      <c r="D364" s="89">
        <v>12</v>
      </c>
      <c r="E364" s="89" t="s">
        <v>1539</v>
      </c>
      <c r="F364" s="89" t="s">
        <v>1540</v>
      </c>
      <c r="G364" s="89" t="s">
        <v>1541</v>
      </c>
      <c r="H364" s="89">
        <v>1</v>
      </c>
      <c r="I364" s="89">
        <v>1</v>
      </c>
      <c r="J364" s="89" t="s">
        <v>155</v>
      </c>
      <c r="K364" s="89" t="s">
        <v>156</v>
      </c>
      <c r="L364" s="89" t="s">
        <v>108</v>
      </c>
      <c r="M364" s="89" t="s">
        <v>109</v>
      </c>
      <c r="N364" s="89" t="s">
        <v>157</v>
      </c>
      <c r="O364" s="89" t="s">
        <v>158</v>
      </c>
      <c r="P364" s="89" t="s">
        <v>112</v>
      </c>
      <c r="Q364" s="91" t="s">
        <v>113</v>
      </c>
      <c r="R364" s="91">
        <v>71</v>
      </c>
      <c r="S364" s="91" t="s">
        <v>114</v>
      </c>
      <c r="T364" s="68" t="s">
        <v>115</v>
      </c>
      <c r="U364" s="69" t="s">
        <v>115</v>
      </c>
      <c r="V364" s="92"/>
      <c r="W364" s="92"/>
      <c r="X364" s="71">
        <v>4</v>
      </c>
      <c r="Y364" s="91" t="s">
        <v>117</v>
      </c>
      <c r="Z364" s="91" t="s">
        <v>118</v>
      </c>
      <c r="AA364" s="24">
        <v>140</v>
      </c>
      <c r="AB364" s="28">
        <v>140</v>
      </c>
      <c r="AC364" s="28">
        <f>Table12[[#This Row],[Luas_Lantai_Fix]]/Table12[[#This Row],[Jumlah_Anggota_Keluarga]]</f>
        <v>35</v>
      </c>
      <c r="AD364" s="91" t="s">
        <v>136</v>
      </c>
      <c r="AE364" s="91" t="s">
        <v>137</v>
      </c>
      <c r="AF364" s="91" t="s">
        <v>138</v>
      </c>
      <c r="AG364" s="68">
        <v>1</v>
      </c>
      <c r="AH364" s="91">
        <v>1</v>
      </c>
      <c r="AI364" s="91">
        <v>1</v>
      </c>
      <c r="AJ364" s="91">
        <v>5</v>
      </c>
      <c r="AK364" s="29">
        <v>5</v>
      </c>
      <c r="AL364" s="92"/>
      <c r="AM364" s="30"/>
      <c r="AN364" s="91">
        <v>2</v>
      </c>
      <c r="AO364" s="24">
        <v>2</v>
      </c>
      <c r="AP364" s="92"/>
      <c r="AQ364" s="91">
        <v>1</v>
      </c>
      <c r="AR364" s="24">
        <v>1</v>
      </c>
      <c r="AS364" s="92"/>
      <c r="AT364" s="24"/>
      <c r="AU364" s="91">
        <v>2</v>
      </c>
      <c r="AV364" s="91">
        <v>5</v>
      </c>
      <c r="AW364" s="91">
        <v>5</v>
      </c>
      <c r="AX364" s="91">
        <v>5</v>
      </c>
      <c r="AY364" s="91">
        <v>5</v>
      </c>
      <c r="AZ364" s="91">
        <v>5</v>
      </c>
      <c r="BA364" s="91">
        <v>5</v>
      </c>
      <c r="BB364" s="91">
        <v>1</v>
      </c>
      <c r="BC364" s="91">
        <v>2</v>
      </c>
      <c r="BD364" s="92"/>
      <c r="BE364" s="91">
        <v>2</v>
      </c>
      <c r="BF364" s="92"/>
      <c r="BG364" s="91">
        <v>2</v>
      </c>
      <c r="BH364" s="92"/>
      <c r="BI364" s="92"/>
      <c r="BJ364" s="91">
        <v>-2.8631700000000002</v>
      </c>
      <c r="BK364" s="91">
        <v>106.45365</v>
      </c>
      <c r="BL364" s="93" t="s">
        <v>1542</v>
      </c>
      <c r="BM364" s="61">
        <v>22</v>
      </c>
      <c r="BN364" s="33">
        <v>22</v>
      </c>
    </row>
    <row r="365" spans="1:66" ht="14.5" x14ac:dyDescent="0.35">
      <c r="A365" s="86" t="s">
        <v>194</v>
      </c>
      <c r="B365" s="65">
        <v>5</v>
      </c>
      <c r="C365" s="65" t="str">
        <f t="shared" si="5"/>
        <v>Dusun Air Dentelur</v>
      </c>
      <c r="D365" s="65">
        <v>12</v>
      </c>
      <c r="E365" s="65" t="s">
        <v>1543</v>
      </c>
      <c r="F365" s="65" t="s">
        <v>1544</v>
      </c>
      <c r="G365" s="65" t="s">
        <v>1545</v>
      </c>
      <c r="H365" s="65">
        <v>1</v>
      </c>
      <c r="I365" s="65">
        <v>1</v>
      </c>
      <c r="J365" s="65" t="s">
        <v>155</v>
      </c>
      <c r="K365" s="65" t="s">
        <v>156</v>
      </c>
      <c r="L365" s="65" t="s">
        <v>108</v>
      </c>
      <c r="M365" s="65" t="s">
        <v>109</v>
      </c>
      <c r="N365" s="65" t="s">
        <v>157</v>
      </c>
      <c r="O365" s="65" t="s">
        <v>158</v>
      </c>
      <c r="P365" s="65" t="s">
        <v>112</v>
      </c>
      <c r="Q365" s="67" t="s">
        <v>113</v>
      </c>
      <c r="R365" s="67">
        <v>51</v>
      </c>
      <c r="S365" s="67" t="s">
        <v>114</v>
      </c>
      <c r="T365" s="68" t="s">
        <v>115</v>
      </c>
      <c r="U365" s="69" t="s">
        <v>115</v>
      </c>
      <c r="V365" s="87"/>
      <c r="W365" s="87"/>
      <c r="X365" s="71">
        <v>4</v>
      </c>
      <c r="Y365" s="67" t="s">
        <v>117</v>
      </c>
      <c r="Z365" s="67" t="s">
        <v>118</v>
      </c>
      <c r="AA365" s="39">
        <v>140</v>
      </c>
      <c r="AB365" s="28">
        <v>140</v>
      </c>
      <c r="AC365" s="28">
        <f>Table12[[#This Row],[Luas_Lantai_Fix]]/Table12[[#This Row],[Jumlah_Anggota_Keluarga]]</f>
        <v>35</v>
      </c>
      <c r="AD365" s="67" t="s">
        <v>136</v>
      </c>
      <c r="AE365" s="67" t="s">
        <v>137</v>
      </c>
      <c r="AF365" s="67" t="s">
        <v>138</v>
      </c>
      <c r="AG365" s="68">
        <v>1</v>
      </c>
      <c r="AH365" s="67">
        <v>1</v>
      </c>
      <c r="AI365" s="67">
        <v>1</v>
      </c>
      <c r="AJ365" s="67">
        <v>5</v>
      </c>
      <c r="AK365" s="29">
        <v>5</v>
      </c>
      <c r="AL365" s="87"/>
      <c r="AM365" s="30"/>
      <c r="AN365" s="67">
        <v>2</v>
      </c>
      <c r="AO365" s="39">
        <v>2</v>
      </c>
      <c r="AP365" s="87"/>
      <c r="AQ365" s="67">
        <v>1</v>
      </c>
      <c r="AR365" s="39">
        <v>1</v>
      </c>
      <c r="AS365" s="87"/>
      <c r="AT365" s="39"/>
      <c r="AU365" s="67">
        <v>2</v>
      </c>
      <c r="AV365" s="67">
        <v>5</v>
      </c>
      <c r="AW365" s="67">
        <v>5</v>
      </c>
      <c r="AX365" s="67">
        <v>5</v>
      </c>
      <c r="AY365" s="67">
        <v>5</v>
      </c>
      <c r="AZ365" s="67">
        <v>5</v>
      </c>
      <c r="BA365" s="67">
        <v>5</v>
      </c>
      <c r="BB365" s="67">
        <v>1</v>
      </c>
      <c r="BC365" s="67">
        <v>2</v>
      </c>
      <c r="BD365" s="87"/>
      <c r="BE365" s="67">
        <v>2</v>
      </c>
      <c r="BF365" s="87"/>
      <c r="BG365" s="67">
        <v>2</v>
      </c>
      <c r="BH365" s="87"/>
      <c r="BI365" s="87"/>
      <c r="BJ365" s="67">
        <v>-2.8624299999999998</v>
      </c>
      <c r="BK365" s="67">
        <v>106.45348</v>
      </c>
      <c r="BL365" s="72" t="s">
        <v>1546</v>
      </c>
      <c r="BM365" s="62">
        <v>22</v>
      </c>
      <c r="BN365" s="42">
        <v>22</v>
      </c>
    </row>
    <row r="366" spans="1:66" ht="14.5" x14ac:dyDescent="0.35">
      <c r="A366" s="97" t="s">
        <v>194</v>
      </c>
      <c r="B366" s="89">
        <v>5</v>
      </c>
      <c r="C366" s="89" t="str">
        <f t="shared" si="5"/>
        <v>Dusun Air Dentelur</v>
      </c>
      <c r="D366" s="89">
        <v>12</v>
      </c>
      <c r="E366" s="89" t="s">
        <v>1343</v>
      </c>
      <c r="F366" s="89" t="s">
        <v>1547</v>
      </c>
      <c r="G366" s="89" t="s">
        <v>1548</v>
      </c>
      <c r="H366" s="89">
        <v>1</v>
      </c>
      <c r="I366" s="89">
        <v>1</v>
      </c>
      <c r="J366" s="89" t="s">
        <v>155</v>
      </c>
      <c r="K366" s="89" t="s">
        <v>156</v>
      </c>
      <c r="L366" s="89" t="s">
        <v>108</v>
      </c>
      <c r="M366" s="89" t="s">
        <v>109</v>
      </c>
      <c r="N366" s="89" t="s">
        <v>157</v>
      </c>
      <c r="O366" s="89" t="s">
        <v>158</v>
      </c>
      <c r="P366" s="89" t="s">
        <v>112</v>
      </c>
      <c r="Q366" s="91" t="s">
        <v>113</v>
      </c>
      <c r="R366" s="91">
        <v>55</v>
      </c>
      <c r="S366" s="91" t="s">
        <v>134</v>
      </c>
      <c r="T366" s="68" t="s">
        <v>115</v>
      </c>
      <c r="U366" s="69" t="s">
        <v>115</v>
      </c>
      <c r="V366" s="92"/>
      <c r="W366" s="92"/>
      <c r="X366" s="71">
        <v>4</v>
      </c>
      <c r="Y366" s="91" t="s">
        <v>117</v>
      </c>
      <c r="Z366" s="91" t="s">
        <v>135</v>
      </c>
      <c r="AA366" s="24">
        <v>140</v>
      </c>
      <c r="AB366" s="28">
        <v>140</v>
      </c>
      <c r="AC366" s="28">
        <f>Table12[[#This Row],[Luas_Lantai_Fix]]/Table12[[#This Row],[Jumlah_Anggota_Keluarga]]</f>
        <v>35</v>
      </c>
      <c r="AD366" s="91" t="s">
        <v>136</v>
      </c>
      <c r="AE366" s="91" t="s">
        <v>137</v>
      </c>
      <c r="AF366" s="91" t="s">
        <v>138</v>
      </c>
      <c r="AG366" s="68">
        <v>1</v>
      </c>
      <c r="AH366" s="91">
        <v>1</v>
      </c>
      <c r="AI366" s="91">
        <v>1</v>
      </c>
      <c r="AJ366" s="91">
        <v>5</v>
      </c>
      <c r="AK366" s="29">
        <v>5</v>
      </c>
      <c r="AL366" s="92"/>
      <c r="AM366" s="30"/>
      <c r="AN366" s="91">
        <v>2</v>
      </c>
      <c r="AO366" s="24">
        <v>2</v>
      </c>
      <c r="AP366" s="92"/>
      <c r="AQ366" s="91">
        <v>1</v>
      </c>
      <c r="AR366" s="24">
        <v>1</v>
      </c>
      <c r="AS366" s="92"/>
      <c r="AT366" s="24"/>
      <c r="AU366" s="91">
        <v>2</v>
      </c>
      <c r="AV366" s="91">
        <v>5</v>
      </c>
      <c r="AW366" s="91">
        <v>5</v>
      </c>
      <c r="AX366" s="91">
        <v>5</v>
      </c>
      <c r="AY366" s="91">
        <v>5</v>
      </c>
      <c r="AZ366" s="91">
        <v>5</v>
      </c>
      <c r="BA366" s="91">
        <v>5</v>
      </c>
      <c r="BB366" s="91">
        <v>1</v>
      </c>
      <c r="BC366" s="91">
        <v>2</v>
      </c>
      <c r="BD366" s="92"/>
      <c r="BE366" s="91">
        <v>2</v>
      </c>
      <c r="BF366" s="92"/>
      <c r="BG366" s="91">
        <v>2</v>
      </c>
      <c r="BH366" s="92"/>
      <c r="BI366" s="92"/>
      <c r="BJ366" s="91">
        <v>-2.86165</v>
      </c>
      <c r="BK366" s="91">
        <v>106.45302</v>
      </c>
      <c r="BL366" s="93" t="s">
        <v>1549</v>
      </c>
      <c r="BM366" s="61">
        <v>22</v>
      </c>
      <c r="BN366" s="33">
        <v>22</v>
      </c>
    </row>
    <row r="367" spans="1:66" ht="14.5" x14ac:dyDescent="0.35">
      <c r="A367" s="35" t="s">
        <v>166</v>
      </c>
      <c r="B367" s="36">
        <v>4</v>
      </c>
      <c r="C367" s="36" t="str">
        <f t="shared" si="5"/>
        <v>Dusun Air Tebat</v>
      </c>
      <c r="D367" s="36">
        <v>5</v>
      </c>
      <c r="E367" s="36" t="s">
        <v>1550</v>
      </c>
      <c r="F367" s="36" t="s">
        <v>1551</v>
      </c>
      <c r="G367" s="36" t="s">
        <v>1552</v>
      </c>
      <c r="H367" s="37">
        <v>1</v>
      </c>
      <c r="I367" s="37">
        <v>1</v>
      </c>
      <c r="J367" s="36" t="s">
        <v>170</v>
      </c>
      <c r="K367" s="36" t="s">
        <v>171</v>
      </c>
      <c r="L367" s="36" t="s">
        <v>128</v>
      </c>
      <c r="M367" s="36" t="s">
        <v>129</v>
      </c>
      <c r="N367" s="36" t="s">
        <v>172</v>
      </c>
      <c r="O367" s="36" t="s">
        <v>173</v>
      </c>
      <c r="P367" s="36" t="s">
        <v>132</v>
      </c>
      <c r="Q367" s="39" t="s">
        <v>133</v>
      </c>
      <c r="R367" s="39">
        <v>27</v>
      </c>
      <c r="S367" s="39">
        <v>6283846261060</v>
      </c>
      <c r="T367" s="25" t="s">
        <v>115</v>
      </c>
      <c r="U367" s="26" t="s">
        <v>115</v>
      </c>
      <c r="V367" s="39"/>
      <c r="W367" s="39"/>
      <c r="X367" s="27">
        <v>3</v>
      </c>
      <c r="Y367" s="39" t="s">
        <v>117</v>
      </c>
      <c r="Z367" s="39" t="s">
        <v>118</v>
      </c>
      <c r="AA367" s="39">
        <v>105</v>
      </c>
      <c r="AB367" s="28">
        <v>105</v>
      </c>
      <c r="AC367" s="28">
        <f>Table12[[#This Row],[Luas_Lantai_Fix]]/Table12[[#This Row],[Jumlah_Anggota_Keluarga]]</f>
        <v>35</v>
      </c>
      <c r="AD367" s="39" t="s">
        <v>136</v>
      </c>
      <c r="AE367" s="39" t="s">
        <v>137</v>
      </c>
      <c r="AF367" s="39" t="s">
        <v>138</v>
      </c>
      <c r="AG367" s="25">
        <v>1</v>
      </c>
      <c r="AH367" s="39">
        <v>1</v>
      </c>
      <c r="AI367" s="39">
        <v>1</v>
      </c>
      <c r="AJ367" s="39">
        <v>5</v>
      </c>
      <c r="AK367" s="29">
        <v>5</v>
      </c>
      <c r="AL367" s="39"/>
      <c r="AM367" s="30"/>
      <c r="AN367" s="39">
        <v>2</v>
      </c>
      <c r="AO367" s="39">
        <v>2</v>
      </c>
      <c r="AP367" s="39"/>
      <c r="AQ367" s="39">
        <v>1</v>
      </c>
      <c r="AR367" s="39">
        <v>1</v>
      </c>
      <c r="AS367" s="39"/>
      <c r="AT367" s="39"/>
      <c r="AU367" s="39">
        <v>2</v>
      </c>
      <c r="AV367" s="39">
        <v>5</v>
      </c>
      <c r="AW367" s="39">
        <v>5</v>
      </c>
      <c r="AX367" s="39">
        <v>5</v>
      </c>
      <c r="AY367" s="39">
        <v>5</v>
      </c>
      <c r="AZ367" s="39">
        <v>5</v>
      </c>
      <c r="BA367" s="39">
        <v>5</v>
      </c>
      <c r="BB367" s="39">
        <v>1</v>
      </c>
      <c r="BC367" s="39">
        <v>2</v>
      </c>
      <c r="BD367" s="39"/>
      <c r="BE367" s="39">
        <v>2</v>
      </c>
      <c r="BF367" s="39"/>
      <c r="BG367" s="39">
        <v>2</v>
      </c>
      <c r="BH367" s="39"/>
      <c r="BI367" s="39"/>
      <c r="BJ367" s="39">
        <v>-2.8658299999999999</v>
      </c>
      <c r="BK367" s="39">
        <v>106.45329</v>
      </c>
      <c r="BL367" s="40" t="s">
        <v>1553</v>
      </c>
      <c r="BM367" s="41">
        <v>22</v>
      </c>
      <c r="BN367" s="42">
        <v>22</v>
      </c>
    </row>
    <row r="368" spans="1:66" ht="14.5" x14ac:dyDescent="0.35">
      <c r="A368" s="21" t="s">
        <v>122</v>
      </c>
      <c r="B368" s="22">
        <v>1</v>
      </c>
      <c r="C368" s="22" t="str">
        <f t="shared" si="5"/>
        <v>Dusun Air Tembuni</v>
      </c>
      <c r="D368" s="22">
        <v>7</v>
      </c>
      <c r="E368" s="22" t="s">
        <v>1554</v>
      </c>
      <c r="F368" s="22" t="s">
        <v>1555</v>
      </c>
      <c r="G368" s="22" t="s">
        <v>1556</v>
      </c>
      <c r="H368" s="23">
        <v>1</v>
      </c>
      <c r="I368" s="23">
        <v>1</v>
      </c>
      <c r="J368" s="22" t="s">
        <v>126</v>
      </c>
      <c r="K368" s="22" t="s">
        <v>127</v>
      </c>
      <c r="L368" s="43" t="s">
        <v>128</v>
      </c>
      <c r="M368" s="22" t="s">
        <v>129</v>
      </c>
      <c r="N368" s="22" t="s">
        <v>130</v>
      </c>
      <c r="O368" s="22" t="s">
        <v>131</v>
      </c>
      <c r="P368" s="22" t="s">
        <v>132</v>
      </c>
      <c r="Q368" s="24" t="s">
        <v>133</v>
      </c>
      <c r="R368" s="24">
        <v>10</v>
      </c>
      <c r="S368" s="24" t="s">
        <v>134</v>
      </c>
      <c r="T368" s="25" t="s">
        <v>115</v>
      </c>
      <c r="U368" s="26" t="s">
        <v>115</v>
      </c>
      <c r="V368" s="24"/>
      <c r="W368" s="24"/>
      <c r="X368" s="27">
        <v>2</v>
      </c>
      <c r="Y368" s="24" t="s">
        <v>117</v>
      </c>
      <c r="Z368" s="24" t="s">
        <v>118</v>
      </c>
      <c r="AA368" s="24">
        <v>70</v>
      </c>
      <c r="AB368" s="28">
        <v>70</v>
      </c>
      <c r="AC368" s="28">
        <f>Table12[[#This Row],[Luas_Lantai_Fix]]/Table12[[#This Row],[Jumlah_Anggota_Keluarga]]</f>
        <v>35</v>
      </c>
      <c r="AD368" s="24" t="s">
        <v>136</v>
      </c>
      <c r="AE368" s="24" t="s">
        <v>137</v>
      </c>
      <c r="AF368" s="24" t="s">
        <v>138</v>
      </c>
      <c r="AG368" s="25">
        <v>1</v>
      </c>
      <c r="AH368" s="24">
        <v>1</v>
      </c>
      <c r="AI368" s="24">
        <v>1</v>
      </c>
      <c r="AJ368" s="24">
        <v>5</v>
      </c>
      <c r="AK368" s="29">
        <v>5</v>
      </c>
      <c r="AL368" s="24"/>
      <c r="AM368" s="30"/>
      <c r="AN368" s="24">
        <v>1</v>
      </c>
      <c r="AO368" s="24">
        <v>1</v>
      </c>
      <c r="AP368" s="24"/>
      <c r="AQ368" s="24">
        <v>1</v>
      </c>
      <c r="AR368" s="24">
        <v>1</v>
      </c>
      <c r="AS368" s="24"/>
      <c r="AT368" s="24"/>
      <c r="AU368" s="24">
        <v>2</v>
      </c>
      <c r="AV368" s="24">
        <v>5</v>
      </c>
      <c r="AW368" s="24">
        <v>5</v>
      </c>
      <c r="AX368" s="24">
        <v>5</v>
      </c>
      <c r="AY368" s="24">
        <v>5</v>
      </c>
      <c r="AZ368" s="24">
        <v>5</v>
      </c>
      <c r="BA368" s="24">
        <v>5</v>
      </c>
      <c r="BB368" s="24">
        <v>1</v>
      </c>
      <c r="BC368" s="24">
        <v>2</v>
      </c>
      <c r="BD368" s="24"/>
      <c r="BE368" s="24">
        <v>2</v>
      </c>
      <c r="BF368" s="24"/>
      <c r="BG368" s="24">
        <v>2</v>
      </c>
      <c r="BH368" s="24"/>
      <c r="BI368" s="24"/>
      <c r="BJ368" s="24">
        <v>-2.8801700000000001</v>
      </c>
      <c r="BK368" s="24">
        <v>106.45728</v>
      </c>
      <c r="BL368" s="31" t="s">
        <v>1557</v>
      </c>
      <c r="BM368" s="32">
        <v>22</v>
      </c>
      <c r="BN368" s="33">
        <v>22</v>
      </c>
    </row>
    <row r="369" spans="1:66" ht="14.5" x14ac:dyDescent="0.35">
      <c r="A369" s="35" t="s">
        <v>122</v>
      </c>
      <c r="B369" s="36">
        <v>1</v>
      </c>
      <c r="C369" s="36" t="str">
        <f t="shared" si="5"/>
        <v>Dusun Air Tembuni</v>
      </c>
      <c r="D369" s="36">
        <v>7</v>
      </c>
      <c r="E369" s="36" t="s">
        <v>1558</v>
      </c>
      <c r="F369" s="36" t="s">
        <v>1559</v>
      </c>
      <c r="G369" s="36" t="s">
        <v>1560</v>
      </c>
      <c r="H369" s="37">
        <v>1</v>
      </c>
      <c r="I369" s="37">
        <v>1</v>
      </c>
      <c r="J369" s="36" t="s">
        <v>126</v>
      </c>
      <c r="K369" s="36" t="s">
        <v>127</v>
      </c>
      <c r="L369" s="38" t="s">
        <v>128</v>
      </c>
      <c r="M369" s="36" t="s">
        <v>129</v>
      </c>
      <c r="N369" s="36" t="s">
        <v>130</v>
      </c>
      <c r="O369" s="36" t="s">
        <v>131</v>
      </c>
      <c r="P369" s="36" t="s">
        <v>132</v>
      </c>
      <c r="Q369" s="39" t="s">
        <v>133</v>
      </c>
      <c r="R369" s="39">
        <v>43</v>
      </c>
      <c r="S369" s="39" t="s">
        <v>134</v>
      </c>
      <c r="T369" s="25" t="s">
        <v>115</v>
      </c>
      <c r="U369" s="26" t="s">
        <v>115</v>
      </c>
      <c r="V369" s="39"/>
      <c r="W369" s="39"/>
      <c r="X369" s="27">
        <v>5</v>
      </c>
      <c r="Y369" s="39" t="s">
        <v>117</v>
      </c>
      <c r="Z369" s="39" t="s">
        <v>118</v>
      </c>
      <c r="AA369" s="39">
        <v>180</v>
      </c>
      <c r="AB369" s="28">
        <v>180</v>
      </c>
      <c r="AC369" s="28">
        <f>Table12[[#This Row],[Luas_Lantai_Fix]]/Table12[[#This Row],[Jumlah_Anggota_Keluarga]]</f>
        <v>36</v>
      </c>
      <c r="AD369" s="39" t="s">
        <v>136</v>
      </c>
      <c r="AE369" s="39" t="s">
        <v>137</v>
      </c>
      <c r="AF369" s="39" t="s">
        <v>149</v>
      </c>
      <c r="AG369" s="25">
        <v>1</v>
      </c>
      <c r="AH369" s="39">
        <v>1</v>
      </c>
      <c r="AI369" s="39">
        <v>1</v>
      </c>
      <c r="AJ369" s="39">
        <v>5</v>
      </c>
      <c r="AK369" s="29">
        <v>5</v>
      </c>
      <c r="AL369" s="39"/>
      <c r="AM369" s="30"/>
      <c r="AN369" s="39">
        <v>1</v>
      </c>
      <c r="AO369" s="39">
        <v>1</v>
      </c>
      <c r="AP369" s="39"/>
      <c r="AQ369" s="39">
        <v>1</v>
      </c>
      <c r="AR369" s="39">
        <v>1</v>
      </c>
      <c r="AS369" s="39"/>
      <c r="AT369" s="39"/>
      <c r="AU369" s="39">
        <v>2</v>
      </c>
      <c r="AV369" s="39">
        <v>5</v>
      </c>
      <c r="AW369" s="39">
        <v>5</v>
      </c>
      <c r="AX369" s="39">
        <v>5</v>
      </c>
      <c r="AY369" s="39">
        <v>5</v>
      </c>
      <c r="AZ369" s="39">
        <v>5</v>
      </c>
      <c r="BA369" s="39">
        <v>5</v>
      </c>
      <c r="BB369" s="39">
        <v>1</v>
      </c>
      <c r="BC369" s="39">
        <v>2</v>
      </c>
      <c r="BD369" s="39"/>
      <c r="BE369" s="39">
        <v>2</v>
      </c>
      <c r="BF369" s="39"/>
      <c r="BG369" s="39">
        <v>2</v>
      </c>
      <c r="BH369" s="39"/>
      <c r="BI369" s="39"/>
      <c r="BJ369" s="39">
        <v>-2.8762799999999999</v>
      </c>
      <c r="BK369" s="39">
        <v>106.45719</v>
      </c>
      <c r="BL369" s="40" t="s">
        <v>1561</v>
      </c>
      <c r="BM369" s="41">
        <v>22</v>
      </c>
      <c r="BN369" s="42">
        <v>22</v>
      </c>
    </row>
    <row r="370" spans="1:66" ht="14.5" x14ac:dyDescent="0.35">
      <c r="A370" s="21" t="s">
        <v>181</v>
      </c>
      <c r="B370" s="22">
        <v>2</v>
      </c>
      <c r="C370" s="22" t="str">
        <f t="shared" si="5"/>
        <v>Dusun Air Saman</v>
      </c>
      <c r="D370" s="22">
        <v>8</v>
      </c>
      <c r="E370" s="22" t="s">
        <v>1343</v>
      </c>
      <c r="F370" s="22" t="s">
        <v>1562</v>
      </c>
      <c r="G370" s="22" t="s">
        <v>1563</v>
      </c>
      <c r="H370" s="23">
        <v>1</v>
      </c>
      <c r="I370" s="23">
        <v>1</v>
      </c>
      <c r="J370" s="22" t="s">
        <v>144</v>
      </c>
      <c r="K370" s="22" t="s">
        <v>145</v>
      </c>
      <c r="L370" s="43" t="s">
        <v>128</v>
      </c>
      <c r="M370" s="22" t="s">
        <v>129</v>
      </c>
      <c r="N370" s="22" t="s">
        <v>146</v>
      </c>
      <c r="O370" s="22" t="s">
        <v>147</v>
      </c>
      <c r="P370" s="22" t="s">
        <v>132</v>
      </c>
      <c r="Q370" s="24" t="s">
        <v>133</v>
      </c>
      <c r="R370" s="24">
        <v>53</v>
      </c>
      <c r="S370" s="24" t="s">
        <v>148</v>
      </c>
      <c r="T370" s="25" t="s">
        <v>115</v>
      </c>
      <c r="U370" s="26" t="s">
        <v>116</v>
      </c>
      <c r="V370" s="24" t="s">
        <v>115</v>
      </c>
      <c r="W370" s="24"/>
      <c r="X370" s="27">
        <v>5</v>
      </c>
      <c r="Y370" s="24" t="s">
        <v>117</v>
      </c>
      <c r="Z370" s="24" t="s">
        <v>118</v>
      </c>
      <c r="AA370" s="24">
        <v>180</v>
      </c>
      <c r="AB370" s="28">
        <v>180</v>
      </c>
      <c r="AC370" s="28">
        <f>Table12[[#This Row],[Luas_Lantai_Fix]]/Table12[[#This Row],[Jumlah_Anggota_Keluarga]]</f>
        <v>36</v>
      </c>
      <c r="AD370" s="24" t="s">
        <v>174</v>
      </c>
      <c r="AE370" s="24" t="s">
        <v>120</v>
      </c>
      <c r="AF370" s="24" t="s">
        <v>149</v>
      </c>
      <c r="AG370" s="25">
        <v>1</v>
      </c>
      <c r="AH370" s="24">
        <v>1</v>
      </c>
      <c r="AI370" s="24">
        <v>1</v>
      </c>
      <c r="AJ370" s="24">
        <v>2</v>
      </c>
      <c r="AK370" s="29">
        <v>2</v>
      </c>
      <c r="AL370" s="24"/>
      <c r="AM370" s="30"/>
      <c r="AN370" s="24"/>
      <c r="AO370" s="24"/>
      <c r="AP370" s="24"/>
      <c r="AQ370" s="24">
        <v>1</v>
      </c>
      <c r="AR370" s="24">
        <v>1</v>
      </c>
      <c r="AS370" s="24"/>
      <c r="AT370" s="24"/>
      <c r="AU370" s="24">
        <v>2</v>
      </c>
      <c r="AV370" s="24">
        <v>5</v>
      </c>
      <c r="AW370" s="24">
        <v>5</v>
      </c>
      <c r="AX370" s="24">
        <v>5</v>
      </c>
      <c r="AY370" s="24">
        <v>5</v>
      </c>
      <c r="AZ370" s="24">
        <v>5</v>
      </c>
      <c r="BA370" s="24">
        <v>5</v>
      </c>
      <c r="BB370" s="24">
        <v>1</v>
      </c>
      <c r="BC370" s="24">
        <v>2</v>
      </c>
      <c r="BD370" s="24"/>
      <c r="BE370" s="24">
        <v>2</v>
      </c>
      <c r="BF370" s="24"/>
      <c r="BG370" s="24">
        <v>2</v>
      </c>
      <c r="BH370" s="24"/>
      <c r="BI370" s="24"/>
      <c r="BJ370" s="24">
        <v>-2.87216</v>
      </c>
      <c r="BK370" s="24">
        <v>106.45477</v>
      </c>
      <c r="BL370" s="31" t="s">
        <v>1564</v>
      </c>
      <c r="BM370" s="32">
        <v>22</v>
      </c>
      <c r="BN370" s="33">
        <v>22</v>
      </c>
    </row>
    <row r="371" spans="1:66" ht="14.5" x14ac:dyDescent="0.35">
      <c r="A371" s="35" t="s">
        <v>354</v>
      </c>
      <c r="B371" s="36">
        <v>5</v>
      </c>
      <c r="C371" s="36" t="str">
        <f t="shared" si="5"/>
        <v>Dusun Air Dentelur</v>
      </c>
      <c r="D371" s="36">
        <v>12</v>
      </c>
      <c r="E371" s="36" t="s">
        <v>1565</v>
      </c>
      <c r="F371" s="36" t="s">
        <v>1566</v>
      </c>
      <c r="G371" s="36" t="s">
        <v>1567</v>
      </c>
      <c r="H371" s="37">
        <v>1</v>
      </c>
      <c r="I371" s="37">
        <v>1</v>
      </c>
      <c r="J371" s="36" t="s">
        <v>155</v>
      </c>
      <c r="K371" s="36" t="s">
        <v>156</v>
      </c>
      <c r="L371" s="36" t="s">
        <v>108</v>
      </c>
      <c r="M371" s="36" t="s">
        <v>109</v>
      </c>
      <c r="N371" s="36" t="s">
        <v>157</v>
      </c>
      <c r="O371" s="36" t="s">
        <v>158</v>
      </c>
      <c r="P371" s="36" t="s">
        <v>112</v>
      </c>
      <c r="Q371" s="39" t="s">
        <v>113</v>
      </c>
      <c r="R371" s="39">
        <v>30</v>
      </c>
      <c r="S371" s="39" t="s">
        <v>114</v>
      </c>
      <c r="T371" s="25" t="s">
        <v>115</v>
      </c>
      <c r="U371" s="26" t="s">
        <v>115</v>
      </c>
      <c r="V371" s="39"/>
      <c r="W371" s="39"/>
      <c r="X371" s="27">
        <v>5</v>
      </c>
      <c r="Y371" s="39" t="s">
        <v>117</v>
      </c>
      <c r="Z371" s="39" t="s">
        <v>118</v>
      </c>
      <c r="AA371" s="39">
        <v>180</v>
      </c>
      <c r="AB371" s="28">
        <v>180</v>
      </c>
      <c r="AC371" s="28">
        <f>Table12[[#This Row],[Luas_Lantai_Fix]]/Table12[[#This Row],[Jumlah_Anggota_Keluarga]]</f>
        <v>36</v>
      </c>
      <c r="AD371" s="39" t="s">
        <v>174</v>
      </c>
      <c r="AE371" s="39" t="s">
        <v>137</v>
      </c>
      <c r="AF371" s="39" t="s">
        <v>284</v>
      </c>
      <c r="AG371" s="25">
        <v>1</v>
      </c>
      <c r="AH371" s="39">
        <v>1</v>
      </c>
      <c r="AI371" s="39">
        <v>1</v>
      </c>
      <c r="AJ371" s="39">
        <v>5</v>
      </c>
      <c r="AK371" s="29">
        <v>5</v>
      </c>
      <c r="AL371" s="39"/>
      <c r="AM371" s="30"/>
      <c r="AN371" s="39">
        <v>1</v>
      </c>
      <c r="AO371" s="39">
        <v>1</v>
      </c>
      <c r="AP371" s="39"/>
      <c r="AQ371" s="39">
        <v>1</v>
      </c>
      <c r="AR371" s="39">
        <v>1</v>
      </c>
      <c r="AS371" s="39"/>
      <c r="AT371" s="39"/>
      <c r="AU371" s="39">
        <v>2</v>
      </c>
      <c r="AV371" s="39">
        <v>5</v>
      </c>
      <c r="AW371" s="39">
        <v>5</v>
      </c>
      <c r="AX371" s="39">
        <v>5</v>
      </c>
      <c r="AY371" s="39">
        <v>5</v>
      </c>
      <c r="AZ371" s="39">
        <v>5</v>
      </c>
      <c r="BA371" s="39">
        <v>5</v>
      </c>
      <c r="BB371" s="39">
        <v>1</v>
      </c>
      <c r="BC371" s="39">
        <v>2</v>
      </c>
      <c r="BD371" s="39"/>
      <c r="BE371" s="39">
        <v>2</v>
      </c>
      <c r="BF371" s="39"/>
      <c r="BG371" s="39">
        <v>2</v>
      </c>
      <c r="BH371" s="39"/>
      <c r="BI371" s="39"/>
      <c r="BJ371" s="39">
        <v>-2.86374</v>
      </c>
      <c r="BK371" s="39">
        <v>106.45393</v>
      </c>
      <c r="BL371" s="40" t="s">
        <v>1568</v>
      </c>
      <c r="BM371" s="62">
        <v>22</v>
      </c>
      <c r="BN371" s="42">
        <v>22</v>
      </c>
    </row>
    <row r="372" spans="1:66" ht="14.5" x14ac:dyDescent="0.35">
      <c r="A372" s="21" t="s">
        <v>1569</v>
      </c>
      <c r="B372" s="22">
        <v>3</v>
      </c>
      <c r="C372" s="22" t="str">
        <f t="shared" si="5"/>
        <v>Dusun Air Besar Tengah</v>
      </c>
      <c r="D372" s="22">
        <v>10</v>
      </c>
      <c r="E372" s="22" t="s">
        <v>1570</v>
      </c>
      <c r="F372" s="22" t="s">
        <v>1571</v>
      </c>
      <c r="G372" s="22" t="s">
        <v>1572</v>
      </c>
      <c r="H372" s="23">
        <v>1</v>
      </c>
      <c r="I372" s="23">
        <v>1</v>
      </c>
      <c r="J372" s="22" t="s">
        <v>106</v>
      </c>
      <c r="K372" s="22" t="s">
        <v>107</v>
      </c>
      <c r="L372" s="43" t="s">
        <v>108</v>
      </c>
      <c r="M372" s="22" t="s">
        <v>109</v>
      </c>
      <c r="N372" s="22" t="s">
        <v>110</v>
      </c>
      <c r="O372" s="22" t="s">
        <v>111</v>
      </c>
      <c r="P372" s="22" t="s">
        <v>112</v>
      </c>
      <c r="Q372" s="24" t="s">
        <v>113</v>
      </c>
      <c r="R372" s="24">
        <v>21</v>
      </c>
      <c r="S372" s="24" t="s">
        <v>134</v>
      </c>
      <c r="T372" s="25" t="s">
        <v>115</v>
      </c>
      <c r="U372" s="26" t="s">
        <v>115</v>
      </c>
      <c r="V372" s="24"/>
      <c r="W372" s="24"/>
      <c r="X372" s="27">
        <v>3</v>
      </c>
      <c r="Y372" s="24" t="s">
        <v>117</v>
      </c>
      <c r="Z372" s="24" t="s">
        <v>118</v>
      </c>
      <c r="AA372" s="24">
        <v>108</v>
      </c>
      <c r="AB372" s="28">
        <v>108</v>
      </c>
      <c r="AC372" s="28">
        <f>Table12[[#This Row],[Luas_Lantai_Fix]]/Table12[[#This Row],[Jumlah_Anggota_Keluarga]]</f>
        <v>36</v>
      </c>
      <c r="AD372" s="24" t="s">
        <v>136</v>
      </c>
      <c r="AE372" s="24" t="s">
        <v>137</v>
      </c>
      <c r="AF372" s="24" t="s">
        <v>149</v>
      </c>
      <c r="AG372" s="25">
        <v>1</v>
      </c>
      <c r="AH372" s="24">
        <v>1</v>
      </c>
      <c r="AI372" s="24">
        <v>1</v>
      </c>
      <c r="AJ372" s="24">
        <v>5</v>
      </c>
      <c r="AK372" s="29">
        <v>5</v>
      </c>
      <c r="AL372" s="24"/>
      <c r="AM372" s="30"/>
      <c r="AN372" s="24">
        <v>1</v>
      </c>
      <c r="AO372" s="24">
        <v>1</v>
      </c>
      <c r="AP372" s="24"/>
      <c r="AQ372" s="24">
        <v>1</v>
      </c>
      <c r="AR372" s="24">
        <v>1</v>
      </c>
      <c r="AS372" s="24"/>
      <c r="AT372" s="24"/>
      <c r="AU372" s="24">
        <v>2</v>
      </c>
      <c r="AV372" s="24">
        <v>5</v>
      </c>
      <c r="AW372" s="24">
        <v>5</v>
      </c>
      <c r="AX372" s="24">
        <v>5</v>
      </c>
      <c r="AY372" s="24">
        <v>5</v>
      </c>
      <c r="AZ372" s="24">
        <v>5</v>
      </c>
      <c r="BA372" s="24">
        <v>5</v>
      </c>
      <c r="BB372" s="24">
        <v>1</v>
      </c>
      <c r="BC372" s="24">
        <v>2</v>
      </c>
      <c r="BD372" s="24"/>
      <c r="BE372" s="24">
        <v>2</v>
      </c>
      <c r="BF372" s="24"/>
      <c r="BG372" s="24">
        <v>2</v>
      </c>
      <c r="BH372" s="24"/>
      <c r="BI372" s="24"/>
      <c r="BJ372" s="24">
        <v>-2.8679299999999999</v>
      </c>
      <c r="BK372" s="24">
        <v>106.45555</v>
      </c>
      <c r="BL372" s="31" t="s">
        <v>1573</v>
      </c>
      <c r="BM372" s="61">
        <v>22</v>
      </c>
      <c r="BN372" s="33">
        <v>22</v>
      </c>
    </row>
    <row r="373" spans="1:66" ht="14.5" x14ac:dyDescent="0.35">
      <c r="A373" s="100"/>
      <c r="B373" s="65">
        <v>2</v>
      </c>
      <c r="C373" s="65" t="str">
        <f t="shared" si="5"/>
        <v>Dusun Air Saman</v>
      </c>
      <c r="D373" s="65">
        <v>8</v>
      </c>
      <c r="E373" s="65" t="s">
        <v>1574</v>
      </c>
      <c r="F373" s="65" t="s">
        <v>1575</v>
      </c>
      <c r="G373" s="101"/>
      <c r="H373" s="101"/>
      <c r="I373" s="101"/>
      <c r="J373" s="101"/>
      <c r="K373" s="101"/>
      <c r="L373" s="101"/>
      <c r="M373" s="101"/>
      <c r="N373" s="65" t="s">
        <v>146</v>
      </c>
      <c r="O373" s="65" t="s">
        <v>147</v>
      </c>
      <c r="P373" s="65" t="s">
        <v>132</v>
      </c>
      <c r="Q373" s="67" t="s">
        <v>133</v>
      </c>
      <c r="R373" s="67">
        <v>28</v>
      </c>
      <c r="S373" s="67" t="s">
        <v>148</v>
      </c>
      <c r="T373" s="68" t="s">
        <v>115</v>
      </c>
      <c r="U373" s="69" t="s">
        <v>115</v>
      </c>
      <c r="V373" s="87"/>
      <c r="W373" s="87"/>
      <c r="X373" s="71">
        <v>2</v>
      </c>
      <c r="Y373" s="67" t="s">
        <v>117</v>
      </c>
      <c r="Z373" s="67" t="s">
        <v>572</v>
      </c>
      <c r="AA373" s="67">
        <v>72</v>
      </c>
      <c r="AB373" s="28">
        <v>72</v>
      </c>
      <c r="AC373" s="28">
        <f>Table12[[#This Row],[Luas_Lantai_Fix]]/Table12[[#This Row],[Jumlah_Anggota_Keluarga]]</f>
        <v>36</v>
      </c>
      <c r="AD373" s="67" t="s">
        <v>136</v>
      </c>
      <c r="AE373" s="67" t="s">
        <v>120</v>
      </c>
      <c r="AF373" s="67" t="s">
        <v>149</v>
      </c>
      <c r="AG373" s="68">
        <v>1</v>
      </c>
      <c r="AH373" s="67">
        <v>1</v>
      </c>
      <c r="AI373" s="67">
        <v>1</v>
      </c>
      <c r="AJ373" s="67">
        <v>2</v>
      </c>
      <c r="AK373" s="29">
        <v>2</v>
      </c>
      <c r="AL373" s="87"/>
      <c r="AM373" s="30"/>
      <c r="AN373" s="87"/>
      <c r="AO373" s="39"/>
      <c r="AP373" s="87"/>
      <c r="AQ373" s="67">
        <v>1</v>
      </c>
      <c r="AR373" s="39">
        <v>1</v>
      </c>
      <c r="AS373" s="87"/>
      <c r="AT373" s="39"/>
      <c r="AU373" s="67">
        <v>2</v>
      </c>
      <c r="AV373" s="67">
        <v>5</v>
      </c>
      <c r="AW373" s="67">
        <v>5</v>
      </c>
      <c r="AX373" s="67">
        <v>5</v>
      </c>
      <c r="AY373" s="67">
        <v>5</v>
      </c>
      <c r="AZ373" s="67">
        <v>5</v>
      </c>
      <c r="BA373" s="67">
        <v>5</v>
      </c>
      <c r="BB373" s="67">
        <v>1</v>
      </c>
      <c r="BC373" s="67">
        <v>2</v>
      </c>
      <c r="BD373" s="87"/>
      <c r="BE373" s="67">
        <v>2</v>
      </c>
      <c r="BF373" s="87"/>
      <c r="BG373" s="67">
        <v>2</v>
      </c>
      <c r="BH373" s="87"/>
      <c r="BI373" s="87"/>
      <c r="BJ373" s="67">
        <v>-2.8742700000000001</v>
      </c>
      <c r="BK373" s="67">
        <v>106.45517</v>
      </c>
      <c r="BL373" s="72" t="s">
        <v>1576</v>
      </c>
      <c r="BM373" s="62">
        <v>22</v>
      </c>
      <c r="BN373" s="42">
        <v>22</v>
      </c>
    </row>
    <row r="374" spans="1:66" ht="14.5" x14ac:dyDescent="0.35">
      <c r="A374" s="21" t="s">
        <v>151</v>
      </c>
      <c r="B374" s="22">
        <v>5</v>
      </c>
      <c r="C374" s="22" t="str">
        <f t="shared" si="5"/>
        <v>Dusun Air Dentelur</v>
      </c>
      <c r="D374" s="22">
        <v>6</v>
      </c>
      <c r="E374" s="22" t="s">
        <v>1577</v>
      </c>
      <c r="F374" s="22" t="s">
        <v>1578</v>
      </c>
      <c r="G374" s="22" t="s">
        <v>1579</v>
      </c>
      <c r="H374" s="23">
        <v>1</v>
      </c>
      <c r="I374" s="23">
        <v>1</v>
      </c>
      <c r="J374" s="22" t="s">
        <v>155</v>
      </c>
      <c r="K374" s="22" t="s">
        <v>156</v>
      </c>
      <c r="L374" s="22" t="s">
        <v>108</v>
      </c>
      <c r="M374" s="22" t="s">
        <v>109</v>
      </c>
      <c r="N374" s="22" t="s">
        <v>157</v>
      </c>
      <c r="O374" s="22" t="s">
        <v>158</v>
      </c>
      <c r="P374" s="22" t="s">
        <v>112</v>
      </c>
      <c r="Q374" s="24" t="s">
        <v>113</v>
      </c>
      <c r="R374" s="24">
        <v>41</v>
      </c>
      <c r="S374" s="24" t="s">
        <v>114</v>
      </c>
      <c r="T374" s="25" t="s">
        <v>115</v>
      </c>
      <c r="U374" s="26" t="s">
        <v>115</v>
      </c>
      <c r="V374" s="24"/>
      <c r="W374" s="24"/>
      <c r="X374" s="27">
        <v>6</v>
      </c>
      <c r="Y374" s="24" t="s">
        <v>117</v>
      </c>
      <c r="Z374" s="24" t="s">
        <v>118</v>
      </c>
      <c r="AA374" s="24">
        <v>220</v>
      </c>
      <c r="AB374" s="28">
        <v>220</v>
      </c>
      <c r="AC374" s="28">
        <f>Table12[[#This Row],[Luas_Lantai_Fix]]/Table12[[#This Row],[Jumlah_Anggota_Keluarga]]</f>
        <v>36.666666666666664</v>
      </c>
      <c r="AD374" s="24" t="s">
        <v>174</v>
      </c>
      <c r="AE374" s="24" t="s">
        <v>137</v>
      </c>
      <c r="AF374" s="24" t="s">
        <v>284</v>
      </c>
      <c r="AG374" s="25">
        <v>1</v>
      </c>
      <c r="AH374" s="24">
        <v>1</v>
      </c>
      <c r="AI374" s="24">
        <v>1</v>
      </c>
      <c r="AJ374" s="24">
        <v>5</v>
      </c>
      <c r="AK374" s="29">
        <v>5</v>
      </c>
      <c r="AL374" s="24"/>
      <c r="AM374" s="30"/>
      <c r="AN374" s="24">
        <v>2</v>
      </c>
      <c r="AO374" s="24">
        <v>2</v>
      </c>
      <c r="AP374" s="24"/>
      <c r="AQ374" s="24">
        <v>1</v>
      </c>
      <c r="AR374" s="24">
        <v>1</v>
      </c>
      <c r="AS374" s="24"/>
      <c r="AT374" s="24"/>
      <c r="AU374" s="24">
        <v>2</v>
      </c>
      <c r="AV374" s="24">
        <v>5</v>
      </c>
      <c r="AW374" s="24">
        <v>5</v>
      </c>
      <c r="AX374" s="24">
        <v>5</v>
      </c>
      <c r="AY374" s="24">
        <v>5</v>
      </c>
      <c r="AZ374" s="24">
        <v>5</v>
      </c>
      <c r="BA374" s="24">
        <v>5</v>
      </c>
      <c r="BB374" s="24">
        <v>1</v>
      </c>
      <c r="BC374" s="24">
        <v>2</v>
      </c>
      <c r="BD374" s="24"/>
      <c r="BE374" s="24">
        <v>2</v>
      </c>
      <c r="BF374" s="24"/>
      <c r="BG374" s="24">
        <v>2</v>
      </c>
      <c r="BH374" s="24"/>
      <c r="BI374" s="24"/>
      <c r="BJ374" s="24">
        <v>-2.8627600000000002</v>
      </c>
      <c r="BK374" s="24">
        <v>106.45346000000001</v>
      </c>
      <c r="BL374" s="31" t="s">
        <v>1580</v>
      </c>
      <c r="BM374" s="32">
        <v>22</v>
      </c>
      <c r="BN374" s="33">
        <v>22</v>
      </c>
    </row>
    <row r="375" spans="1:66" ht="14.5" x14ac:dyDescent="0.35">
      <c r="A375" s="35" t="s">
        <v>194</v>
      </c>
      <c r="B375" s="36">
        <v>5</v>
      </c>
      <c r="C375" s="36" t="str">
        <f t="shared" si="5"/>
        <v>Dusun Air Dentelur</v>
      </c>
      <c r="D375" s="36">
        <v>12</v>
      </c>
      <c r="E375" s="36" t="s">
        <v>1581</v>
      </c>
      <c r="F375" s="73">
        <v>1903010000000000</v>
      </c>
      <c r="G375" s="73">
        <v>1903010000000000</v>
      </c>
      <c r="H375" s="37">
        <v>1</v>
      </c>
      <c r="I375" s="37">
        <v>1</v>
      </c>
      <c r="J375" s="36" t="s">
        <v>155</v>
      </c>
      <c r="K375" s="36" t="s">
        <v>156</v>
      </c>
      <c r="L375" s="36" t="s">
        <v>108</v>
      </c>
      <c r="M375" s="36" t="s">
        <v>109</v>
      </c>
      <c r="N375" s="36" t="s">
        <v>157</v>
      </c>
      <c r="O375" s="36" t="s">
        <v>158</v>
      </c>
      <c r="P375" s="36" t="s">
        <v>112</v>
      </c>
      <c r="Q375" s="39" t="s">
        <v>113</v>
      </c>
      <c r="R375" s="39">
        <v>44</v>
      </c>
      <c r="S375" s="39" t="s">
        <v>114</v>
      </c>
      <c r="T375" s="25" t="s">
        <v>115</v>
      </c>
      <c r="U375" s="26" t="s">
        <v>115</v>
      </c>
      <c r="V375" s="39"/>
      <c r="W375" s="39"/>
      <c r="X375" s="27">
        <v>6</v>
      </c>
      <c r="Y375" s="39" t="s">
        <v>117</v>
      </c>
      <c r="Z375" s="39" t="s">
        <v>118</v>
      </c>
      <c r="AA375" s="39">
        <v>220</v>
      </c>
      <c r="AB375" s="28">
        <v>220</v>
      </c>
      <c r="AC375" s="28">
        <f>Table12[[#This Row],[Luas_Lantai_Fix]]/Table12[[#This Row],[Jumlah_Anggota_Keluarga]]</f>
        <v>36.666666666666664</v>
      </c>
      <c r="AD375" s="39" t="s">
        <v>119</v>
      </c>
      <c r="AE375" s="39" t="s">
        <v>137</v>
      </c>
      <c r="AF375" s="39" t="s">
        <v>138</v>
      </c>
      <c r="AG375" s="25">
        <v>1</v>
      </c>
      <c r="AH375" s="39">
        <v>1</v>
      </c>
      <c r="AI375" s="39">
        <v>1</v>
      </c>
      <c r="AJ375" s="39">
        <v>5</v>
      </c>
      <c r="AK375" s="29">
        <v>5</v>
      </c>
      <c r="AL375" s="39"/>
      <c r="AM375" s="30"/>
      <c r="AN375" s="39">
        <v>2</v>
      </c>
      <c r="AO375" s="39">
        <v>2</v>
      </c>
      <c r="AP375" s="39"/>
      <c r="AQ375" s="39">
        <v>1</v>
      </c>
      <c r="AR375" s="39">
        <v>1</v>
      </c>
      <c r="AS375" s="39"/>
      <c r="AT375" s="39"/>
      <c r="AU375" s="39">
        <v>2</v>
      </c>
      <c r="AV375" s="39">
        <v>5</v>
      </c>
      <c r="AW375" s="39">
        <v>5</v>
      </c>
      <c r="AX375" s="39">
        <v>5</v>
      </c>
      <c r="AY375" s="39">
        <v>5</v>
      </c>
      <c r="AZ375" s="39">
        <v>5</v>
      </c>
      <c r="BA375" s="39">
        <v>5</v>
      </c>
      <c r="BB375" s="39">
        <v>1</v>
      </c>
      <c r="BC375" s="39">
        <v>2</v>
      </c>
      <c r="BD375" s="39"/>
      <c r="BE375" s="39">
        <v>2</v>
      </c>
      <c r="BF375" s="39"/>
      <c r="BG375" s="39">
        <v>2</v>
      </c>
      <c r="BH375" s="39"/>
      <c r="BI375" s="39"/>
      <c r="BJ375" s="39">
        <v>-2.8626800000000001</v>
      </c>
      <c r="BK375" s="39">
        <v>106.45363999999999</v>
      </c>
      <c r="BL375" s="40" t="s">
        <v>1582</v>
      </c>
      <c r="BM375" s="62">
        <v>22</v>
      </c>
      <c r="BN375" s="42">
        <v>22</v>
      </c>
    </row>
    <row r="376" spans="1:66" ht="14.5" x14ac:dyDescent="0.35">
      <c r="A376" s="21" t="s">
        <v>140</v>
      </c>
      <c r="B376" s="22">
        <v>2</v>
      </c>
      <c r="C376" s="22" t="str">
        <f t="shared" si="5"/>
        <v>Dusun Air Saman</v>
      </c>
      <c r="D376" s="22">
        <v>2</v>
      </c>
      <c r="E376" s="22" t="s">
        <v>1583</v>
      </c>
      <c r="F376" s="22" t="s">
        <v>1584</v>
      </c>
      <c r="G376" s="22" t="s">
        <v>1585</v>
      </c>
      <c r="H376" s="23">
        <v>1</v>
      </c>
      <c r="I376" s="23">
        <v>1</v>
      </c>
      <c r="J376" s="22" t="s">
        <v>144</v>
      </c>
      <c r="K376" s="22" t="s">
        <v>145</v>
      </c>
      <c r="L376" s="43" t="s">
        <v>128</v>
      </c>
      <c r="M376" s="22" t="s">
        <v>129</v>
      </c>
      <c r="N376" s="22" t="s">
        <v>146</v>
      </c>
      <c r="O376" s="22" t="s">
        <v>147</v>
      </c>
      <c r="P376" s="22" t="s">
        <v>132</v>
      </c>
      <c r="Q376" s="24" t="s">
        <v>133</v>
      </c>
      <c r="R376" s="24">
        <v>8</v>
      </c>
      <c r="S376" s="24" t="s">
        <v>148</v>
      </c>
      <c r="T376" s="25" t="s">
        <v>115</v>
      </c>
      <c r="U376" s="26" t="s">
        <v>115</v>
      </c>
      <c r="V376" s="24"/>
      <c r="W376" s="24"/>
      <c r="X376" s="27">
        <v>4</v>
      </c>
      <c r="Y376" s="24" t="s">
        <v>117</v>
      </c>
      <c r="Z376" s="24" t="s">
        <v>118</v>
      </c>
      <c r="AA376" s="24">
        <v>147</v>
      </c>
      <c r="AB376" s="28">
        <v>147</v>
      </c>
      <c r="AC376" s="28">
        <f>Table12[[#This Row],[Luas_Lantai_Fix]]/Table12[[#This Row],[Jumlah_Anggota_Keluarga]]</f>
        <v>36.75</v>
      </c>
      <c r="AD376" s="24" t="s">
        <v>174</v>
      </c>
      <c r="AE376" s="24" t="s">
        <v>120</v>
      </c>
      <c r="AF376" s="24" t="s">
        <v>149</v>
      </c>
      <c r="AG376" s="25">
        <v>1</v>
      </c>
      <c r="AH376" s="24">
        <v>1</v>
      </c>
      <c r="AI376" s="24">
        <v>1</v>
      </c>
      <c r="AJ376" s="24">
        <v>2</v>
      </c>
      <c r="AK376" s="29">
        <v>2</v>
      </c>
      <c r="AL376" s="24"/>
      <c r="AM376" s="30"/>
      <c r="AN376" s="24"/>
      <c r="AO376" s="24"/>
      <c r="AP376" s="24"/>
      <c r="AQ376" s="24">
        <v>1</v>
      </c>
      <c r="AR376" s="24">
        <v>1</v>
      </c>
      <c r="AS376" s="24"/>
      <c r="AT376" s="24"/>
      <c r="AU376" s="24">
        <v>2</v>
      </c>
      <c r="AV376" s="24">
        <v>5</v>
      </c>
      <c r="AW376" s="24">
        <v>5</v>
      </c>
      <c r="AX376" s="24">
        <v>5</v>
      </c>
      <c r="AY376" s="24">
        <v>5</v>
      </c>
      <c r="AZ376" s="24">
        <v>5</v>
      </c>
      <c r="BA376" s="24">
        <v>5</v>
      </c>
      <c r="BB376" s="24">
        <v>1</v>
      </c>
      <c r="BC376" s="24">
        <v>2</v>
      </c>
      <c r="BD376" s="24"/>
      <c r="BE376" s="24">
        <v>2</v>
      </c>
      <c r="BF376" s="24"/>
      <c r="BG376" s="24">
        <v>2</v>
      </c>
      <c r="BH376" s="24"/>
      <c r="BI376" s="24"/>
      <c r="BJ376" s="24">
        <v>-2.8744200000000002</v>
      </c>
      <c r="BK376" s="24">
        <v>106.45545</v>
      </c>
      <c r="BL376" s="31" t="s">
        <v>1586</v>
      </c>
      <c r="BM376" s="32">
        <v>22</v>
      </c>
      <c r="BN376" s="33">
        <v>22</v>
      </c>
    </row>
    <row r="377" spans="1:66" ht="14.5" x14ac:dyDescent="0.35">
      <c r="A377" s="35" t="s">
        <v>140</v>
      </c>
      <c r="B377" s="36">
        <v>2</v>
      </c>
      <c r="C377" s="36" t="str">
        <f t="shared" si="5"/>
        <v>Dusun Air Saman</v>
      </c>
      <c r="D377" s="36">
        <v>2</v>
      </c>
      <c r="E377" s="36" t="s">
        <v>1587</v>
      </c>
      <c r="F377" s="36" t="s">
        <v>1588</v>
      </c>
      <c r="G377" s="36" t="s">
        <v>1589</v>
      </c>
      <c r="H377" s="37">
        <v>1</v>
      </c>
      <c r="I377" s="37">
        <v>1</v>
      </c>
      <c r="J377" s="36" t="s">
        <v>144</v>
      </c>
      <c r="K377" s="36" t="s">
        <v>145</v>
      </c>
      <c r="L377" s="36" t="s">
        <v>128</v>
      </c>
      <c r="M377" s="36" t="s">
        <v>129</v>
      </c>
      <c r="N377" s="36" t="s">
        <v>146</v>
      </c>
      <c r="O377" s="36" t="s">
        <v>147</v>
      </c>
      <c r="P377" s="36" t="s">
        <v>132</v>
      </c>
      <c r="Q377" s="39" t="s">
        <v>133</v>
      </c>
      <c r="R377" s="39">
        <v>6</v>
      </c>
      <c r="S377" s="39" t="s">
        <v>148</v>
      </c>
      <c r="T377" s="25" t="s">
        <v>115</v>
      </c>
      <c r="U377" s="26" t="s">
        <v>115</v>
      </c>
      <c r="V377" s="39"/>
      <c r="W377" s="39"/>
      <c r="X377" s="27">
        <v>3</v>
      </c>
      <c r="Y377" s="39" t="s">
        <v>117</v>
      </c>
      <c r="Z377" s="39" t="s">
        <v>118</v>
      </c>
      <c r="AA377" s="39">
        <v>112</v>
      </c>
      <c r="AB377" s="28">
        <v>112</v>
      </c>
      <c r="AC377" s="28">
        <f>Table12[[#This Row],[Luas_Lantai_Fix]]/Table12[[#This Row],[Jumlah_Anggota_Keluarga]]</f>
        <v>37.333333333333336</v>
      </c>
      <c r="AD377" s="39" t="s">
        <v>136</v>
      </c>
      <c r="AE377" s="39" t="s">
        <v>137</v>
      </c>
      <c r="AF377" s="39" t="s">
        <v>138</v>
      </c>
      <c r="AG377" s="25">
        <v>1</v>
      </c>
      <c r="AH377" s="39">
        <v>1</v>
      </c>
      <c r="AI377" s="39">
        <v>1</v>
      </c>
      <c r="AJ377" s="39">
        <v>2</v>
      </c>
      <c r="AK377" s="29">
        <v>2</v>
      </c>
      <c r="AL377" s="39"/>
      <c r="AM377" s="30"/>
      <c r="AN377" s="39"/>
      <c r="AO377" s="39"/>
      <c r="AP377" s="39"/>
      <c r="AQ377" s="39">
        <v>1</v>
      </c>
      <c r="AR377" s="39">
        <v>1</v>
      </c>
      <c r="AS377" s="39"/>
      <c r="AT377" s="39"/>
      <c r="AU377" s="39">
        <v>2</v>
      </c>
      <c r="AV377" s="39">
        <v>5</v>
      </c>
      <c r="AW377" s="39">
        <v>5</v>
      </c>
      <c r="AX377" s="39">
        <v>5</v>
      </c>
      <c r="AY377" s="39">
        <v>5</v>
      </c>
      <c r="AZ377" s="39">
        <v>5</v>
      </c>
      <c r="BA377" s="39">
        <v>5</v>
      </c>
      <c r="BB377" s="39">
        <v>1</v>
      </c>
      <c r="BC377" s="39">
        <v>2</v>
      </c>
      <c r="BD377" s="39"/>
      <c r="BE377" s="39">
        <v>2</v>
      </c>
      <c r="BF377" s="39"/>
      <c r="BG377" s="39">
        <v>2</v>
      </c>
      <c r="BH377" s="39"/>
      <c r="BI377" s="39"/>
      <c r="BJ377" s="39">
        <v>-2.87439</v>
      </c>
      <c r="BK377" s="39">
        <v>106.45536</v>
      </c>
      <c r="BL377" s="40" t="s">
        <v>1590</v>
      </c>
      <c r="BM377" s="41">
        <v>22</v>
      </c>
      <c r="BN377" s="42" t="e">
        <v>#REF!</v>
      </c>
    </row>
    <row r="378" spans="1:66" ht="14.5" x14ac:dyDescent="0.35">
      <c r="A378" s="21" t="s">
        <v>160</v>
      </c>
      <c r="B378" s="22">
        <v>3</v>
      </c>
      <c r="C378" s="22" t="str">
        <f t="shared" si="5"/>
        <v>Dusun Air Besar Tengah</v>
      </c>
      <c r="D378" s="22">
        <v>9</v>
      </c>
      <c r="E378" s="22" t="s">
        <v>1591</v>
      </c>
      <c r="F378" s="22" t="s">
        <v>1592</v>
      </c>
      <c r="G378" s="22" t="s">
        <v>1593</v>
      </c>
      <c r="H378" s="23">
        <v>1</v>
      </c>
      <c r="I378" s="23">
        <v>1</v>
      </c>
      <c r="J378" s="22" t="s">
        <v>106</v>
      </c>
      <c r="K378" s="22" t="s">
        <v>107</v>
      </c>
      <c r="L378" s="22" t="s">
        <v>108</v>
      </c>
      <c r="M378" s="22" t="s">
        <v>109</v>
      </c>
      <c r="N378" s="22" t="s">
        <v>110</v>
      </c>
      <c r="O378" s="22" t="s">
        <v>111</v>
      </c>
      <c r="P378" s="22" t="s">
        <v>112</v>
      </c>
      <c r="Q378" s="24" t="s">
        <v>113</v>
      </c>
      <c r="R378" s="24">
        <v>40</v>
      </c>
      <c r="S378" s="24" t="s">
        <v>114</v>
      </c>
      <c r="T378" s="25" t="s">
        <v>115</v>
      </c>
      <c r="U378" s="26" t="s">
        <v>115</v>
      </c>
      <c r="V378" s="24"/>
      <c r="W378" s="24"/>
      <c r="X378" s="27">
        <v>3</v>
      </c>
      <c r="Y378" s="24" t="s">
        <v>117</v>
      </c>
      <c r="Z378" s="24" t="s">
        <v>118</v>
      </c>
      <c r="AA378" s="24">
        <v>112</v>
      </c>
      <c r="AB378" s="28">
        <v>112</v>
      </c>
      <c r="AC378" s="28">
        <f>Table12[[#This Row],[Luas_Lantai_Fix]]/Table12[[#This Row],[Jumlah_Anggota_Keluarga]]</f>
        <v>37.333333333333336</v>
      </c>
      <c r="AD378" s="24" t="s">
        <v>136</v>
      </c>
      <c r="AE378" s="24" t="s">
        <v>137</v>
      </c>
      <c r="AF378" s="24" t="s">
        <v>138</v>
      </c>
      <c r="AG378" s="25">
        <v>1</v>
      </c>
      <c r="AH378" s="24">
        <v>1</v>
      </c>
      <c r="AI378" s="24">
        <v>1</v>
      </c>
      <c r="AJ378" s="24">
        <v>5</v>
      </c>
      <c r="AK378" s="29">
        <v>5</v>
      </c>
      <c r="AL378" s="24"/>
      <c r="AM378" s="30"/>
      <c r="AN378" s="24">
        <v>1</v>
      </c>
      <c r="AO378" s="24">
        <v>1</v>
      </c>
      <c r="AP378" s="24"/>
      <c r="AQ378" s="24">
        <v>1</v>
      </c>
      <c r="AR378" s="24">
        <v>1</v>
      </c>
      <c r="AS378" s="24"/>
      <c r="AT378" s="24"/>
      <c r="AU378" s="24">
        <v>2</v>
      </c>
      <c r="AV378" s="24">
        <v>5</v>
      </c>
      <c r="AW378" s="24">
        <v>5</v>
      </c>
      <c r="AX378" s="24">
        <v>5</v>
      </c>
      <c r="AY378" s="24">
        <v>5</v>
      </c>
      <c r="AZ378" s="24">
        <v>5</v>
      </c>
      <c r="BA378" s="24">
        <v>5</v>
      </c>
      <c r="BB378" s="24">
        <v>1</v>
      </c>
      <c r="BC378" s="24">
        <v>2</v>
      </c>
      <c r="BD378" s="24"/>
      <c r="BE378" s="24">
        <v>2</v>
      </c>
      <c r="BF378" s="24"/>
      <c r="BG378" s="24">
        <v>2</v>
      </c>
      <c r="BH378" s="24"/>
      <c r="BI378" s="24"/>
      <c r="BJ378" s="24">
        <v>-2.87087</v>
      </c>
      <c r="BK378" s="24">
        <v>106.45556999999999</v>
      </c>
      <c r="BL378" s="31" t="s">
        <v>1594</v>
      </c>
      <c r="BM378" s="32">
        <v>22</v>
      </c>
      <c r="BN378" s="33">
        <v>22</v>
      </c>
    </row>
    <row r="379" spans="1:66" ht="14.5" x14ac:dyDescent="0.35">
      <c r="A379" s="35" t="s">
        <v>160</v>
      </c>
      <c r="B379" s="36">
        <v>3</v>
      </c>
      <c r="C379" s="36" t="str">
        <f t="shared" si="5"/>
        <v>Dusun Air Besar Tengah</v>
      </c>
      <c r="D379" s="36">
        <v>9</v>
      </c>
      <c r="E379" s="36" t="s">
        <v>1595</v>
      </c>
      <c r="F379" s="36" t="s">
        <v>1596</v>
      </c>
      <c r="G379" s="36" t="s">
        <v>1597</v>
      </c>
      <c r="H379" s="37">
        <v>1</v>
      </c>
      <c r="I379" s="37">
        <v>1</v>
      </c>
      <c r="J379" s="36" t="s">
        <v>106</v>
      </c>
      <c r="K379" s="36" t="s">
        <v>107</v>
      </c>
      <c r="L379" s="36" t="s">
        <v>108</v>
      </c>
      <c r="M379" s="36" t="s">
        <v>109</v>
      </c>
      <c r="N379" s="36" t="s">
        <v>110</v>
      </c>
      <c r="O379" s="36" t="s">
        <v>111</v>
      </c>
      <c r="P379" s="36" t="s">
        <v>112</v>
      </c>
      <c r="Q379" s="39" t="s">
        <v>113</v>
      </c>
      <c r="R379" s="39">
        <v>27</v>
      </c>
      <c r="S379" s="39" t="s">
        <v>114</v>
      </c>
      <c r="T379" s="25" t="s">
        <v>115</v>
      </c>
      <c r="U379" s="26" t="s">
        <v>115</v>
      </c>
      <c r="V379" s="39"/>
      <c r="W379" s="39"/>
      <c r="X379" s="27">
        <v>3</v>
      </c>
      <c r="Y379" s="39" t="s">
        <v>117</v>
      </c>
      <c r="Z379" s="39" t="s">
        <v>118</v>
      </c>
      <c r="AA379" s="39">
        <v>112</v>
      </c>
      <c r="AB379" s="28">
        <v>112</v>
      </c>
      <c r="AC379" s="28">
        <f>Table12[[#This Row],[Luas_Lantai_Fix]]/Table12[[#This Row],[Jumlah_Anggota_Keluarga]]</f>
        <v>37.333333333333336</v>
      </c>
      <c r="AD379" s="39" t="s">
        <v>136</v>
      </c>
      <c r="AE379" s="39" t="s">
        <v>137</v>
      </c>
      <c r="AF379" s="39" t="s">
        <v>138</v>
      </c>
      <c r="AG379" s="25">
        <v>1</v>
      </c>
      <c r="AH379" s="39">
        <v>1</v>
      </c>
      <c r="AI379" s="39">
        <v>1</v>
      </c>
      <c r="AJ379" s="39">
        <v>5</v>
      </c>
      <c r="AK379" s="29">
        <v>5</v>
      </c>
      <c r="AL379" s="39"/>
      <c r="AM379" s="30"/>
      <c r="AN379" s="39">
        <v>1</v>
      </c>
      <c r="AO379" s="39">
        <v>1</v>
      </c>
      <c r="AP379" s="39"/>
      <c r="AQ379" s="39">
        <v>1</v>
      </c>
      <c r="AR379" s="39">
        <v>1</v>
      </c>
      <c r="AS379" s="39"/>
      <c r="AT379" s="39"/>
      <c r="AU379" s="39">
        <v>2</v>
      </c>
      <c r="AV379" s="39">
        <v>5</v>
      </c>
      <c r="AW379" s="39">
        <v>5</v>
      </c>
      <c r="AX379" s="39">
        <v>5</v>
      </c>
      <c r="AY379" s="39">
        <v>5</v>
      </c>
      <c r="AZ379" s="39">
        <v>5</v>
      </c>
      <c r="BA379" s="39">
        <v>5</v>
      </c>
      <c r="BB379" s="39">
        <v>1</v>
      </c>
      <c r="BC379" s="39">
        <v>2</v>
      </c>
      <c r="BD379" s="39"/>
      <c r="BE379" s="39">
        <v>2</v>
      </c>
      <c r="BF379" s="39"/>
      <c r="BG379" s="39">
        <v>2</v>
      </c>
      <c r="BH379" s="39"/>
      <c r="BI379" s="39"/>
      <c r="BJ379" s="39">
        <v>-2.8700299999999999</v>
      </c>
      <c r="BK379" s="39">
        <v>106.45623000000001</v>
      </c>
      <c r="BL379" s="40" t="s">
        <v>1598</v>
      </c>
      <c r="BM379" s="41">
        <v>22</v>
      </c>
      <c r="BN379" s="42">
        <v>22</v>
      </c>
    </row>
    <row r="380" spans="1:66" ht="14.5" x14ac:dyDescent="0.35">
      <c r="A380" s="21" t="s">
        <v>160</v>
      </c>
      <c r="B380" s="22">
        <v>3</v>
      </c>
      <c r="C380" s="22" t="str">
        <f t="shared" si="5"/>
        <v>Dusun Air Besar Tengah</v>
      </c>
      <c r="D380" s="22">
        <v>9</v>
      </c>
      <c r="E380" s="22" t="s">
        <v>662</v>
      </c>
      <c r="F380" s="63">
        <v>1903010000000000</v>
      </c>
      <c r="G380" s="22" t="s">
        <v>1599</v>
      </c>
      <c r="H380" s="23">
        <v>1</v>
      </c>
      <c r="I380" s="23">
        <v>1</v>
      </c>
      <c r="J380" s="22" t="s">
        <v>106</v>
      </c>
      <c r="K380" s="22" t="s">
        <v>107</v>
      </c>
      <c r="L380" s="22" t="s">
        <v>108</v>
      </c>
      <c r="M380" s="22" t="s">
        <v>109</v>
      </c>
      <c r="N380" s="22" t="s">
        <v>110</v>
      </c>
      <c r="O380" s="22" t="s">
        <v>111</v>
      </c>
      <c r="P380" s="22" t="s">
        <v>112</v>
      </c>
      <c r="Q380" s="24" t="s">
        <v>113</v>
      </c>
      <c r="R380" s="24">
        <v>6</v>
      </c>
      <c r="S380" s="24" t="s">
        <v>114</v>
      </c>
      <c r="T380" s="25" t="s">
        <v>115</v>
      </c>
      <c r="U380" s="26" t="s">
        <v>115</v>
      </c>
      <c r="V380" s="24"/>
      <c r="W380" s="24"/>
      <c r="X380" s="27">
        <v>3</v>
      </c>
      <c r="Y380" s="24" t="s">
        <v>117</v>
      </c>
      <c r="Z380" s="24" t="s">
        <v>118</v>
      </c>
      <c r="AA380" s="24">
        <v>112</v>
      </c>
      <c r="AB380" s="28">
        <v>112</v>
      </c>
      <c r="AC380" s="28">
        <f>Table12[[#This Row],[Luas_Lantai_Fix]]/Table12[[#This Row],[Jumlah_Anggota_Keluarga]]</f>
        <v>37.333333333333336</v>
      </c>
      <c r="AD380" s="24" t="s">
        <v>136</v>
      </c>
      <c r="AE380" s="24" t="s">
        <v>137</v>
      </c>
      <c r="AF380" s="24" t="s">
        <v>138</v>
      </c>
      <c r="AG380" s="25">
        <v>1</v>
      </c>
      <c r="AH380" s="24">
        <v>1</v>
      </c>
      <c r="AI380" s="24">
        <v>1</v>
      </c>
      <c r="AJ380" s="24">
        <v>5</v>
      </c>
      <c r="AK380" s="29">
        <v>5</v>
      </c>
      <c r="AL380" s="24"/>
      <c r="AM380" s="30"/>
      <c r="AN380" s="24">
        <v>1</v>
      </c>
      <c r="AO380" s="24">
        <v>1</v>
      </c>
      <c r="AP380" s="24"/>
      <c r="AQ380" s="24">
        <v>1</v>
      </c>
      <c r="AR380" s="24">
        <v>1</v>
      </c>
      <c r="AS380" s="24"/>
      <c r="AT380" s="24"/>
      <c r="AU380" s="24">
        <v>2</v>
      </c>
      <c r="AV380" s="24">
        <v>5</v>
      </c>
      <c r="AW380" s="24">
        <v>5</v>
      </c>
      <c r="AX380" s="24">
        <v>5</v>
      </c>
      <c r="AY380" s="24">
        <v>5</v>
      </c>
      <c r="AZ380" s="24">
        <v>5</v>
      </c>
      <c r="BA380" s="24">
        <v>5</v>
      </c>
      <c r="BB380" s="24">
        <v>1</v>
      </c>
      <c r="BC380" s="24">
        <v>2</v>
      </c>
      <c r="BD380" s="24"/>
      <c r="BE380" s="24">
        <v>2</v>
      </c>
      <c r="BF380" s="24"/>
      <c r="BG380" s="24">
        <v>2</v>
      </c>
      <c r="BH380" s="24"/>
      <c r="BI380" s="24"/>
      <c r="BJ380" s="24">
        <v>-2.87426</v>
      </c>
      <c r="BK380" s="24">
        <v>106.45519</v>
      </c>
      <c r="BL380" s="31" t="s">
        <v>1600</v>
      </c>
      <c r="BM380" s="32">
        <v>22</v>
      </c>
      <c r="BN380" s="33">
        <v>22</v>
      </c>
    </row>
    <row r="381" spans="1:66" ht="14.5" x14ac:dyDescent="0.35">
      <c r="A381" s="35" t="s">
        <v>437</v>
      </c>
      <c r="B381" s="36">
        <v>3</v>
      </c>
      <c r="C381" s="36" t="str">
        <f t="shared" si="5"/>
        <v>Dusun Air Besar Tengah</v>
      </c>
      <c r="D381" s="36">
        <v>10</v>
      </c>
      <c r="E381" s="36" t="s">
        <v>1601</v>
      </c>
      <c r="F381" s="36" t="s">
        <v>1602</v>
      </c>
      <c r="G381" s="36" t="s">
        <v>1603</v>
      </c>
      <c r="H381" s="37">
        <v>2</v>
      </c>
      <c r="I381" s="37">
        <v>1</v>
      </c>
      <c r="J381" s="36" t="s">
        <v>106</v>
      </c>
      <c r="K381" s="36" t="s">
        <v>107</v>
      </c>
      <c r="L381" s="38" t="s">
        <v>108</v>
      </c>
      <c r="M381" s="36" t="s">
        <v>109</v>
      </c>
      <c r="N381" s="36" t="s">
        <v>110</v>
      </c>
      <c r="O381" s="36" t="s">
        <v>111</v>
      </c>
      <c r="P381" s="36" t="s">
        <v>112</v>
      </c>
      <c r="Q381" s="39" t="s">
        <v>113</v>
      </c>
      <c r="R381" s="39">
        <v>25</v>
      </c>
      <c r="S381" s="39" t="s">
        <v>114</v>
      </c>
      <c r="T381" s="25" t="s">
        <v>115</v>
      </c>
      <c r="U381" s="26" t="s">
        <v>115</v>
      </c>
      <c r="V381" s="39"/>
      <c r="W381" s="39"/>
      <c r="X381" s="27">
        <v>3</v>
      </c>
      <c r="Y381" s="39" t="s">
        <v>117</v>
      </c>
      <c r="Z381" s="39" t="s">
        <v>118</v>
      </c>
      <c r="AA381" s="39">
        <v>112</v>
      </c>
      <c r="AB381" s="28">
        <v>112</v>
      </c>
      <c r="AC381" s="28">
        <f>Table12[[#This Row],[Luas_Lantai_Fix]]/Table12[[#This Row],[Jumlah_Anggota_Keluarga]]</f>
        <v>37.333333333333336</v>
      </c>
      <c r="AD381" s="39" t="s">
        <v>136</v>
      </c>
      <c r="AE381" s="39" t="s">
        <v>137</v>
      </c>
      <c r="AF381" s="39" t="s">
        <v>138</v>
      </c>
      <c r="AG381" s="25">
        <v>1</v>
      </c>
      <c r="AH381" s="39">
        <v>1</v>
      </c>
      <c r="AI381" s="39">
        <v>1</v>
      </c>
      <c r="AJ381" s="39">
        <v>5</v>
      </c>
      <c r="AK381" s="29">
        <v>5</v>
      </c>
      <c r="AL381" s="39"/>
      <c r="AM381" s="30"/>
      <c r="AN381" s="39">
        <v>1</v>
      </c>
      <c r="AO381" s="39">
        <v>1</v>
      </c>
      <c r="AP381" s="39"/>
      <c r="AQ381" s="39">
        <v>1</v>
      </c>
      <c r="AR381" s="39">
        <v>1</v>
      </c>
      <c r="AS381" s="39"/>
      <c r="AT381" s="39"/>
      <c r="AU381" s="39">
        <v>2</v>
      </c>
      <c r="AV381" s="39">
        <v>5</v>
      </c>
      <c r="AW381" s="39">
        <v>5</v>
      </c>
      <c r="AX381" s="39">
        <v>5</v>
      </c>
      <c r="AY381" s="39">
        <v>5</v>
      </c>
      <c r="AZ381" s="39">
        <v>5</v>
      </c>
      <c r="BA381" s="39">
        <v>5</v>
      </c>
      <c r="BB381" s="39">
        <v>1</v>
      </c>
      <c r="BC381" s="39">
        <v>2</v>
      </c>
      <c r="BD381" s="39"/>
      <c r="BE381" s="39">
        <v>2</v>
      </c>
      <c r="BF381" s="39"/>
      <c r="BG381" s="39">
        <v>2</v>
      </c>
      <c r="BH381" s="39"/>
      <c r="BI381" s="39"/>
      <c r="BJ381" s="39">
        <v>-2.8678499999999998</v>
      </c>
      <c r="BK381" s="39">
        <v>106.4556</v>
      </c>
      <c r="BL381" s="40" t="s">
        <v>1604</v>
      </c>
      <c r="BM381" s="41">
        <v>22</v>
      </c>
      <c r="BN381" s="42">
        <v>22</v>
      </c>
    </row>
    <row r="382" spans="1:66" ht="14.5" x14ac:dyDescent="0.35">
      <c r="A382" s="21" t="s">
        <v>437</v>
      </c>
      <c r="B382" s="22">
        <v>3</v>
      </c>
      <c r="C382" s="22" t="str">
        <f t="shared" si="5"/>
        <v>Dusun Air Besar Tengah</v>
      </c>
      <c r="D382" s="22">
        <v>10</v>
      </c>
      <c r="E382" s="22" t="s">
        <v>1605</v>
      </c>
      <c r="F382" s="22" t="s">
        <v>1606</v>
      </c>
      <c r="G382" s="22" t="s">
        <v>1607</v>
      </c>
      <c r="H382" s="23">
        <v>1</v>
      </c>
      <c r="I382" s="23">
        <v>1</v>
      </c>
      <c r="J382" s="22" t="s">
        <v>106</v>
      </c>
      <c r="K382" s="22" t="s">
        <v>107</v>
      </c>
      <c r="L382" s="43" t="s">
        <v>108</v>
      </c>
      <c r="M382" s="22" t="s">
        <v>109</v>
      </c>
      <c r="N382" s="22" t="s">
        <v>110</v>
      </c>
      <c r="O382" s="22" t="s">
        <v>111</v>
      </c>
      <c r="P382" s="22" t="s">
        <v>112</v>
      </c>
      <c r="Q382" s="24" t="s">
        <v>113</v>
      </c>
      <c r="R382" s="24">
        <v>43</v>
      </c>
      <c r="S382" s="24" t="s">
        <v>114</v>
      </c>
      <c r="T382" s="25" t="s">
        <v>115</v>
      </c>
      <c r="U382" s="26" t="s">
        <v>115</v>
      </c>
      <c r="V382" s="24"/>
      <c r="W382" s="24"/>
      <c r="X382" s="27">
        <v>3</v>
      </c>
      <c r="Y382" s="24" t="s">
        <v>117</v>
      </c>
      <c r="Z382" s="24" t="s">
        <v>118</v>
      </c>
      <c r="AA382" s="24">
        <v>112</v>
      </c>
      <c r="AB382" s="28">
        <v>112</v>
      </c>
      <c r="AC382" s="28">
        <f>Table12[[#This Row],[Luas_Lantai_Fix]]/Table12[[#This Row],[Jumlah_Anggota_Keluarga]]</f>
        <v>37.333333333333336</v>
      </c>
      <c r="AD382" s="24" t="s">
        <v>136</v>
      </c>
      <c r="AE382" s="24" t="s">
        <v>137</v>
      </c>
      <c r="AF382" s="24" t="s">
        <v>138</v>
      </c>
      <c r="AG382" s="25">
        <v>1</v>
      </c>
      <c r="AH382" s="24">
        <v>1</v>
      </c>
      <c r="AI382" s="24">
        <v>1</v>
      </c>
      <c r="AJ382" s="24">
        <v>5</v>
      </c>
      <c r="AK382" s="29">
        <v>5</v>
      </c>
      <c r="AL382" s="24"/>
      <c r="AM382" s="30"/>
      <c r="AN382" s="24">
        <v>1</v>
      </c>
      <c r="AO382" s="24">
        <v>1</v>
      </c>
      <c r="AP382" s="24"/>
      <c r="AQ382" s="24">
        <v>1</v>
      </c>
      <c r="AR382" s="24">
        <v>1</v>
      </c>
      <c r="AS382" s="24"/>
      <c r="AT382" s="24"/>
      <c r="AU382" s="24">
        <v>2</v>
      </c>
      <c r="AV382" s="24">
        <v>5</v>
      </c>
      <c r="AW382" s="24">
        <v>5</v>
      </c>
      <c r="AX382" s="24">
        <v>5</v>
      </c>
      <c r="AY382" s="24">
        <v>5</v>
      </c>
      <c r="AZ382" s="24">
        <v>5</v>
      </c>
      <c r="BA382" s="24">
        <v>5</v>
      </c>
      <c r="BB382" s="24">
        <v>1</v>
      </c>
      <c r="BC382" s="24">
        <v>2</v>
      </c>
      <c r="BD382" s="24"/>
      <c r="BE382" s="24">
        <v>2</v>
      </c>
      <c r="BF382" s="24"/>
      <c r="BG382" s="24">
        <v>2</v>
      </c>
      <c r="BH382" s="24"/>
      <c r="BI382" s="24"/>
      <c r="BJ382" s="24">
        <v>-2.8681000000000001</v>
      </c>
      <c r="BK382" s="24">
        <v>106.45563</v>
      </c>
      <c r="BL382" s="31" t="s">
        <v>1608</v>
      </c>
      <c r="BM382" s="61">
        <v>22</v>
      </c>
      <c r="BN382" s="33">
        <v>22</v>
      </c>
    </row>
    <row r="383" spans="1:66" ht="14.5" x14ac:dyDescent="0.35">
      <c r="A383" s="35" t="s">
        <v>437</v>
      </c>
      <c r="B383" s="36">
        <v>3</v>
      </c>
      <c r="C383" s="36" t="str">
        <f t="shared" si="5"/>
        <v>Dusun Air Besar Tengah</v>
      </c>
      <c r="D383" s="36">
        <v>10</v>
      </c>
      <c r="E383" s="36" t="s">
        <v>1609</v>
      </c>
      <c r="F383" s="36" t="s">
        <v>1610</v>
      </c>
      <c r="G383" s="36" t="s">
        <v>1611</v>
      </c>
      <c r="H383" s="37">
        <v>1</v>
      </c>
      <c r="I383" s="37">
        <v>1</v>
      </c>
      <c r="J383" s="36" t="s">
        <v>106</v>
      </c>
      <c r="K383" s="36" t="s">
        <v>107</v>
      </c>
      <c r="L383" s="38" t="s">
        <v>108</v>
      </c>
      <c r="M383" s="36" t="s">
        <v>109</v>
      </c>
      <c r="N383" s="36" t="s">
        <v>110</v>
      </c>
      <c r="O383" s="36" t="s">
        <v>111</v>
      </c>
      <c r="P383" s="36" t="s">
        <v>112</v>
      </c>
      <c r="Q383" s="39" t="s">
        <v>113</v>
      </c>
      <c r="R383" s="39">
        <v>50</v>
      </c>
      <c r="S383" s="39" t="s">
        <v>114</v>
      </c>
      <c r="T383" s="25" t="s">
        <v>115</v>
      </c>
      <c r="U383" s="26" t="s">
        <v>115</v>
      </c>
      <c r="V383" s="39"/>
      <c r="W383" s="39"/>
      <c r="X383" s="27">
        <v>3</v>
      </c>
      <c r="Y383" s="39" t="s">
        <v>117</v>
      </c>
      <c r="Z383" s="39" t="s">
        <v>118</v>
      </c>
      <c r="AA383" s="39">
        <v>112</v>
      </c>
      <c r="AB383" s="28">
        <v>112</v>
      </c>
      <c r="AC383" s="28">
        <f>Table12[[#This Row],[Luas_Lantai_Fix]]/Table12[[#This Row],[Jumlah_Anggota_Keluarga]]</f>
        <v>37.333333333333336</v>
      </c>
      <c r="AD383" s="39" t="s">
        <v>174</v>
      </c>
      <c r="AE383" s="39" t="s">
        <v>137</v>
      </c>
      <c r="AF383" s="39" t="s">
        <v>138</v>
      </c>
      <c r="AG383" s="25">
        <v>1</v>
      </c>
      <c r="AH383" s="39">
        <v>1</v>
      </c>
      <c r="AI383" s="39">
        <v>1</v>
      </c>
      <c r="AJ383" s="39">
        <v>5</v>
      </c>
      <c r="AK383" s="29">
        <v>5</v>
      </c>
      <c r="AL383" s="39"/>
      <c r="AM383" s="30"/>
      <c r="AN383" s="39">
        <v>1</v>
      </c>
      <c r="AO383" s="39">
        <v>1</v>
      </c>
      <c r="AP383" s="39"/>
      <c r="AQ383" s="39">
        <v>2</v>
      </c>
      <c r="AR383" s="39">
        <v>2</v>
      </c>
      <c r="AS383" s="39">
        <v>5</v>
      </c>
      <c r="AT383" s="39">
        <v>5</v>
      </c>
      <c r="AU383" s="39">
        <v>2</v>
      </c>
      <c r="AV383" s="39">
        <v>5</v>
      </c>
      <c r="AW383" s="39">
        <v>5</v>
      </c>
      <c r="AX383" s="39">
        <v>5</v>
      </c>
      <c r="AY383" s="39">
        <v>5</v>
      </c>
      <c r="AZ383" s="39">
        <v>5</v>
      </c>
      <c r="BA383" s="39">
        <v>5</v>
      </c>
      <c r="BB383" s="39">
        <v>1</v>
      </c>
      <c r="BC383" s="39">
        <v>1</v>
      </c>
      <c r="BD383" s="39">
        <v>1</v>
      </c>
      <c r="BE383" s="39">
        <v>1</v>
      </c>
      <c r="BF383" s="39">
        <v>2</v>
      </c>
      <c r="BG383" s="39">
        <v>2</v>
      </c>
      <c r="BH383" s="39"/>
      <c r="BI383" s="39"/>
      <c r="BJ383" s="39">
        <v>-2.86226</v>
      </c>
      <c r="BK383" s="39">
        <v>106.45475999999999</v>
      </c>
      <c r="BL383" s="40" t="s">
        <v>1612</v>
      </c>
      <c r="BM383" s="62">
        <v>22</v>
      </c>
      <c r="BN383" s="42">
        <v>22</v>
      </c>
    </row>
    <row r="384" spans="1:66" ht="14.5" x14ac:dyDescent="0.35">
      <c r="A384" s="21" t="s">
        <v>228</v>
      </c>
      <c r="B384" s="22">
        <v>4</v>
      </c>
      <c r="C384" s="22" t="str">
        <f t="shared" si="5"/>
        <v>Dusun Air Tebat</v>
      </c>
      <c r="D384" s="22">
        <v>11</v>
      </c>
      <c r="E384" s="22" t="s">
        <v>1613</v>
      </c>
      <c r="F384" s="22" t="s">
        <v>1614</v>
      </c>
      <c r="G384" s="22" t="s">
        <v>1615</v>
      </c>
      <c r="H384" s="23">
        <v>1</v>
      </c>
      <c r="I384" s="23">
        <v>1</v>
      </c>
      <c r="J384" s="22" t="s">
        <v>170</v>
      </c>
      <c r="K384" s="22" t="s">
        <v>171</v>
      </c>
      <c r="L384" s="22" t="s">
        <v>128</v>
      </c>
      <c r="M384" s="22" t="s">
        <v>129</v>
      </c>
      <c r="N384" s="22" t="s">
        <v>172</v>
      </c>
      <c r="O384" s="22" t="s">
        <v>173</v>
      </c>
      <c r="P384" s="22" t="s">
        <v>132</v>
      </c>
      <c r="Q384" s="24" t="s">
        <v>133</v>
      </c>
      <c r="R384" s="24">
        <v>18</v>
      </c>
      <c r="S384" s="24" t="s">
        <v>114</v>
      </c>
      <c r="T384" s="25" t="s">
        <v>115</v>
      </c>
      <c r="U384" s="26" t="s">
        <v>115</v>
      </c>
      <c r="V384" s="24"/>
      <c r="W384" s="24"/>
      <c r="X384" s="27">
        <v>3</v>
      </c>
      <c r="Y384" s="24" t="s">
        <v>117</v>
      </c>
      <c r="Z384" s="24" t="s">
        <v>118</v>
      </c>
      <c r="AA384" s="24">
        <v>112</v>
      </c>
      <c r="AB384" s="28">
        <v>112</v>
      </c>
      <c r="AC384" s="28">
        <f>Table12[[#This Row],[Luas_Lantai_Fix]]/Table12[[#This Row],[Jumlah_Anggota_Keluarga]]</f>
        <v>37.333333333333336</v>
      </c>
      <c r="AD384" s="24" t="s">
        <v>136</v>
      </c>
      <c r="AE384" s="24" t="s">
        <v>137</v>
      </c>
      <c r="AF384" s="24" t="s">
        <v>284</v>
      </c>
      <c r="AG384" s="25">
        <v>1</v>
      </c>
      <c r="AH384" s="24">
        <v>1</v>
      </c>
      <c r="AI384" s="24">
        <v>1</v>
      </c>
      <c r="AJ384" s="24">
        <v>7</v>
      </c>
      <c r="AK384" s="29">
        <v>7</v>
      </c>
      <c r="AL384" s="24"/>
      <c r="AM384" s="30"/>
      <c r="AN384" s="24">
        <v>1</v>
      </c>
      <c r="AO384" s="24">
        <v>1</v>
      </c>
      <c r="AP384" s="24"/>
      <c r="AQ384" s="24">
        <v>1</v>
      </c>
      <c r="AR384" s="24">
        <v>1</v>
      </c>
      <c r="AS384" s="24"/>
      <c r="AT384" s="24"/>
      <c r="AU384" s="24">
        <v>2</v>
      </c>
      <c r="AV384" s="24">
        <v>5</v>
      </c>
      <c r="AW384" s="24">
        <v>5</v>
      </c>
      <c r="AX384" s="24">
        <v>5</v>
      </c>
      <c r="AY384" s="24">
        <v>5</v>
      </c>
      <c r="AZ384" s="24">
        <v>5</v>
      </c>
      <c r="BA384" s="24">
        <v>5</v>
      </c>
      <c r="BB384" s="24">
        <v>1</v>
      </c>
      <c r="BC384" s="24">
        <v>2</v>
      </c>
      <c r="BD384" s="24"/>
      <c r="BE384" s="24">
        <v>2</v>
      </c>
      <c r="BF384" s="24"/>
      <c r="BG384" s="24">
        <v>2</v>
      </c>
      <c r="BH384" s="24"/>
      <c r="BI384" s="24"/>
      <c r="BJ384" s="24">
        <v>-2.8661099999999999</v>
      </c>
      <c r="BK384" s="24">
        <v>106.45564</v>
      </c>
      <c r="BL384" s="31" t="s">
        <v>1616</v>
      </c>
      <c r="BM384" s="61">
        <v>22</v>
      </c>
      <c r="BN384" s="33">
        <v>22</v>
      </c>
    </row>
    <row r="385" spans="1:66" ht="14.5" x14ac:dyDescent="0.35">
      <c r="A385" s="35" t="s">
        <v>228</v>
      </c>
      <c r="B385" s="36">
        <v>4</v>
      </c>
      <c r="C385" s="36" t="str">
        <f t="shared" si="5"/>
        <v>Dusun Air Tebat</v>
      </c>
      <c r="D385" s="36">
        <v>11</v>
      </c>
      <c r="E385" s="36" t="s">
        <v>1617</v>
      </c>
      <c r="F385" s="36" t="s">
        <v>1618</v>
      </c>
      <c r="G385" s="73">
        <v>1903010000000000</v>
      </c>
      <c r="H385" s="37">
        <v>1</v>
      </c>
      <c r="I385" s="37">
        <v>1</v>
      </c>
      <c r="J385" s="36" t="s">
        <v>170</v>
      </c>
      <c r="K385" s="36" t="s">
        <v>171</v>
      </c>
      <c r="L385" s="36" t="s">
        <v>128</v>
      </c>
      <c r="M385" s="36" t="s">
        <v>129</v>
      </c>
      <c r="N385" s="36" t="s">
        <v>172</v>
      </c>
      <c r="O385" s="36" t="s">
        <v>173</v>
      </c>
      <c r="P385" s="36" t="s">
        <v>132</v>
      </c>
      <c r="Q385" s="39" t="s">
        <v>133</v>
      </c>
      <c r="R385" s="39">
        <v>23</v>
      </c>
      <c r="S385" s="39">
        <v>6282287890950</v>
      </c>
      <c r="T385" s="25" t="s">
        <v>115</v>
      </c>
      <c r="U385" s="26" t="s">
        <v>115</v>
      </c>
      <c r="V385" s="39"/>
      <c r="W385" s="39"/>
      <c r="X385" s="27">
        <v>3</v>
      </c>
      <c r="Y385" s="39" t="s">
        <v>117</v>
      </c>
      <c r="Z385" s="39" t="s">
        <v>118</v>
      </c>
      <c r="AA385" s="39">
        <v>112</v>
      </c>
      <c r="AB385" s="28">
        <v>112</v>
      </c>
      <c r="AC385" s="28">
        <f>Table12[[#This Row],[Luas_Lantai_Fix]]/Table12[[#This Row],[Jumlah_Anggota_Keluarga]]</f>
        <v>37.333333333333336</v>
      </c>
      <c r="AD385" s="39" t="s">
        <v>136</v>
      </c>
      <c r="AE385" s="39" t="s">
        <v>137</v>
      </c>
      <c r="AF385" s="39" t="s">
        <v>138</v>
      </c>
      <c r="AG385" s="25">
        <v>1</v>
      </c>
      <c r="AH385" s="39">
        <v>1</v>
      </c>
      <c r="AI385" s="39">
        <v>1</v>
      </c>
      <c r="AJ385" s="39">
        <v>5</v>
      </c>
      <c r="AK385" s="29">
        <v>5</v>
      </c>
      <c r="AL385" s="39"/>
      <c r="AM385" s="30"/>
      <c r="AN385" s="39">
        <v>1</v>
      </c>
      <c r="AO385" s="39">
        <v>1</v>
      </c>
      <c r="AP385" s="39"/>
      <c r="AQ385" s="39">
        <v>2</v>
      </c>
      <c r="AR385" s="39">
        <v>2</v>
      </c>
      <c r="AS385" s="39">
        <v>5</v>
      </c>
      <c r="AT385" s="39">
        <v>5</v>
      </c>
      <c r="AU385" s="39">
        <v>2</v>
      </c>
      <c r="AV385" s="39">
        <v>5</v>
      </c>
      <c r="AW385" s="39">
        <v>5</v>
      </c>
      <c r="AX385" s="39">
        <v>5</v>
      </c>
      <c r="AY385" s="39">
        <v>5</v>
      </c>
      <c r="AZ385" s="39">
        <v>5</v>
      </c>
      <c r="BA385" s="39">
        <v>5</v>
      </c>
      <c r="BB385" s="39">
        <v>1</v>
      </c>
      <c r="BC385" s="39">
        <v>1</v>
      </c>
      <c r="BD385" s="39">
        <v>1</v>
      </c>
      <c r="BE385" s="39">
        <v>2</v>
      </c>
      <c r="BF385" s="39"/>
      <c r="BG385" s="39">
        <v>2</v>
      </c>
      <c r="BH385" s="39"/>
      <c r="BI385" s="39"/>
      <c r="BJ385" s="39">
        <v>-2.8744499999999999</v>
      </c>
      <c r="BK385" s="39">
        <v>106.45532</v>
      </c>
      <c r="BL385" s="40" t="s">
        <v>1619</v>
      </c>
      <c r="BM385" s="62">
        <v>22</v>
      </c>
      <c r="BN385" s="42">
        <v>22</v>
      </c>
    </row>
    <row r="386" spans="1:66" ht="14.5" x14ac:dyDescent="0.35">
      <c r="A386" s="21" t="s">
        <v>194</v>
      </c>
      <c r="B386" s="22">
        <v>5</v>
      </c>
      <c r="C386" s="22" t="str">
        <f t="shared" ref="C386:C449" si="6">IF(B386=1,"Dusun Air Tembuni",
 IF(B386=2,"Dusun Air Saman",
 IF(B386=3,"Dusun Air Besar Tengah",
 IF(B386=4,"Dusun Air Tebat",
 IF(B386=5,"Dusun Air Dentelur",
 "Tidak Dikenal")))))</f>
        <v>Dusun Air Dentelur</v>
      </c>
      <c r="D386" s="22">
        <v>12</v>
      </c>
      <c r="E386" s="22" t="s">
        <v>1620</v>
      </c>
      <c r="F386" s="22" t="s">
        <v>1621</v>
      </c>
      <c r="G386" s="22" t="s">
        <v>1622</v>
      </c>
      <c r="H386" s="23">
        <v>1</v>
      </c>
      <c r="I386" s="23">
        <v>1</v>
      </c>
      <c r="J386" s="22" t="s">
        <v>155</v>
      </c>
      <c r="K386" s="22" t="s">
        <v>156</v>
      </c>
      <c r="L386" s="22" t="s">
        <v>108</v>
      </c>
      <c r="M386" s="22" t="s">
        <v>109</v>
      </c>
      <c r="N386" s="22" t="s">
        <v>157</v>
      </c>
      <c r="O386" s="22" t="s">
        <v>158</v>
      </c>
      <c r="P386" s="22" t="s">
        <v>112</v>
      </c>
      <c r="Q386" s="24" t="s">
        <v>113</v>
      </c>
      <c r="R386" s="24">
        <v>8</v>
      </c>
      <c r="S386" s="24" t="s">
        <v>1623</v>
      </c>
      <c r="T386" s="25" t="s">
        <v>115</v>
      </c>
      <c r="U386" s="26" t="s">
        <v>115</v>
      </c>
      <c r="V386" s="24"/>
      <c r="W386" s="24"/>
      <c r="X386" s="27">
        <v>3</v>
      </c>
      <c r="Y386" s="24" t="s">
        <v>117</v>
      </c>
      <c r="Z386" s="24" t="s">
        <v>118</v>
      </c>
      <c r="AA386" s="24">
        <v>112</v>
      </c>
      <c r="AB386" s="28">
        <v>112</v>
      </c>
      <c r="AC386" s="28">
        <f>Table12[[#This Row],[Luas_Lantai_Fix]]/Table12[[#This Row],[Jumlah_Anggota_Keluarga]]</f>
        <v>37.333333333333336</v>
      </c>
      <c r="AD386" s="24" t="s">
        <v>136</v>
      </c>
      <c r="AE386" s="24" t="s">
        <v>137</v>
      </c>
      <c r="AF386" s="24" t="s">
        <v>138</v>
      </c>
      <c r="AG386" s="25">
        <v>1</v>
      </c>
      <c r="AH386" s="24">
        <v>1</v>
      </c>
      <c r="AI386" s="24">
        <v>1</v>
      </c>
      <c r="AJ386" s="24">
        <v>1</v>
      </c>
      <c r="AK386" s="29">
        <v>1</v>
      </c>
      <c r="AL386" s="24"/>
      <c r="AM386" s="30"/>
      <c r="AN386" s="24"/>
      <c r="AO386" s="24"/>
      <c r="AP386" s="24"/>
      <c r="AQ386" s="24">
        <v>2</v>
      </c>
      <c r="AR386" s="24">
        <v>2</v>
      </c>
      <c r="AS386" s="24">
        <v>5</v>
      </c>
      <c r="AT386" s="24">
        <v>5</v>
      </c>
      <c r="AU386" s="24">
        <v>2</v>
      </c>
      <c r="AV386" s="24">
        <v>5</v>
      </c>
      <c r="AW386" s="24">
        <v>5</v>
      </c>
      <c r="AX386" s="24">
        <v>5</v>
      </c>
      <c r="AY386" s="24">
        <v>5</v>
      </c>
      <c r="AZ386" s="24">
        <v>5</v>
      </c>
      <c r="BA386" s="24">
        <v>6</v>
      </c>
      <c r="BB386" s="24">
        <v>1</v>
      </c>
      <c r="BC386" s="24">
        <v>2</v>
      </c>
      <c r="BD386" s="24"/>
      <c r="BE386" s="24">
        <v>2</v>
      </c>
      <c r="BF386" s="24"/>
      <c r="BG386" s="24">
        <v>2</v>
      </c>
      <c r="BH386" s="24"/>
      <c r="BI386" s="24"/>
      <c r="BJ386" s="24">
        <v>-2.8625500000000001</v>
      </c>
      <c r="BK386" s="24">
        <v>106.45379</v>
      </c>
      <c r="BL386" s="31" t="s">
        <v>1624</v>
      </c>
      <c r="BM386" s="61">
        <v>22</v>
      </c>
      <c r="BN386" s="33">
        <v>22</v>
      </c>
    </row>
    <row r="387" spans="1:66" ht="14.5" x14ac:dyDescent="0.35">
      <c r="A387" s="35" t="s">
        <v>151</v>
      </c>
      <c r="B387" s="36">
        <v>5</v>
      </c>
      <c r="C387" s="36" t="str">
        <f t="shared" si="6"/>
        <v>Dusun Air Dentelur</v>
      </c>
      <c r="D387" s="36">
        <v>6</v>
      </c>
      <c r="E387" s="36" t="s">
        <v>1000</v>
      </c>
      <c r="F387" s="36" t="s">
        <v>1625</v>
      </c>
      <c r="G387" s="36" t="s">
        <v>1626</v>
      </c>
      <c r="H387" s="37">
        <v>1</v>
      </c>
      <c r="I387" s="37">
        <v>1</v>
      </c>
      <c r="J387" s="36" t="s">
        <v>155</v>
      </c>
      <c r="K387" s="36" t="s">
        <v>156</v>
      </c>
      <c r="L387" s="36" t="s">
        <v>108</v>
      </c>
      <c r="M387" s="36" t="s">
        <v>109</v>
      </c>
      <c r="N387" s="36" t="s">
        <v>157</v>
      </c>
      <c r="O387" s="36" t="s">
        <v>158</v>
      </c>
      <c r="P387" s="36" t="s">
        <v>112</v>
      </c>
      <c r="Q387" s="39" t="s">
        <v>113</v>
      </c>
      <c r="R387" s="39">
        <v>25</v>
      </c>
      <c r="S387" s="39" t="s">
        <v>114</v>
      </c>
      <c r="T387" s="25" t="s">
        <v>115</v>
      </c>
      <c r="U387" s="26" t="s">
        <v>115</v>
      </c>
      <c r="V387" s="39"/>
      <c r="W387" s="39"/>
      <c r="X387" s="27">
        <v>4</v>
      </c>
      <c r="Y387" s="39" t="s">
        <v>117</v>
      </c>
      <c r="Z387" s="39" t="s">
        <v>118</v>
      </c>
      <c r="AA387" s="39">
        <v>150</v>
      </c>
      <c r="AB387" s="28">
        <v>150</v>
      </c>
      <c r="AC387" s="28">
        <f>Table12[[#This Row],[Luas_Lantai_Fix]]/Table12[[#This Row],[Jumlah_Anggota_Keluarga]]</f>
        <v>37.5</v>
      </c>
      <c r="AD387" s="39" t="s">
        <v>174</v>
      </c>
      <c r="AE387" s="39" t="s">
        <v>137</v>
      </c>
      <c r="AF387" s="39" t="s">
        <v>138</v>
      </c>
      <c r="AG387" s="25">
        <v>1</v>
      </c>
      <c r="AH387" s="39">
        <v>1</v>
      </c>
      <c r="AI387" s="39">
        <v>1</v>
      </c>
      <c r="AJ387" s="39">
        <v>5</v>
      </c>
      <c r="AK387" s="29">
        <v>5</v>
      </c>
      <c r="AL387" s="39"/>
      <c r="AM387" s="30"/>
      <c r="AN387" s="39">
        <v>1</v>
      </c>
      <c r="AO387" s="39">
        <v>1</v>
      </c>
      <c r="AP387" s="39"/>
      <c r="AQ387" s="39">
        <v>1</v>
      </c>
      <c r="AR387" s="39">
        <v>1</v>
      </c>
      <c r="AS387" s="39"/>
      <c r="AT387" s="39"/>
      <c r="AU387" s="39">
        <v>2</v>
      </c>
      <c r="AV387" s="39">
        <v>5</v>
      </c>
      <c r="AW387" s="39">
        <v>5</v>
      </c>
      <c r="AX387" s="39">
        <v>5</v>
      </c>
      <c r="AY387" s="39">
        <v>5</v>
      </c>
      <c r="AZ387" s="39">
        <v>5</v>
      </c>
      <c r="BA387" s="39">
        <v>5</v>
      </c>
      <c r="BB387" s="39">
        <v>1</v>
      </c>
      <c r="BC387" s="39">
        <v>2</v>
      </c>
      <c r="BD387" s="39"/>
      <c r="BE387" s="39">
        <v>2</v>
      </c>
      <c r="BF387" s="39"/>
      <c r="BG387" s="39">
        <v>2</v>
      </c>
      <c r="BH387" s="39"/>
      <c r="BI387" s="39"/>
      <c r="BJ387" s="39">
        <v>-2.8642699999999999</v>
      </c>
      <c r="BK387" s="39">
        <v>106.45368999999999</v>
      </c>
      <c r="BL387" s="40" t="s">
        <v>1627</v>
      </c>
      <c r="BM387" s="41">
        <v>22</v>
      </c>
      <c r="BN387" s="42">
        <v>22</v>
      </c>
    </row>
    <row r="388" spans="1:66" ht="14.5" x14ac:dyDescent="0.35">
      <c r="A388" s="21" t="s">
        <v>203</v>
      </c>
      <c r="B388" s="22">
        <v>3</v>
      </c>
      <c r="C388" s="22" t="str">
        <f t="shared" si="6"/>
        <v>Dusun Air Besar Tengah</v>
      </c>
      <c r="D388" s="22">
        <v>4</v>
      </c>
      <c r="E388" s="22" t="s">
        <v>1223</v>
      </c>
      <c r="F388" s="22" t="s">
        <v>1628</v>
      </c>
      <c r="G388" s="22" t="s">
        <v>1629</v>
      </c>
      <c r="H388" s="23">
        <v>2</v>
      </c>
      <c r="I388" s="23">
        <v>1</v>
      </c>
      <c r="J388" s="22" t="s">
        <v>106</v>
      </c>
      <c r="K388" s="22" t="s">
        <v>107</v>
      </c>
      <c r="L388" s="22" t="s">
        <v>108</v>
      </c>
      <c r="M388" s="22" t="s">
        <v>109</v>
      </c>
      <c r="N388" s="22" t="s">
        <v>110</v>
      </c>
      <c r="O388" s="22" t="s">
        <v>111</v>
      </c>
      <c r="P388" s="22" t="s">
        <v>112</v>
      </c>
      <c r="Q388" s="24" t="s">
        <v>113</v>
      </c>
      <c r="R388" s="24">
        <v>34</v>
      </c>
      <c r="S388" s="24" t="s">
        <v>134</v>
      </c>
      <c r="T388" s="25" t="s">
        <v>115</v>
      </c>
      <c r="U388" s="26" t="s">
        <v>115</v>
      </c>
      <c r="V388" s="24"/>
      <c r="W388" s="24"/>
      <c r="X388" s="27">
        <v>2</v>
      </c>
      <c r="Y388" s="24" t="s">
        <v>117</v>
      </c>
      <c r="Z388" s="24" t="s">
        <v>118</v>
      </c>
      <c r="AA388" s="24">
        <v>75</v>
      </c>
      <c r="AB388" s="28">
        <v>75</v>
      </c>
      <c r="AC388" s="28">
        <f>Table12[[#This Row],[Luas_Lantai_Fix]]/Table12[[#This Row],[Jumlah_Anggota_Keluarga]]</f>
        <v>37.5</v>
      </c>
      <c r="AD388" s="24" t="s">
        <v>119</v>
      </c>
      <c r="AE388" s="24" t="s">
        <v>120</v>
      </c>
      <c r="AF388" s="24" t="s">
        <v>149</v>
      </c>
      <c r="AG388" s="25">
        <v>1</v>
      </c>
      <c r="AH388" s="24">
        <v>1</v>
      </c>
      <c r="AI388" s="24">
        <v>1</v>
      </c>
      <c r="AJ388" s="24">
        <v>2</v>
      </c>
      <c r="AK388" s="29">
        <v>2</v>
      </c>
      <c r="AL388" s="24"/>
      <c r="AM388" s="30"/>
      <c r="AN388" s="24"/>
      <c r="AO388" s="24"/>
      <c r="AP388" s="24"/>
      <c r="AQ388" s="24">
        <v>1</v>
      </c>
      <c r="AR388" s="24">
        <v>1</v>
      </c>
      <c r="AS388" s="24"/>
      <c r="AT388" s="24"/>
      <c r="AU388" s="24">
        <v>2</v>
      </c>
      <c r="AV388" s="24">
        <v>5</v>
      </c>
      <c r="AW388" s="24">
        <v>5</v>
      </c>
      <c r="AX388" s="24">
        <v>5</v>
      </c>
      <c r="AY388" s="24">
        <v>5</v>
      </c>
      <c r="AZ388" s="24">
        <v>5</v>
      </c>
      <c r="BA388" s="24">
        <v>5</v>
      </c>
      <c r="BB388" s="24">
        <v>1</v>
      </c>
      <c r="BC388" s="24">
        <v>1</v>
      </c>
      <c r="BD388" s="24">
        <v>1</v>
      </c>
      <c r="BE388" s="24">
        <v>1</v>
      </c>
      <c r="BF388" s="24">
        <v>1</v>
      </c>
      <c r="BG388" s="24">
        <v>2</v>
      </c>
      <c r="BH388" s="24"/>
      <c r="BI388" s="24"/>
      <c r="BJ388" s="24">
        <v>-2.8664200000000002</v>
      </c>
      <c r="BK388" s="24">
        <v>106.45417</v>
      </c>
      <c r="BL388" s="31" t="s">
        <v>1630</v>
      </c>
      <c r="BM388" s="32">
        <v>22</v>
      </c>
      <c r="BN388" s="33">
        <v>22</v>
      </c>
    </row>
    <row r="389" spans="1:66" ht="14.5" x14ac:dyDescent="0.35">
      <c r="A389" s="35" t="s">
        <v>203</v>
      </c>
      <c r="B389" s="36">
        <v>3</v>
      </c>
      <c r="C389" s="36" t="str">
        <f t="shared" si="6"/>
        <v>Dusun Air Besar Tengah</v>
      </c>
      <c r="D389" s="36">
        <v>4</v>
      </c>
      <c r="E389" s="36" t="s">
        <v>1631</v>
      </c>
      <c r="F389" s="36" t="s">
        <v>1632</v>
      </c>
      <c r="G389" s="36" t="s">
        <v>1633</v>
      </c>
      <c r="H389" s="37">
        <v>1</v>
      </c>
      <c r="I389" s="37">
        <v>1</v>
      </c>
      <c r="J389" s="36" t="s">
        <v>106</v>
      </c>
      <c r="K389" s="36" t="s">
        <v>107</v>
      </c>
      <c r="L389" s="36" t="s">
        <v>108</v>
      </c>
      <c r="M389" s="36" t="s">
        <v>109</v>
      </c>
      <c r="N389" s="36" t="s">
        <v>110</v>
      </c>
      <c r="O389" s="36" t="s">
        <v>111</v>
      </c>
      <c r="P389" s="36" t="s">
        <v>112</v>
      </c>
      <c r="Q389" s="39" t="s">
        <v>113</v>
      </c>
      <c r="R389" s="39">
        <v>6</v>
      </c>
      <c r="S389" s="39" t="s">
        <v>1634</v>
      </c>
      <c r="T389" s="25" t="s">
        <v>115</v>
      </c>
      <c r="U389" s="26" t="s">
        <v>116</v>
      </c>
      <c r="V389" s="39" t="s">
        <v>115</v>
      </c>
      <c r="W389" s="39"/>
      <c r="X389" s="27">
        <v>6</v>
      </c>
      <c r="Y389" s="39" t="s">
        <v>117</v>
      </c>
      <c r="Z389" s="39" t="s">
        <v>118</v>
      </c>
      <c r="AA389" s="39">
        <v>230</v>
      </c>
      <c r="AB389" s="28">
        <v>230</v>
      </c>
      <c r="AC389" s="28">
        <f>Table12[[#This Row],[Luas_Lantai_Fix]]/Table12[[#This Row],[Jumlah_Anggota_Keluarga]]</f>
        <v>38.333333333333336</v>
      </c>
      <c r="AD389" s="39" t="s">
        <v>136</v>
      </c>
      <c r="AE389" s="39" t="s">
        <v>137</v>
      </c>
      <c r="AF389" s="39" t="s">
        <v>138</v>
      </c>
      <c r="AG389" s="25">
        <v>1</v>
      </c>
      <c r="AH389" s="39">
        <v>1</v>
      </c>
      <c r="AI389" s="39">
        <v>1</v>
      </c>
      <c r="AJ389" s="39">
        <v>2</v>
      </c>
      <c r="AK389" s="29">
        <v>2</v>
      </c>
      <c r="AL389" s="39"/>
      <c r="AM389" s="30"/>
      <c r="AN389" s="39"/>
      <c r="AO389" s="39"/>
      <c r="AP389" s="39"/>
      <c r="AQ389" s="39">
        <v>1</v>
      </c>
      <c r="AR389" s="39">
        <v>1</v>
      </c>
      <c r="AS389" s="39"/>
      <c r="AT389" s="39"/>
      <c r="AU389" s="39">
        <v>2</v>
      </c>
      <c r="AV389" s="39">
        <v>5</v>
      </c>
      <c r="AW389" s="39">
        <v>5</v>
      </c>
      <c r="AX389" s="39">
        <v>5</v>
      </c>
      <c r="AY389" s="39">
        <v>5</v>
      </c>
      <c r="AZ389" s="39">
        <v>5</v>
      </c>
      <c r="BA389" s="39">
        <v>5</v>
      </c>
      <c r="BB389" s="39">
        <v>1</v>
      </c>
      <c r="BC389" s="39">
        <v>1</v>
      </c>
      <c r="BD389" s="39">
        <v>1</v>
      </c>
      <c r="BE389" s="39">
        <v>1</v>
      </c>
      <c r="BF389" s="39">
        <v>1</v>
      </c>
      <c r="BG389" s="39">
        <v>2</v>
      </c>
      <c r="BH389" s="39"/>
      <c r="BI389" s="39"/>
      <c r="BJ389" s="39">
        <v>-2.8677199999999998</v>
      </c>
      <c r="BK389" s="39">
        <v>106.45492</v>
      </c>
      <c r="BL389" s="40" t="s">
        <v>1635</v>
      </c>
      <c r="BM389" s="41">
        <v>22</v>
      </c>
      <c r="BN389" s="42">
        <v>22</v>
      </c>
    </row>
    <row r="390" spans="1:66" ht="14.5" x14ac:dyDescent="0.35">
      <c r="A390" s="21" t="s">
        <v>166</v>
      </c>
      <c r="B390" s="22">
        <v>4</v>
      </c>
      <c r="C390" s="22" t="str">
        <f t="shared" si="6"/>
        <v>Dusun Air Tebat</v>
      </c>
      <c r="D390" s="22">
        <v>5</v>
      </c>
      <c r="E390" s="22" t="s">
        <v>689</v>
      </c>
      <c r="F390" s="22" t="s">
        <v>1636</v>
      </c>
      <c r="G390" s="63">
        <v>1903010000000000</v>
      </c>
      <c r="H390" s="23">
        <v>1</v>
      </c>
      <c r="I390" s="23">
        <v>1</v>
      </c>
      <c r="J390" s="22" t="s">
        <v>170</v>
      </c>
      <c r="K390" s="22" t="s">
        <v>171</v>
      </c>
      <c r="L390" s="22" t="s">
        <v>128</v>
      </c>
      <c r="M390" s="22" t="s">
        <v>129</v>
      </c>
      <c r="N390" s="22" t="s">
        <v>172</v>
      </c>
      <c r="O390" s="22" t="s">
        <v>173</v>
      </c>
      <c r="P390" s="22" t="s">
        <v>132</v>
      </c>
      <c r="Q390" s="24" t="s">
        <v>133</v>
      </c>
      <c r="R390" s="24">
        <v>47</v>
      </c>
      <c r="S390" s="24">
        <v>6288276574809</v>
      </c>
      <c r="T390" s="25" t="s">
        <v>115</v>
      </c>
      <c r="U390" s="26" t="s">
        <v>115</v>
      </c>
      <c r="V390" s="24"/>
      <c r="W390" s="24"/>
      <c r="X390" s="27">
        <v>3</v>
      </c>
      <c r="Y390" s="24" t="s">
        <v>117</v>
      </c>
      <c r="Z390" s="24" t="s">
        <v>118</v>
      </c>
      <c r="AA390" s="24">
        <v>117</v>
      </c>
      <c r="AB390" s="28">
        <v>117</v>
      </c>
      <c r="AC390" s="28">
        <f>Table12[[#This Row],[Luas_Lantai_Fix]]/Table12[[#This Row],[Jumlah_Anggota_Keluarga]]</f>
        <v>39</v>
      </c>
      <c r="AD390" s="24" t="s">
        <v>136</v>
      </c>
      <c r="AE390" s="24" t="s">
        <v>137</v>
      </c>
      <c r="AF390" s="24" t="s">
        <v>138</v>
      </c>
      <c r="AG390" s="25">
        <v>1</v>
      </c>
      <c r="AH390" s="24">
        <v>1</v>
      </c>
      <c r="AI390" s="24">
        <v>1</v>
      </c>
      <c r="AJ390" s="24">
        <v>5</v>
      </c>
      <c r="AK390" s="29">
        <v>5</v>
      </c>
      <c r="AL390" s="24"/>
      <c r="AM390" s="30"/>
      <c r="AN390" s="24">
        <v>2</v>
      </c>
      <c r="AO390" s="24">
        <v>2</v>
      </c>
      <c r="AP390" s="24"/>
      <c r="AQ390" s="24">
        <v>1</v>
      </c>
      <c r="AR390" s="24">
        <v>1</v>
      </c>
      <c r="AS390" s="24"/>
      <c r="AT390" s="24"/>
      <c r="AU390" s="24">
        <v>2</v>
      </c>
      <c r="AV390" s="24">
        <v>5</v>
      </c>
      <c r="AW390" s="24">
        <v>5</v>
      </c>
      <c r="AX390" s="24">
        <v>5</v>
      </c>
      <c r="AY390" s="24">
        <v>5</v>
      </c>
      <c r="AZ390" s="24">
        <v>5</v>
      </c>
      <c r="BA390" s="24">
        <v>6</v>
      </c>
      <c r="BB390" s="24">
        <v>1</v>
      </c>
      <c r="BC390" s="24">
        <v>1</v>
      </c>
      <c r="BD390" s="24">
        <v>1</v>
      </c>
      <c r="BE390" s="24">
        <v>2</v>
      </c>
      <c r="BF390" s="24"/>
      <c r="BG390" s="24">
        <v>2</v>
      </c>
      <c r="BH390" s="24"/>
      <c r="BI390" s="24"/>
      <c r="BJ390" s="24">
        <v>-2.8664000000000001</v>
      </c>
      <c r="BK390" s="24">
        <v>106.45416</v>
      </c>
      <c r="BL390" s="31" t="s">
        <v>1637</v>
      </c>
      <c r="BM390" s="32">
        <v>22</v>
      </c>
      <c r="BN390" s="33">
        <v>22</v>
      </c>
    </row>
    <row r="391" spans="1:66" ht="14.5" x14ac:dyDescent="0.35">
      <c r="A391" s="35" t="s">
        <v>228</v>
      </c>
      <c r="B391" s="36">
        <v>4</v>
      </c>
      <c r="C391" s="36" t="str">
        <f t="shared" si="6"/>
        <v>Dusun Air Tebat</v>
      </c>
      <c r="D391" s="36">
        <v>11</v>
      </c>
      <c r="E391" s="36" t="s">
        <v>1638</v>
      </c>
      <c r="F391" s="36" t="s">
        <v>1639</v>
      </c>
      <c r="G391" s="36" t="s">
        <v>1640</v>
      </c>
      <c r="H391" s="37">
        <v>1</v>
      </c>
      <c r="I391" s="37">
        <v>1</v>
      </c>
      <c r="J391" s="36" t="s">
        <v>170</v>
      </c>
      <c r="K391" s="36" t="s">
        <v>171</v>
      </c>
      <c r="L391" s="36" t="s">
        <v>128</v>
      </c>
      <c r="M391" s="36" t="s">
        <v>129</v>
      </c>
      <c r="N391" s="36" t="s">
        <v>172</v>
      </c>
      <c r="O391" s="36" t="s">
        <v>173</v>
      </c>
      <c r="P391" s="36" t="s">
        <v>132</v>
      </c>
      <c r="Q391" s="39" t="s">
        <v>133</v>
      </c>
      <c r="R391" s="39">
        <v>49</v>
      </c>
      <c r="S391" s="39" t="s">
        <v>114</v>
      </c>
      <c r="T391" s="25" t="s">
        <v>115</v>
      </c>
      <c r="U391" s="26" t="s">
        <v>115</v>
      </c>
      <c r="V391" s="39"/>
      <c r="W391" s="39"/>
      <c r="X391" s="27">
        <v>2</v>
      </c>
      <c r="Y391" s="39" t="s">
        <v>117</v>
      </c>
      <c r="Z391" s="39" t="s">
        <v>118</v>
      </c>
      <c r="AA391" s="39">
        <v>78</v>
      </c>
      <c r="AB391" s="28">
        <v>78</v>
      </c>
      <c r="AC391" s="28">
        <f>Table12[[#This Row],[Luas_Lantai_Fix]]/Table12[[#This Row],[Jumlah_Anggota_Keluarga]]</f>
        <v>39</v>
      </c>
      <c r="AD391" s="39" t="s">
        <v>174</v>
      </c>
      <c r="AE391" s="39" t="s">
        <v>137</v>
      </c>
      <c r="AF391" s="39" t="s">
        <v>149</v>
      </c>
      <c r="AG391" s="25">
        <v>1</v>
      </c>
      <c r="AH391" s="39">
        <v>1</v>
      </c>
      <c r="AI391" s="39">
        <v>1</v>
      </c>
      <c r="AJ391" s="39">
        <v>5</v>
      </c>
      <c r="AK391" s="29">
        <v>5</v>
      </c>
      <c r="AL391" s="39"/>
      <c r="AM391" s="30"/>
      <c r="AN391" s="39">
        <v>2</v>
      </c>
      <c r="AO391" s="39">
        <v>2</v>
      </c>
      <c r="AP391" s="39"/>
      <c r="AQ391" s="39">
        <v>1</v>
      </c>
      <c r="AR391" s="39">
        <v>1</v>
      </c>
      <c r="AS391" s="39"/>
      <c r="AT391" s="39"/>
      <c r="AU391" s="39">
        <v>2</v>
      </c>
      <c r="AV391" s="39">
        <v>5</v>
      </c>
      <c r="AW391" s="39">
        <v>5</v>
      </c>
      <c r="AX391" s="39">
        <v>5</v>
      </c>
      <c r="AY391" s="39">
        <v>5</v>
      </c>
      <c r="AZ391" s="39">
        <v>5</v>
      </c>
      <c r="BA391" s="39">
        <v>5</v>
      </c>
      <c r="BB391" s="39">
        <v>1</v>
      </c>
      <c r="BC391" s="39">
        <v>1</v>
      </c>
      <c r="BD391" s="39">
        <v>2</v>
      </c>
      <c r="BE391" s="39">
        <v>1</v>
      </c>
      <c r="BF391" s="39">
        <v>2</v>
      </c>
      <c r="BG391" s="39">
        <v>2</v>
      </c>
      <c r="BH391" s="39"/>
      <c r="BI391" s="39"/>
      <c r="BJ391" s="39">
        <v>-2.8663099999999999</v>
      </c>
      <c r="BK391" s="39">
        <v>106.45534000000001</v>
      </c>
      <c r="BL391" s="40" t="s">
        <v>1641</v>
      </c>
      <c r="BM391" s="62">
        <v>22</v>
      </c>
      <c r="BN391" s="42">
        <v>22</v>
      </c>
    </row>
    <row r="392" spans="1:66" ht="14.5" x14ac:dyDescent="0.35">
      <c r="A392" s="21" t="s">
        <v>122</v>
      </c>
      <c r="B392" s="22">
        <v>1</v>
      </c>
      <c r="C392" s="22" t="str">
        <f t="shared" si="6"/>
        <v>Dusun Air Tembuni</v>
      </c>
      <c r="D392" s="22">
        <v>7</v>
      </c>
      <c r="E392" s="22" t="s">
        <v>1642</v>
      </c>
      <c r="F392" s="22" t="s">
        <v>1643</v>
      </c>
      <c r="G392" s="22">
        <v>190301241280005</v>
      </c>
      <c r="H392" s="23">
        <v>1</v>
      </c>
      <c r="I392" s="23">
        <v>1</v>
      </c>
      <c r="J392" s="22" t="s">
        <v>126</v>
      </c>
      <c r="K392" s="22" t="s">
        <v>127</v>
      </c>
      <c r="L392" s="43" t="s">
        <v>128</v>
      </c>
      <c r="M392" s="22" t="s">
        <v>129</v>
      </c>
      <c r="N392" s="22" t="s">
        <v>130</v>
      </c>
      <c r="O392" s="22" t="s">
        <v>131</v>
      </c>
      <c r="P392" s="22" t="s">
        <v>132</v>
      </c>
      <c r="Q392" s="24" t="s">
        <v>133</v>
      </c>
      <c r="R392" s="24">
        <v>51</v>
      </c>
      <c r="S392" s="24" t="s">
        <v>134</v>
      </c>
      <c r="T392" s="25" t="s">
        <v>115</v>
      </c>
      <c r="U392" s="26" t="s">
        <v>115</v>
      </c>
      <c r="V392" s="24"/>
      <c r="W392" s="24"/>
      <c r="X392" s="27">
        <v>3</v>
      </c>
      <c r="Y392" s="24" t="s">
        <v>117</v>
      </c>
      <c r="Z392" s="24" t="s">
        <v>118</v>
      </c>
      <c r="AA392" s="24">
        <v>120</v>
      </c>
      <c r="AB392" s="28">
        <v>120</v>
      </c>
      <c r="AC392" s="28">
        <f>Table12[[#This Row],[Luas_Lantai_Fix]]/Table12[[#This Row],[Jumlah_Anggota_Keluarga]]</f>
        <v>40</v>
      </c>
      <c r="AD392" s="24" t="s">
        <v>136</v>
      </c>
      <c r="AE392" s="24" t="s">
        <v>137</v>
      </c>
      <c r="AF392" s="24" t="s">
        <v>138</v>
      </c>
      <c r="AG392" s="25">
        <v>1</v>
      </c>
      <c r="AH392" s="24">
        <v>1</v>
      </c>
      <c r="AI392" s="24">
        <v>1</v>
      </c>
      <c r="AJ392" s="24">
        <v>5</v>
      </c>
      <c r="AK392" s="29">
        <v>5</v>
      </c>
      <c r="AL392" s="24"/>
      <c r="AM392" s="30"/>
      <c r="AN392" s="24">
        <v>1</v>
      </c>
      <c r="AO392" s="24">
        <v>1</v>
      </c>
      <c r="AP392" s="24"/>
      <c r="AQ392" s="24">
        <v>1</v>
      </c>
      <c r="AR392" s="24">
        <v>1</v>
      </c>
      <c r="AS392" s="24"/>
      <c r="AT392" s="24"/>
      <c r="AU392" s="24">
        <v>2</v>
      </c>
      <c r="AV392" s="24">
        <v>5</v>
      </c>
      <c r="AW392" s="24">
        <v>5</v>
      </c>
      <c r="AX392" s="24">
        <v>5</v>
      </c>
      <c r="AY392" s="24">
        <v>5</v>
      </c>
      <c r="AZ392" s="24">
        <v>5</v>
      </c>
      <c r="BA392" s="24">
        <v>5</v>
      </c>
      <c r="BB392" s="24">
        <v>1</v>
      </c>
      <c r="BC392" s="24">
        <v>2</v>
      </c>
      <c r="BD392" s="24"/>
      <c r="BE392" s="24">
        <v>2</v>
      </c>
      <c r="BF392" s="24"/>
      <c r="BG392" s="24">
        <v>2</v>
      </c>
      <c r="BH392" s="24"/>
      <c r="BI392" s="24"/>
      <c r="BJ392" s="24">
        <v>-2.8776199999999998</v>
      </c>
      <c r="BK392" s="24">
        <v>106.45492</v>
      </c>
      <c r="BL392" s="31" t="s">
        <v>1644</v>
      </c>
      <c r="BM392" s="32">
        <v>22</v>
      </c>
      <c r="BN392" s="33">
        <v>22</v>
      </c>
    </row>
    <row r="393" spans="1:66" ht="14.5" x14ac:dyDescent="0.35">
      <c r="A393" s="35" t="s">
        <v>122</v>
      </c>
      <c r="B393" s="36">
        <v>1</v>
      </c>
      <c r="C393" s="36" t="str">
        <f t="shared" si="6"/>
        <v>Dusun Air Tembuni</v>
      </c>
      <c r="D393" s="36">
        <v>7</v>
      </c>
      <c r="E393" s="36" t="s">
        <v>1645</v>
      </c>
      <c r="F393" s="36" t="s">
        <v>1646</v>
      </c>
      <c r="G393" s="36" t="s">
        <v>1647</v>
      </c>
      <c r="H393" s="37">
        <v>1</v>
      </c>
      <c r="I393" s="37">
        <v>1</v>
      </c>
      <c r="J393" s="36" t="s">
        <v>126</v>
      </c>
      <c r="K393" s="36" t="s">
        <v>127</v>
      </c>
      <c r="L393" s="38" t="s">
        <v>128</v>
      </c>
      <c r="M393" s="36" t="s">
        <v>129</v>
      </c>
      <c r="N393" s="36" t="s">
        <v>130</v>
      </c>
      <c r="O393" s="36" t="s">
        <v>131</v>
      </c>
      <c r="P393" s="36" t="s">
        <v>132</v>
      </c>
      <c r="Q393" s="39" t="s">
        <v>133</v>
      </c>
      <c r="R393" s="39">
        <v>30</v>
      </c>
      <c r="S393" s="39" t="s">
        <v>134</v>
      </c>
      <c r="T393" s="25" t="s">
        <v>115</v>
      </c>
      <c r="U393" s="26" t="s">
        <v>115</v>
      </c>
      <c r="V393" s="39"/>
      <c r="W393" s="39"/>
      <c r="X393" s="27">
        <v>6</v>
      </c>
      <c r="Y393" s="39" t="s">
        <v>117</v>
      </c>
      <c r="Z393" s="39" t="s">
        <v>118</v>
      </c>
      <c r="AA393" s="39">
        <v>240</v>
      </c>
      <c r="AB393" s="28">
        <v>240</v>
      </c>
      <c r="AC393" s="28">
        <f>Table12[[#This Row],[Luas_Lantai_Fix]]/Table12[[#This Row],[Jumlah_Anggota_Keluarga]]</f>
        <v>40</v>
      </c>
      <c r="AD393" s="39" t="s">
        <v>136</v>
      </c>
      <c r="AE393" s="39" t="s">
        <v>137</v>
      </c>
      <c r="AF393" s="39" t="s">
        <v>149</v>
      </c>
      <c r="AG393" s="25">
        <v>1</v>
      </c>
      <c r="AH393" s="39">
        <v>1</v>
      </c>
      <c r="AI393" s="39">
        <v>1</v>
      </c>
      <c r="AJ393" s="39">
        <v>5</v>
      </c>
      <c r="AK393" s="29">
        <v>5</v>
      </c>
      <c r="AL393" s="39"/>
      <c r="AM393" s="30"/>
      <c r="AN393" s="39">
        <v>1</v>
      </c>
      <c r="AO393" s="39">
        <v>1</v>
      </c>
      <c r="AP393" s="39"/>
      <c r="AQ393" s="39">
        <v>1</v>
      </c>
      <c r="AR393" s="39">
        <v>1</v>
      </c>
      <c r="AS393" s="39"/>
      <c r="AT393" s="39"/>
      <c r="AU393" s="39">
        <v>2</v>
      </c>
      <c r="AV393" s="39">
        <v>5</v>
      </c>
      <c r="AW393" s="39">
        <v>5</v>
      </c>
      <c r="AX393" s="39">
        <v>5</v>
      </c>
      <c r="AY393" s="39">
        <v>5</v>
      </c>
      <c r="AZ393" s="39">
        <v>5</v>
      </c>
      <c r="BA393" s="39">
        <v>5</v>
      </c>
      <c r="BB393" s="39">
        <v>1</v>
      </c>
      <c r="BC393" s="39">
        <v>2</v>
      </c>
      <c r="BD393" s="39"/>
      <c r="BE393" s="39">
        <v>1</v>
      </c>
      <c r="BF393" s="39">
        <v>1</v>
      </c>
      <c r="BG393" s="39">
        <v>2</v>
      </c>
      <c r="BH393" s="39"/>
      <c r="BI393" s="39"/>
      <c r="BJ393" s="39">
        <v>-2.8770199999999999</v>
      </c>
      <c r="BK393" s="39">
        <v>106.45814</v>
      </c>
      <c r="BL393" s="40" t="s">
        <v>1648</v>
      </c>
      <c r="BM393" s="41">
        <v>22</v>
      </c>
      <c r="BN393" s="42">
        <v>22</v>
      </c>
    </row>
    <row r="394" spans="1:66" ht="14.5" x14ac:dyDescent="0.35">
      <c r="A394" s="21" t="s">
        <v>194</v>
      </c>
      <c r="B394" s="22">
        <v>5</v>
      </c>
      <c r="C394" s="22" t="str">
        <f t="shared" si="6"/>
        <v>Dusun Air Dentelur</v>
      </c>
      <c r="D394" s="22">
        <v>12</v>
      </c>
      <c r="E394" s="22" t="s">
        <v>1649</v>
      </c>
      <c r="F394" s="22" t="s">
        <v>1650</v>
      </c>
      <c r="G394" s="22" t="s">
        <v>1651</v>
      </c>
      <c r="H394" s="23">
        <v>2</v>
      </c>
      <c r="I394" s="23">
        <v>1</v>
      </c>
      <c r="J394" s="22" t="s">
        <v>155</v>
      </c>
      <c r="K394" s="22" t="s">
        <v>156</v>
      </c>
      <c r="L394" s="22" t="s">
        <v>108</v>
      </c>
      <c r="M394" s="22" t="s">
        <v>109</v>
      </c>
      <c r="N394" s="22" t="s">
        <v>157</v>
      </c>
      <c r="O394" s="22" t="s">
        <v>158</v>
      </c>
      <c r="P394" s="22" t="s">
        <v>112</v>
      </c>
      <c r="Q394" s="24" t="s">
        <v>113</v>
      </c>
      <c r="R394" s="24">
        <v>35</v>
      </c>
      <c r="S394" s="24" t="s">
        <v>114</v>
      </c>
      <c r="T394" s="25" t="s">
        <v>115</v>
      </c>
      <c r="U394" s="26" t="s">
        <v>116</v>
      </c>
      <c r="V394" s="24" t="s">
        <v>115</v>
      </c>
      <c r="W394" s="24"/>
      <c r="X394" s="27">
        <v>5</v>
      </c>
      <c r="Y394" s="24" t="s">
        <v>117</v>
      </c>
      <c r="Z394" s="24" t="s">
        <v>118</v>
      </c>
      <c r="AA394" s="24">
        <v>200</v>
      </c>
      <c r="AB394" s="28">
        <v>200</v>
      </c>
      <c r="AC394" s="28">
        <f>Table12[[#This Row],[Luas_Lantai_Fix]]/Table12[[#This Row],[Jumlah_Anggota_Keluarga]]</f>
        <v>40</v>
      </c>
      <c r="AD394" s="24" t="s">
        <v>174</v>
      </c>
      <c r="AE394" s="24" t="s">
        <v>137</v>
      </c>
      <c r="AF394" s="24" t="s">
        <v>138</v>
      </c>
      <c r="AG394" s="25">
        <v>1</v>
      </c>
      <c r="AH394" s="24">
        <v>1</v>
      </c>
      <c r="AI394" s="24">
        <v>1</v>
      </c>
      <c r="AJ394" s="24">
        <v>5</v>
      </c>
      <c r="AK394" s="29">
        <v>5</v>
      </c>
      <c r="AL394" s="24"/>
      <c r="AM394" s="30"/>
      <c r="AN394" s="24">
        <v>1</v>
      </c>
      <c r="AO394" s="24">
        <v>1</v>
      </c>
      <c r="AP394" s="24"/>
      <c r="AQ394" s="24">
        <v>1</v>
      </c>
      <c r="AR394" s="24">
        <v>1</v>
      </c>
      <c r="AS394" s="24"/>
      <c r="AT394" s="24"/>
      <c r="AU394" s="24">
        <v>2</v>
      </c>
      <c r="AV394" s="24">
        <v>5</v>
      </c>
      <c r="AW394" s="24">
        <v>5</v>
      </c>
      <c r="AX394" s="24">
        <v>5</v>
      </c>
      <c r="AY394" s="24">
        <v>5</v>
      </c>
      <c r="AZ394" s="24">
        <v>5</v>
      </c>
      <c r="BA394" s="24">
        <v>5</v>
      </c>
      <c r="BB394" s="24">
        <v>1</v>
      </c>
      <c r="BC394" s="24">
        <v>2</v>
      </c>
      <c r="BD394" s="24"/>
      <c r="BE394" s="24">
        <v>2</v>
      </c>
      <c r="BF394" s="24"/>
      <c r="BG394" s="24">
        <v>2</v>
      </c>
      <c r="BH394" s="24"/>
      <c r="BI394" s="24"/>
      <c r="BJ394" s="24">
        <v>-2.8633099999999998</v>
      </c>
      <c r="BK394" s="24">
        <v>106.45365</v>
      </c>
      <c r="BL394" s="31" t="s">
        <v>1652</v>
      </c>
      <c r="BM394" s="61">
        <v>22</v>
      </c>
      <c r="BN394" s="33">
        <v>22</v>
      </c>
    </row>
    <row r="395" spans="1:66" ht="14.5" x14ac:dyDescent="0.35">
      <c r="A395" s="35" t="s">
        <v>176</v>
      </c>
      <c r="B395" s="36">
        <v>1</v>
      </c>
      <c r="C395" s="36" t="str">
        <f t="shared" si="6"/>
        <v>Dusun Air Tembuni</v>
      </c>
      <c r="D395" s="36">
        <v>1</v>
      </c>
      <c r="E395" s="36" t="s">
        <v>1653</v>
      </c>
      <c r="F395" s="36" t="s">
        <v>1654</v>
      </c>
      <c r="G395" s="36" t="s">
        <v>1655</v>
      </c>
      <c r="H395" s="37">
        <v>1</v>
      </c>
      <c r="I395" s="37">
        <v>1</v>
      </c>
      <c r="J395" s="36" t="s">
        <v>126</v>
      </c>
      <c r="K395" s="36" t="s">
        <v>127</v>
      </c>
      <c r="L395" s="36" t="s">
        <v>128</v>
      </c>
      <c r="M395" s="36" t="s">
        <v>129</v>
      </c>
      <c r="N395" s="36" t="s">
        <v>130</v>
      </c>
      <c r="O395" s="36" t="s">
        <v>131</v>
      </c>
      <c r="P395" s="36" t="s">
        <v>132</v>
      </c>
      <c r="Q395" s="39" t="s">
        <v>133</v>
      </c>
      <c r="R395" s="39">
        <v>5</v>
      </c>
      <c r="S395" s="39" t="s">
        <v>134</v>
      </c>
      <c r="T395" s="25" t="s">
        <v>115</v>
      </c>
      <c r="U395" s="26" t="s">
        <v>115</v>
      </c>
      <c r="V395" s="39"/>
      <c r="W395" s="39"/>
      <c r="X395" s="27">
        <v>3</v>
      </c>
      <c r="Y395" s="39" t="s">
        <v>117</v>
      </c>
      <c r="Z395" s="39" t="s">
        <v>118</v>
      </c>
      <c r="AA395" s="39">
        <v>120</v>
      </c>
      <c r="AB395" s="28">
        <v>120</v>
      </c>
      <c r="AC395" s="28">
        <f>Table12[[#This Row],[Luas_Lantai_Fix]]/Table12[[#This Row],[Jumlah_Anggota_Keluarga]]</f>
        <v>40</v>
      </c>
      <c r="AD395" s="39" t="s">
        <v>174</v>
      </c>
      <c r="AE395" s="39" t="s">
        <v>137</v>
      </c>
      <c r="AF395" s="39" t="s">
        <v>138</v>
      </c>
      <c r="AG395" s="25">
        <v>1</v>
      </c>
      <c r="AH395" s="39">
        <v>1</v>
      </c>
      <c r="AI395" s="39">
        <v>1</v>
      </c>
      <c r="AJ395" s="39">
        <v>5</v>
      </c>
      <c r="AK395" s="29">
        <v>5</v>
      </c>
      <c r="AL395" s="39"/>
      <c r="AM395" s="30"/>
      <c r="AN395" s="39">
        <v>1</v>
      </c>
      <c r="AO395" s="39">
        <v>1</v>
      </c>
      <c r="AP395" s="39"/>
      <c r="AQ395" s="39">
        <v>1</v>
      </c>
      <c r="AR395" s="39">
        <v>1</v>
      </c>
      <c r="AS395" s="39"/>
      <c r="AT395" s="39"/>
      <c r="AU395" s="39">
        <v>2</v>
      </c>
      <c r="AV395" s="39">
        <v>5</v>
      </c>
      <c r="AW395" s="39">
        <v>5</v>
      </c>
      <c r="AX395" s="39">
        <v>5</v>
      </c>
      <c r="AY395" s="39">
        <v>5</v>
      </c>
      <c r="AZ395" s="39">
        <v>5</v>
      </c>
      <c r="BA395" s="39">
        <v>5</v>
      </c>
      <c r="BB395" s="39">
        <v>1</v>
      </c>
      <c r="BC395" s="39">
        <v>2</v>
      </c>
      <c r="BD395" s="39"/>
      <c r="BE395" s="39">
        <v>2</v>
      </c>
      <c r="BF395" s="39"/>
      <c r="BG395" s="39">
        <v>2</v>
      </c>
      <c r="BH395" s="39"/>
      <c r="BI395" s="39"/>
      <c r="BJ395" s="39">
        <v>-2.8757100000000002</v>
      </c>
      <c r="BK395" s="39">
        <v>106.45636</v>
      </c>
      <c r="BL395" s="40" t="s">
        <v>1656</v>
      </c>
      <c r="BM395" s="41">
        <v>22</v>
      </c>
      <c r="BN395" s="42">
        <v>22</v>
      </c>
    </row>
    <row r="396" spans="1:66" ht="14.5" x14ac:dyDescent="0.35">
      <c r="A396" s="21" t="s">
        <v>122</v>
      </c>
      <c r="B396" s="22">
        <v>1</v>
      </c>
      <c r="C396" s="22" t="str">
        <f t="shared" si="6"/>
        <v>Dusun Air Tembuni</v>
      </c>
      <c r="D396" s="22">
        <v>7</v>
      </c>
      <c r="E396" s="22" t="s">
        <v>1657</v>
      </c>
      <c r="F396" s="22" t="s">
        <v>1658</v>
      </c>
      <c r="G396" s="22" t="s">
        <v>1659</v>
      </c>
      <c r="H396" s="23">
        <v>1</v>
      </c>
      <c r="I396" s="23">
        <v>1</v>
      </c>
      <c r="J396" s="22" t="s">
        <v>126</v>
      </c>
      <c r="K396" s="22" t="s">
        <v>127</v>
      </c>
      <c r="L396" s="43" t="s">
        <v>128</v>
      </c>
      <c r="M396" s="22" t="s">
        <v>129</v>
      </c>
      <c r="N396" s="22" t="s">
        <v>130</v>
      </c>
      <c r="O396" s="22" t="s">
        <v>131</v>
      </c>
      <c r="P396" s="22" t="s">
        <v>132</v>
      </c>
      <c r="Q396" s="24" t="s">
        <v>133</v>
      </c>
      <c r="R396" s="24">
        <v>61</v>
      </c>
      <c r="S396" s="24" t="s">
        <v>134</v>
      </c>
      <c r="T396" s="25" t="s">
        <v>115</v>
      </c>
      <c r="U396" s="26" t="s">
        <v>115</v>
      </c>
      <c r="V396" s="24"/>
      <c r="W396" s="24"/>
      <c r="X396" s="27">
        <v>3</v>
      </c>
      <c r="Y396" s="24" t="s">
        <v>117</v>
      </c>
      <c r="Z396" s="24" t="s">
        <v>135</v>
      </c>
      <c r="AA396" s="24">
        <v>120</v>
      </c>
      <c r="AB396" s="28">
        <v>120</v>
      </c>
      <c r="AC396" s="28">
        <f>Table12[[#This Row],[Luas_Lantai_Fix]]/Table12[[#This Row],[Jumlah_Anggota_Keluarga]]</f>
        <v>40</v>
      </c>
      <c r="AD396" s="24" t="s">
        <v>136</v>
      </c>
      <c r="AE396" s="24" t="s">
        <v>137</v>
      </c>
      <c r="AF396" s="24" t="s">
        <v>138</v>
      </c>
      <c r="AG396" s="25">
        <v>1</v>
      </c>
      <c r="AH396" s="24">
        <v>1</v>
      </c>
      <c r="AI396" s="24">
        <v>1</v>
      </c>
      <c r="AJ396" s="24">
        <v>5</v>
      </c>
      <c r="AK396" s="29">
        <v>5</v>
      </c>
      <c r="AL396" s="24"/>
      <c r="AM396" s="30"/>
      <c r="AN396" s="24">
        <v>1</v>
      </c>
      <c r="AO396" s="24">
        <v>1</v>
      </c>
      <c r="AP396" s="24"/>
      <c r="AQ396" s="24">
        <v>1</v>
      </c>
      <c r="AR396" s="24">
        <v>1</v>
      </c>
      <c r="AS396" s="24"/>
      <c r="AT396" s="24"/>
      <c r="AU396" s="24">
        <v>2</v>
      </c>
      <c r="AV396" s="24">
        <v>5</v>
      </c>
      <c r="AW396" s="24">
        <v>5</v>
      </c>
      <c r="AX396" s="24">
        <v>5</v>
      </c>
      <c r="AY396" s="24">
        <v>5</v>
      </c>
      <c r="AZ396" s="24">
        <v>5</v>
      </c>
      <c r="BA396" s="24">
        <v>5</v>
      </c>
      <c r="BB396" s="24">
        <v>1</v>
      </c>
      <c r="BC396" s="24">
        <v>2</v>
      </c>
      <c r="BD396" s="24"/>
      <c r="BE396" s="24">
        <v>2</v>
      </c>
      <c r="BF396" s="24"/>
      <c r="BG396" s="24">
        <v>2</v>
      </c>
      <c r="BH396" s="24"/>
      <c r="BI396" s="24"/>
      <c r="BJ396" s="24">
        <v>-2.87554</v>
      </c>
      <c r="BK396" s="24">
        <v>106.4562</v>
      </c>
      <c r="BL396" s="31" t="s">
        <v>1660</v>
      </c>
      <c r="BM396" s="32">
        <v>22</v>
      </c>
      <c r="BN396" s="33">
        <v>22</v>
      </c>
    </row>
    <row r="397" spans="1:66" ht="14.5" x14ac:dyDescent="0.35">
      <c r="A397" s="35" t="s">
        <v>122</v>
      </c>
      <c r="B397" s="36">
        <v>1</v>
      </c>
      <c r="C397" s="36" t="str">
        <f t="shared" si="6"/>
        <v>Dusun Air Tembuni</v>
      </c>
      <c r="D397" s="36">
        <v>7</v>
      </c>
      <c r="E397" s="36" t="s">
        <v>1661</v>
      </c>
      <c r="F397" s="36" t="s">
        <v>1662</v>
      </c>
      <c r="G397" s="36" t="s">
        <v>1663</v>
      </c>
      <c r="H397" s="37">
        <v>1</v>
      </c>
      <c r="I397" s="37">
        <v>1</v>
      </c>
      <c r="J397" s="36" t="s">
        <v>126</v>
      </c>
      <c r="K397" s="36" t="s">
        <v>127</v>
      </c>
      <c r="L397" s="38" t="s">
        <v>128</v>
      </c>
      <c r="M397" s="36" t="s">
        <v>129</v>
      </c>
      <c r="N397" s="36" t="s">
        <v>130</v>
      </c>
      <c r="O397" s="36" t="s">
        <v>131</v>
      </c>
      <c r="P397" s="36" t="s">
        <v>132</v>
      </c>
      <c r="Q397" s="39" t="s">
        <v>133</v>
      </c>
      <c r="R397" s="39">
        <v>42</v>
      </c>
      <c r="S397" s="39" t="s">
        <v>134</v>
      </c>
      <c r="T397" s="25" t="s">
        <v>115</v>
      </c>
      <c r="U397" s="26" t="s">
        <v>115</v>
      </c>
      <c r="V397" s="39"/>
      <c r="W397" s="39"/>
      <c r="X397" s="27">
        <v>3</v>
      </c>
      <c r="Y397" s="39" t="s">
        <v>117</v>
      </c>
      <c r="Z397" s="39" t="s">
        <v>135</v>
      </c>
      <c r="AA397" s="39">
        <v>120</v>
      </c>
      <c r="AB397" s="28">
        <v>120</v>
      </c>
      <c r="AC397" s="28">
        <f>Table12[[#This Row],[Luas_Lantai_Fix]]/Table12[[#This Row],[Jumlah_Anggota_Keluarga]]</f>
        <v>40</v>
      </c>
      <c r="AD397" s="39" t="s">
        <v>136</v>
      </c>
      <c r="AE397" s="39" t="s">
        <v>137</v>
      </c>
      <c r="AF397" s="39" t="s">
        <v>138</v>
      </c>
      <c r="AG397" s="25">
        <v>1</v>
      </c>
      <c r="AH397" s="39">
        <v>1</v>
      </c>
      <c r="AI397" s="39">
        <v>1</v>
      </c>
      <c r="AJ397" s="39">
        <v>5</v>
      </c>
      <c r="AK397" s="29">
        <v>5</v>
      </c>
      <c r="AL397" s="39"/>
      <c r="AM397" s="30"/>
      <c r="AN397" s="39">
        <v>1</v>
      </c>
      <c r="AO397" s="39">
        <v>1</v>
      </c>
      <c r="AP397" s="39"/>
      <c r="AQ397" s="39">
        <v>1</v>
      </c>
      <c r="AR397" s="39">
        <v>1</v>
      </c>
      <c r="AS397" s="39"/>
      <c r="AT397" s="39"/>
      <c r="AU397" s="39">
        <v>2</v>
      </c>
      <c r="AV397" s="39">
        <v>5</v>
      </c>
      <c r="AW397" s="39">
        <v>5</v>
      </c>
      <c r="AX397" s="39">
        <v>5</v>
      </c>
      <c r="AY397" s="39">
        <v>5</v>
      </c>
      <c r="AZ397" s="39">
        <v>5</v>
      </c>
      <c r="BA397" s="39">
        <v>5</v>
      </c>
      <c r="BB397" s="39">
        <v>1</v>
      </c>
      <c r="BC397" s="39">
        <v>2</v>
      </c>
      <c r="BD397" s="39"/>
      <c r="BE397" s="39">
        <v>2</v>
      </c>
      <c r="BF397" s="39"/>
      <c r="BG397" s="39">
        <v>2</v>
      </c>
      <c r="BH397" s="39"/>
      <c r="BI397" s="39"/>
      <c r="BJ397" s="39">
        <v>-2.8764500000000002</v>
      </c>
      <c r="BK397" s="39">
        <v>106.45722000000001</v>
      </c>
      <c r="BL397" s="40" t="s">
        <v>1664</v>
      </c>
      <c r="BM397" s="41">
        <v>22</v>
      </c>
      <c r="BN397" s="42">
        <v>22</v>
      </c>
    </row>
    <row r="398" spans="1:66" ht="14.5" x14ac:dyDescent="0.35">
      <c r="A398" s="21" t="s">
        <v>102</v>
      </c>
      <c r="B398" s="22">
        <v>3</v>
      </c>
      <c r="C398" s="22" t="str">
        <f t="shared" si="6"/>
        <v>Dusun Air Besar Tengah</v>
      </c>
      <c r="D398" s="22">
        <v>3</v>
      </c>
      <c r="E398" s="22" t="s">
        <v>1665</v>
      </c>
      <c r="F398" s="22" t="s">
        <v>1666</v>
      </c>
      <c r="G398" s="22" t="s">
        <v>1667</v>
      </c>
      <c r="H398" s="23">
        <v>1</v>
      </c>
      <c r="I398" s="23">
        <v>1</v>
      </c>
      <c r="J398" s="22" t="s">
        <v>106</v>
      </c>
      <c r="K398" s="22" t="s">
        <v>107</v>
      </c>
      <c r="L398" s="22" t="s">
        <v>108</v>
      </c>
      <c r="M398" s="22" t="s">
        <v>109</v>
      </c>
      <c r="N398" s="22" t="s">
        <v>110</v>
      </c>
      <c r="O398" s="22" t="s">
        <v>111</v>
      </c>
      <c r="P398" s="22" t="s">
        <v>112</v>
      </c>
      <c r="Q398" s="24" t="s">
        <v>113</v>
      </c>
      <c r="R398" s="24">
        <v>20</v>
      </c>
      <c r="S398" s="24" t="s">
        <v>1668</v>
      </c>
      <c r="T398" s="25" t="s">
        <v>115</v>
      </c>
      <c r="U398" s="26" t="s">
        <v>115</v>
      </c>
      <c r="V398" s="24"/>
      <c r="W398" s="24"/>
      <c r="X398" s="27">
        <v>5</v>
      </c>
      <c r="Y398" s="24" t="s">
        <v>117</v>
      </c>
      <c r="Z398" s="24" t="s">
        <v>118</v>
      </c>
      <c r="AA398" s="24">
        <v>200</v>
      </c>
      <c r="AB398" s="28">
        <v>200</v>
      </c>
      <c r="AC398" s="28">
        <f>Table12[[#This Row],[Luas_Lantai_Fix]]/Table12[[#This Row],[Jumlah_Anggota_Keluarga]]</f>
        <v>40</v>
      </c>
      <c r="AD398" s="24" t="s">
        <v>174</v>
      </c>
      <c r="AE398" s="24" t="s">
        <v>137</v>
      </c>
      <c r="AF398" s="24" t="s">
        <v>138</v>
      </c>
      <c r="AG398" s="25">
        <v>1</v>
      </c>
      <c r="AH398" s="24">
        <v>1</v>
      </c>
      <c r="AI398" s="24">
        <v>1</v>
      </c>
      <c r="AJ398" s="24">
        <v>2</v>
      </c>
      <c r="AK398" s="29">
        <v>2</v>
      </c>
      <c r="AL398" s="24"/>
      <c r="AM398" s="30"/>
      <c r="AN398" s="24"/>
      <c r="AO398" s="24"/>
      <c r="AP398" s="24"/>
      <c r="AQ398" s="24">
        <v>1</v>
      </c>
      <c r="AR398" s="24">
        <v>1</v>
      </c>
      <c r="AS398" s="24"/>
      <c r="AT398" s="24"/>
      <c r="AU398" s="24">
        <v>2</v>
      </c>
      <c r="AV398" s="24">
        <v>5</v>
      </c>
      <c r="AW398" s="24">
        <v>5</v>
      </c>
      <c r="AX398" s="24">
        <v>5</v>
      </c>
      <c r="AY398" s="24">
        <v>5</v>
      </c>
      <c r="AZ398" s="24">
        <v>5</v>
      </c>
      <c r="BA398" s="24">
        <v>5</v>
      </c>
      <c r="BB398" s="24">
        <v>1</v>
      </c>
      <c r="BC398" s="24">
        <v>2</v>
      </c>
      <c r="BD398" s="24"/>
      <c r="BE398" s="24">
        <v>2</v>
      </c>
      <c r="BF398" s="24"/>
      <c r="BG398" s="24">
        <v>2</v>
      </c>
      <c r="BH398" s="24"/>
      <c r="BI398" s="24"/>
      <c r="BJ398" s="24">
        <v>-2.8708499999999999</v>
      </c>
      <c r="BK398" s="24">
        <v>106.45488</v>
      </c>
      <c r="BL398" s="31" t="s">
        <v>1669</v>
      </c>
      <c r="BM398" s="32">
        <v>22</v>
      </c>
      <c r="BN398" s="33">
        <v>22</v>
      </c>
    </row>
    <row r="399" spans="1:66" ht="14.5" x14ac:dyDescent="0.35">
      <c r="A399" s="35" t="s">
        <v>160</v>
      </c>
      <c r="B399" s="36">
        <v>3</v>
      </c>
      <c r="C399" s="36" t="str">
        <f t="shared" si="6"/>
        <v>Dusun Air Besar Tengah</v>
      </c>
      <c r="D399" s="36">
        <v>9</v>
      </c>
      <c r="E399" s="36" t="s">
        <v>1670</v>
      </c>
      <c r="F399" s="36" t="s">
        <v>1671</v>
      </c>
      <c r="G399" s="36" t="s">
        <v>1672</v>
      </c>
      <c r="H399" s="37">
        <v>1</v>
      </c>
      <c r="I399" s="37">
        <v>1</v>
      </c>
      <c r="J399" s="36" t="s">
        <v>106</v>
      </c>
      <c r="K399" s="36" t="s">
        <v>107</v>
      </c>
      <c r="L399" s="36" t="s">
        <v>108</v>
      </c>
      <c r="M399" s="36" t="s">
        <v>109</v>
      </c>
      <c r="N399" s="36" t="s">
        <v>110</v>
      </c>
      <c r="O399" s="36" t="s">
        <v>111</v>
      </c>
      <c r="P399" s="36" t="s">
        <v>112</v>
      </c>
      <c r="Q399" s="39" t="s">
        <v>113</v>
      </c>
      <c r="R399" s="39">
        <v>4</v>
      </c>
      <c r="S399" s="39" t="s">
        <v>114</v>
      </c>
      <c r="T399" s="25" t="s">
        <v>115</v>
      </c>
      <c r="U399" s="26" t="s">
        <v>115</v>
      </c>
      <c r="V399" s="39"/>
      <c r="W399" s="39"/>
      <c r="X399" s="27">
        <v>5</v>
      </c>
      <c r="Y399" s="39" t="s">
        <v>117</v>
      </c>
      <c r="Z399" s="39" t="s">
        <v>118</v>
      </c>
      <c r="AA399" s="39">
        <v>200</v>
      </c>
      <c r="AB399" s="28">
        <v>200</v>
      </c>
      <c r="AC399" s="28">
        <f>Table12[[#This Row],[Luas_Lantai_Fix]]/Table12[[#This Row],[Jumlah_Anggota_Keluarga]]</f>
        <v>40</v>
      </c>
      <c r="AD399" s="39" t="s">
        <v>174</v>
      </c>
      <c r="AE399" s="39" t="s">
        <v>137</v>
      </c>
      <c r="AF399" s="39" t="s">
        <v>138</v>
      </c>
      <c r="AG399" s="25">
        <v>1</v>
      </c>
      <c r="AH399" s="39">
        <v>1</v>
      </c>
      <c r="AI399" s="39">
        <v>1</v>
      </c>
      <c r="AJ399" s="39">
        <v>5</v>
      </c>
      <c r="AK399" s="29">
        <v>5</v>
      </c>
      <c r="AL399" s="39"/>
      <c r="AM399" s="30"/>
      <c r="AN399" s="39">
        <v>1</v>
      </c>
      <c r="AO399" s="39">
        <v>1</v>
      </c>
      <c r="AP399" s="39"/>
      <c r="AQ399" s="39">
        <v>1</v>
      </c>
      <c r="AR399" s="39">
        <v>1</v>
      </c>
      <c r="AS399" s="39"/>
      <c r="AT399" s="39"/>
      <c r="AU399" s="39">
        <v>2</v>
      </c>
      <c r="AV399" s="39">
        <v>5</v>
      </c>
      <c r="AW399" s="39">
        <v>5</v>
      </c>
      <c r="AX399" s="39">
        <v>5</v>
      </c>
      <c r="AY399" s="39">
        <v>5</v>
      </c>
      <c r="AZ399" s="39">
        <v>5</v>
      </c>
      <c r="BA399" s="39">
        <v>5</v>
      </c>
      <c r="BB399" s="39">
        <v>1</v>
      </c>
      <c r="BC399" s="39">
        <v>2</v>
      </c>
      <c r="BD399" s="39"/>
      <c r="BE399" s="39">
        <v>1</v>
      </c>
      <c r="BF399" s="39">
        <v>2</v>
      </c>
      <c r="BG399" s="39">
        <v>2</v>
      </c>
      <c r="BH399" s="39"/>
      <c r="BI399" s="39"/>
      <c r="BJ399" s="39">
        <v>-2.8709899999999999</v>
      </c>
      <c r="BK399" s="39">
        <v>106.45458000000001</v>
      </c>
      <c r="BL399" s="40" t="s">
        <v>1673</v>
      </c>
      <c r="BM399" s="41">
        <v>22</v>
      </c>
      <c r="BN399" s="42">
        <v>22</v>
      </c>
    </row>
    <row r="400" spans="1:66" ht="14.5" x14ac:dyDescent="0.35">
      <c r="A400" s="21" t="s">
        <v>102</v>
      </c>
      <c r="B400" s="22">
        <v>3</v>
      </c>
      <c r="C400" s="22" t="str">
        <f t="shared" si="6"/>
        <v>Dusun Air Besar Tengah</v>
      </c>
      <c r="D400" s="22">
        <v>3</v>
      </c>
      <c r="E400" s="22" t="s">
        <v>1674</v>
      </c>
      <c r="F400" s="22" t="s">
        <v>1675</v>
      </c>
      <c r="G400" s="22" t="s">
        <v>1676</v>
      </c>
      <c r="H400" s="23">
        <v>1</v>
      </c>
      <c r="I400" s="23">
        <v>1</v>
      </c>
      <c r="J400" s="22" t="s">
        <v>106</v>
      </c>
      <c r="K400" s="22" t="s">
        <v>107</v>
      </c>
      <c r="L400" s="22" t="s">
        <v>108</v>
      </c>
      <c r="M400" s="22" t="s">
        <v>109</v>
      </c>
      <c r="N400" s="22" t="s">
        <v>110</v>
      </c>
      <c r="O400" s="22" t="s">
        <v>111</v>
      </c>
      <c r="P400" s="22" t="s">
        <v>112</v>
      </c>
      <c r="Q400" s="24" t="s">
        <v>113</v>
      </c>
      <c r="R400" s="24">
        <v>34</v>
      </c>
      <c r="S400" s="24" t="s">
        <v>1677</v>
      </c>
      <c r="T400" s="25" t="s">
        <v>115</v>
      </c>
      <c r="U400" s="26" t="s">
        <v>115</v>
      </c>
      <c r="V400" s="24"/>
      <c r="W400" s="24"/>
      <c r="X400" s="27">
        <v>4</v>
      </c>
      <c r="Y400" s="24" t="s">
        <v>117</v>
      </c>
      <c r="Z400" s="24" t="s">
        <v>118</v>
      </c>
      <c r="AA400" s="24">
        <v>160</v>
      </c>
      <c r="AB400" s="28">
        <v>160</v>
      </c>
      <c r="AC400" s="28">
        <f>Table12[[#This Row],[Luas_Lantai_Fix]]/Table12[[#This Row],[Jumlah_Anggota_Keluarga]]</f>
        <v>40</v>
      </c>
      <c r="AD400" s="24" t="s">
        <v>136</v>
      </c>
      <c r="AE400" s="24" t="s">
        <v>137</v>
      </c>
      <c r="AF400" s="24" t="s">
        <v>138</v>
      </c>
      <c r="AG400" s="25">
        <v>1</v>
      </c>
      <c r="AH400" s="24">
        <v>1</v>
      </c>
      <c r="AI400" s="24">
        <v>1</v>
      </c>
      <c r="AJ400" s="24">
        <v>2</v>
      </c>
      <c r="AK400" s="29">
        <v>2</v>
      </c>
      <c r="AL400" s="24"/>
      <c r="AM400" s="30"/>
      <c r="AN400" s="24"/>
      <c r="AO400" s="24"/>
      <c r="AP400" s="24"/>
      <c r="AQ400" s="24">
        <v>1</v>
      </c>
      <c r="AR400" s="24">
        <v>1</v>
      </c>
      <c r="AS400" s="24"/>
      <c r="AT400" s="24"/>
      <c r="AU400" s="24">
        <v>2</v>
      </c>
      <c r="AV400" s="24">
        <v>5</v>
      </c>
      <c r="AW400" s="24">
        <v>5</v>
      </c>
      <c r="AX400" s="24">
        <v>5</v>
      </c>
      <c r="AY400" s="24">
        <v>5</v>
      </c>
      <c r="AZ400" s="24">
        <v>5</v>
      </c>
      <c r="BA400" s="24">
        <v>5</v>
      </c>
      <c r="BB400" s="24">
        <v>1</v>
      </c>
      <c r="BC400" s="24">
        <v>2</v>
      </c>
      <c r="BD400" s="24"/>
      <c r="BE400" s="24">
        <v>2</v>
      </c>
      <c r="BF400" s="24"/>
      <c r="BG400" s="24">
        <v>2</v>
      </c>
      <c r="BH400" s="24"/>
      <c r="BI400" s="24"/>
      <c r="BJ400" s="24">
        <v>-2.8696199999999998</v>
      </c>
      <c r="BK400" s="24">
        <v>106.4547</v>
      </c>
      <c r="BL400" s="31" t="s">
        <v>1678</v>
      </c>
      <c r="BM400" s="32">
        <v>22</v>
      </c>
      <c r="BN400" s="33">
        <v>22</v>
      </c>
    </row>
    <row r="401" spans="1:66" ht="14.5" x14ac:dyDescent="0.35">
      <c r="A401" s="35" t="s">
        <v>151</v>
      </c>
      <c r="B401" s="36">
        <v>5</v>
      </c>
      <c r="C401" s="36" t="str">
        <f t="shared" si="6"/>
        <v>Dusun Air Dentelur</v>
      </c>
      <c r="D401" s="36">
        <v>6</v>
      </c>
      <c r="E401" s="36" t="s">
        <v>1679</v>
      </c>
      <c r="F401" s="36" t="s">
        <v>1680</v>
      </c>
      <c r="G401" s="36" t="s">
        <v>1681</v>
      </c>
      <c r="H401" s="37">
        <v>1</v>
      </c>
      <c r="I401" s="37">
        <v>1</v>
      </c>
      <c r="J401" s="36" t="s">
        <v>155</v>
      </c>
      <c r="K401" s="36" t="s">
        <v>156</v>
      </c>
      <c r="L401" s="36" t="s">
        <v>108</v>
      </c>
      <c r="M401" s="36" t="s">
        <v>109</v>
      </c>
      <c r="N401" s="36" t="s">
        <v>157</v>
      </c>
      <c r="O401" s="36" t="s">
        <v>158</v>
      </c>
      <c r="P401" s="36" t="s">
        <v>112</v>
      </c>
      <c r="Q401" s="39" t="s">
        <v>113</v>
      </c>
      <c r="R401" s="39">
        <v>37</v>
      </c>
      <c r="S401" s="39" t="s">
        <v>114</v>
      </c>
      <c r="T401" s="25" t="s">
        <v>115</v>
      </c>
      <c r="U401" s="26" t="s">
        <v>115</v>
      </c>
      <c r="V401" s="39"/>
      <c r="W401" s="39"/>
      <c r="X401" s="27">
        <v>4</v>
      </c>
      <c r="Y401" s="39" t="s">
        <v>117</v>
      </c>
      <c r="Z401" s="39" t="s">
        <v>118</v>
      </c>
      <c r="AA401" s="39">
        <v>160</v>
      </c>
      <c r="AB401" s="28">
        <v>160</v>
      </c>
      <c r="AC401" s="28">
        <f>Table12[[#This Row],[Luas_Lantai_Fix]]/Table12[[#This Row],[Jumlah_Anggota_Keluarga]]</f>
        <v>40</v>
      </c>
      <c r="AD401" s="39" t="s">
        <v>174</v>
      </c>
      <c r="AE401" s="39" t="s">
        <v>137</v>
      </c>
      <c r="AF401" s="39" t="s">
        <v>138</v>
      </c>
      <c r="AG401" s="25">
        <v>1</v>
      </c>
      <c r="AH401" s="39">
        <v>1</v>
      </c>
      <c r="AI401" s="39">
        <v>1</v>
      </c>
      <c r="AJ401" s="39">
        <v>5</v>
      </c>
      <c r="AK401" s="29">
        <v>5</v>
      </c>
      <c r="AL401" s="39"/>
      <c r="AM401" s="30"/>
      <c r="AN401" s="39">
        <v>1</v>
      </c>
      <c r="AO401" s="39">
        <v>1</v>
      </c>
      <c r="AP401" s="39"/>
      <c r="AQ401" s="39">
        <v>1</v>
      </c>
      <c r="AR401" s="39">
        <v>1</v>
      </c>
      <c r="AS401" s="39"/>
      <c r="AT401" s="39"/>
      <c r="AU401" s="39">
        <v>2</v>
      </c>
      <c r="AV401" s="39">
        <v>5</v>
      </c>
      <c r="AW401" s="39">
        <v>5</v>
      </c>
      <c r="AX401" s="39">
        <v>5</v>
      </c>
      <c r="AY401" s="39">
        <v>5</v>
      </c>
      <c r="AZ401" s="39">
        <v>5</v>
      </c>
      <c r="BA401" s="39">
        <v>5</v>
      </c>
      <c r="BB401" s="39">
        <v>1</v>
      </c>
      <c r="BC401" s="39">
        <v>2</v>
      </c>
      <c r="BD401" s="39"/>
      <c r="BE401" s="39">
        <v>2</v>
      </c>
      <c r="BF401" s="39"/>
      <c r="BG401" s="39">
        <v>2</v>
      </c>
      <c r="BH401" s="39"/>
      <c r="BI401" s="39"/>
      <c r="BJ401" s="39">
        <v>-2.86286</v>
      </c>
      <c r="BK401" s="39">
        <v>106.45343</v>
      </c>
      <c r="BL401" s="40" t="s">
        <v>1682</v>
      </c>
      <c r="BM401" s="41">
        <v>22</v>
      </c>
      <c r="BN401" s="42">
        <v>22</v>
      </c>
    </row>
    <row r="402" spans="1:66" ht="14.5" x14ac:dyDescent="0.35">
      <c r="A402" s="21" t="s">
        <v>122</v>
      </c>
      <c r="B402" s="22">
        <v>1</v>
      </c>
      <c r="C402" s="22" t="str">
        <f t="shared" si="6"/>
        <v>Dusun Air Tembuni</v>
      </c>
      <c r="D402" s="22">
        <v>7</v>
      </c>
      <c r="E402" s="22" t="s">
        <v>1683</v>
      </c>
      <c r="F402" s="22" t="s">
        <v>1684</v>
      </c>
      <c r="G402" s="22" t="s">
        <v>1685</v>
      </c>
      <c r="H402" s="23">
        <v>1</v>
      </c>
      <c r="I402" s="23">
        <v>1</v>
      </c>
      <c r="J402" s="22" t="s">
        <v>126</v>
      </c>
      <c r="K402" s="22" t="s">
        <v>127</v>
      </c>
      <c r="L402" s="43" t="s">
        <v>128</v>
      </c>
      <c r="M402" s="22" t="s">
        <v>129</v>
      </c>
      <c r="N402" s="22" t="s">
        <v>130</v>
      </c>
      <c r="O402" s="22" t="s">
        <v>131</v>
      </c>
      <c r="P402" s="22" t="s">
        <v>132</v>
      </c>
      <c r="Q402" s="24" t="s">
        <v>133</v>
      </c>
      <c r="R402" s="24">
        <v>55</v>
      </c>
      <c r="S402" s="24" t="s">
        <v>134</v>
      </c>
      <c r="T402" s="25" t="s">
        <v>115</v>
      </c>
      <c r="U402" s="26" t="s">
        <v>115</v>
      </c>
      <c r="V402" s="24"/>
      <c r="W402" s="24"/>
      <c r="X402" s="27">
        <v>4</v>
      </c>
      <c r="Y402" s="24" t="s">
        <v>117</v>
      </c>
      <c r="Z402" s="24" t="s">
        <v>118</v>
      </c>
      <c r="AA402" s="24">
        <v>160</v>
      </c>
      <c r="AB402" s="28">
        <v>160</v>
      </c>
      <c r="AC402" s="28">
        <f>Table12[[#This Row],[Luas_Lantai_Fix]]/Table12[[#This Row],[Jumlah_Anggota_Keluarga]]</f>
        <v>40</v>
      </c>
      <c r="AD402" s="24" t="s">
        <v>136</v>
      </c>
      <c r="AE402" s="24" t="s">
        <v>137</v>
      </c>
      <c r="AF402" s="24" t="s">
        <v>138</v>
      </c>
      <c r="AG402" s="25">
        <v>1</v>
      </c>
      <c r="AH402" s="24">
        <v>1</v>
      </c>
      <c r="AI402" s="24">
        <v>1</v>
      </c>
      <c r="AJ402" s="24">
        <v>5</v>
      </c>
      <c r="AK402" s="29">
        <v>5</v>
      </c>
      <c r="AL402" s="24"/>
      <c r="AM402" s="30"/>
      <c r="AN402" s="24">
        <v>1</v>
      </c>
      <c r="AO402" s="24">
        <v>1</v>
      </c>
      <c r="AP402" s="24"/>
      <c r="AQ402" s="24">
        <v>1</v>
      </c>
      <c r="AR402" s="24">
        <v>1</v>
      </c>
      <c r="AS402" s="24"/>
      <c r="AT402" s="24"/>
      <c r="AU402" s="24">
        <v>2</v>
      </c>
      <c r="AV402" s="24">
        <v>5</v>
      </c>
      <c r="AW402" s="24">
        <v>5</v>
      </c>
      <c r="AX402" s="24">
        <v>5</v>
      </c>
      <c r="AY402" s="24">
        <v>5</v>
      </c>
      <c r="AZ402" s="24">
        <v>5</v>
      </c>
      <c r="BA402" s="24">
        <v>5</v>
      </c>
      <c r="BB402" s="24">
        <v>1</v>
      </c>
      <c r="BC402" s="24">
        <v>2</v>
      </c>
      <c r="BD402" s="24"/>
      <c r="BE402" s="24">
        <v>2</v>
      </c>
      <c r="BF402" s="24"/>
      <c r="BG402" s="24">
        <v>2</v>
      </c>
      <c r="BH402" s="24"/>
      <c r="BI402" s="24"/>
      <c r="BJ402" s="24">
        <v>-2.87595</v>
      </c>
      <c r="BK402" s="24">
        <v>106.45646000000001</v>
      </c>
      <c r="BL402" s="31" t="s">
        <v>1686</v>
      </c>
      <c r="BM402" s="32">
        <v>22</v>
      </c>
      <c r="BN402" s="33">
        <v>22</v>
      </c>
    </row>
    <row r="403" spans="1:66" ht="14.5" x14ac:dyDescent="0.35">
      <c r="A403" s="35" t="s">
        <v>160</v>
      </c>
      <c r="B403" s="36">
        <v>3</v>
      </c>
      <c r="C403" s="36" t="str">
        <f t="shared" si="6"/>
        <v>Dusun Air Besar Tengah</v>
      </c>
      <c r="D403" s="36">
        <v>9</v>
      </c>
      <c r="E403" s="36" t="s">
        <v>1687</v>
      </c>
      <c r="F403" s="36" t="s">
        <v>1688</v>
      </c>
      <c r="G403" s="36" t="s">
        <v>1689</v>
      </c>
      <c r="H403" s="37">
        <v>1</v>
      </c>
      <c r="I403" s="37">
        <v>1</v>
      </c>
      <c r="J403" s="36" t="s">
        <v>106</v>
      </c>
      <c r="K403" s="36" t="s">
        <v>107</v>
      </c>
      <c r="L403" s="36" t="s">
        <v>108</v>
      </c>
      <c r="M403" s="36" t="s">
        <v>109</v>
      </c>
      <c r="N403" s="36" t="s">
        <v>110</v>
      </c>
      <c r="O403" s="36" t="s">
        <v>111</v>
      </c>
      <c r="P403" s="36" t="s">
        <v>112</v>
      </c>
      <c r="Q403" s="39" t="s">
        <v>113</v>
      </c>
      <c r="R403" s="39">
        <v>1</v>
      </c>
      <c r="S403" s="39" t="s">
        <v>114</v>
      </c>
      <c r="T403" s="25" t="s">
        <v>115</v>
      </c>
      <c r="U403" s="26" t="s">
        <v>115</v>
      </c>
      <c r="V403" s="39"/>
      <c r="W403" s="39"/>
      <c r="X403" s="27">
        <v>4</v>
      </c>
      <c r="Y403" s="39" t="s">
        <v>117</v>
      </c>
      <c r="Z403" s="39" t="s">
        <v>118</v>
      </c>
      <c r="AA403" s="39">
        <v>160</v>
      </c>
      <c r="AB403" s="28">
        <v>160</v>
      </c>
      <c r="AC403" s="28">
        <f>Table12[[#This Row],[Luas_Lantai_Fix]]/Table12[[#This Row],[Jumlah_Anggota_Keluarga]]</f>
        <v>40</v>
      </c>
      <c r="AD403" s="39" t="s">
        <v>174</v>
      </c>
      <c r="AE403" s="39" t="s">
        <v>137</v>
      </c>
      <c r="AF403" s="39" t="s">
        <v>138</v>
      </c>
      <c r="AG403" s="25">
        <v>1</v>
      </c>
      <c r="AH403" s="39">
        <v>1</v>
      </c>
      <c r="AI403" s="39">
        <v>1</v>
      </c>
      <c r="AJ403" s="39">
        <v>5</v>
      </c>
      <c r="AK403" s="29">
        <v>5</v>
      </c>
      <c r="AL403" s="39"/>
      <c r="AM403" s="30"/>
      <c r="AN403" s="39">
        <v>1</v>
      </c>
      <c r="AO403" s="39">
        <v>1</v>
      </c>
      <c r="AP403" s="39"/>
      <c r="AQ403" s="39">
        <v>1</v>
      </c>
      <c r="AR403" s="39">
        <v>1</v>
      </c>
      <c r="AS403" s="39"/>
      <c r="AT403" s="39"/>
      <c r="AU403" s="39">
        <v>2</v>
      </c>
      <c r="AV403" s="39">
        <v>5</v>
      </c>
      <c r="AW403" s="39">
        <v>5</v>
      </c>
      <c r="AX403" s="39">
        <v>5</v>
      </c>
      <c r="AY403" s="39">
        <v>5</v>
      </c>
      <c r="AZ403" s="39">
        <v>5</v>
      </c>
      <c r="BA403" s="39">
        <v>5</v>
      </c>
      <c r="BB403" s="39">
        <v>1</v>
      </c>
      <c r="BC403" s="39">
        <v>2</v>
      </c>
      <c r="BD403" s="39"/>
      <c r="BE403" s="39">
        <v>1</v>
      </c>
      <c r="BF403" s="39">
        <v>2</v>
      </c>
      <c r="BG403" s="39">
        <v>2</v>
      </c>
      <c r="BH403" s="39"/>
      <c r="BI403" s="39"/>
      <c r="BJ403" s="39">
        <v>-2.86774</v>
      </c>
      <c r="BK403" s="39">
        <v>106.45495</v>
      </c>
      <c r="BL403" s="40" t="s">
        <v>1690</v>
      </c>
      <c r="BM403" s="41">
        <v>22</v>
      </c>
      <c r="BN403" s="42">
        <v>22</v>
      </c>
    </row>
    <row r="404" spans="1:66" ht="14.5" x14ac:dyDescent="0.35">
      <c r="A404" s="21" t="s">
        <v>437</v>
      </c>
      <c r="B404" s="22">
        <v>3</v>
      </c>
      <c r="C404" s="22" t="str">
        <f t="shared" si="6"/>
        <v>Dusun Air Besar Tengah</v>
      </c>
      <c r="D404" s="22">
        <v>10</v>
      </c>
      <c r="E404" s="22" t="s">
        <v>1691</v>
      </c>
      <c r="F404" s="22" t="s">
        <v>1692</v>
      </c>
      <c r="G404" s="22" t="s">
        <v>1693</v>
      </c>
      <c r="H404" s="23">
        <v>1</v>
      </c>
      <c r="I404" s="23">
        <v>1</v>
      </c>
      <c r="J404" s="22" t="s">
        <v>106</v>
      </c>
      <c r="K404" s="22" t="s">
        <v>107</v>
      </c>
      <c r="L404" s="43" t="s">
        <v>108</v>
      </c>
      <c r="M404" s="22" t="s">
        <v>109</v>
      </c>
      <c r="N404" s="22" t="s">
        <v>110</v>
      </c>
      <c r="O404" s="22" t="s">
        <v>111</v>
      </c>
      <c r="P404" s="22" t="s">
        <v>112</v>
      </c>
      <c r="Q404" s="24" t="s">
        <v>113</v>
      </c>
      <c r="R404" s="24">
        <v>23</v>
      </c>
      <c r="S404" s="24" t="s">
        <v>114</v>
      </c>
      <c r="T404" s="25" t="s">
        <v>115</v>
      </c>
      <c r="U404" s="26" t="s">
        <v>115</v>
      </c>
      <c r="V404" s="24"/>
      <c r="W404" s="24"/>
      <c r="X404" s="27">
        <v>4</v>
      </c>
      <c r="Y404" s="24" t="s">
        <v>117</v>
      </c>
      <c r="Z404" s="24" t="s">
        <v>118</v>
      </c>
      <c r="AA404" s="24">
        <v>160</v>
      </c>
      <c r="AB404" s="28">
        <v>160</v>
      </c>
      <c r="AC404" s="28">
        <f>Table12[[#This Row],[Luas_Lantai_Fix]]/Table12[[#This Row],[Jumlah_Anggota_Keluarga]]</f>
        <v>40</v>
      </c>
      <c r="AD404" s="24" t="s">
        <v>136</v>
      </c>
      <c r="AE404" s="24" t="s">
        <v>137</v>
      </c>
      <c r="AF404" s="24" t="s">
        <v>138</v>
      </c>
      <c r="AG404" s="25">
        <v>1</v>
      </c>
      <c r="AH404" s="24">
        <v>1</v>
      </c>
      <c r="AI404" s="24">
        <v>1</v>
      </c>
      <c r="AJ404" s="24">
        <v>5</v>
      </c>
      <c r="AK404" s="29">
        <v>5</v>
      </c>
      <c r="AL404" s="24"/>
      <c r="AM404" s="30"/>
      <c r="AN404" s="24">
        <v>1</v>
      </c>
      <c r="AO404" s="24">
        <v>1</v>
      </c>
      <c r="AP404" s="24"/>
      <c r="AQ404" s="24">
        <v>1</v>
      </c>
      <c r="AR404" s="24">
        <v>1</v>
      </c>
      <c r="AS404" s="24"/>
      <c r="AT404" s="24"/>
      <c r="AU404" s="24">
        <v>2</v>
      </c>
      <c r="AV404" s="24">
        <v>5</v>
      </c>
      <c r="AW404" s="24">
        <v>5</v>
      </c>
      <c r="AX404" s="24">
        <v>5</v>
      </c>
      <c r="AY404" s="24">
        <v>5</v>
      </c>
      <c r="AZ404" s="24">
        <v>5</v>
      </c>
      <c r="BA404" s="24">
        <v>5</v>
      </c>
      <c r="BB404" s="24">
        <v>1</v>
      </c>
      <c r="BC404" s="24">
        <v>2</v>
      </c>
      <c r="BD404" s="24"/>
      <c r="BE404" s="24">
        <v>2</v>
      </c>
      <c r="BF404" s="24"/>
      <c r="BG404" s="24">
        <v>2</v>
      </c>
      <c r="BH404" s="24"/>
      <c r="BI404" s="24"/>
      <c r="BJ404" s="24">
        <v>-2.8678900000000001</v>
      </c>
      <c r="BK404" s="24">
        <v>106.45568</v>
      </c>
      <c r="BL404" s="31" t="s">
        <v>1694</v>
      </c>
      <c r="BM404" s="32">
        <v>22</v>
      </c>
      <c r="BN404" s="33">
        <v>22</v>
      </c>
    </row>
    <row r="405" spans="1:66" ht="14.5" x14ac:dyDescent="0.35">
      <c r="A405" s="35" t="s">
        <v>194</v>
      </c>
      <c r="B405" s="36">
        <v>5</v>
      </c>
      <c r="C405" s="36" t="str">
        <f t="shared" si="6"/>
        <v>Dusun Air Dentelur</v>
      </c>
      <c r="D405" s="36">
        <v>12</v>
      </c>
      <c r="E405" s="36" t="s">
        <v>1695</v>
      </c>
      <c r="F405" s="36" t="s">
        <v>1696</v>
      </c>
      <c r="G405" s="36" t="s">
        <v>1697</v>
      </c>
      <c r="H405" s="37">
        <v>1</v>
      </c>
      <c r="I405" s="37">
        <v>1</v>
      </c>
      <c r="J405" s="36" t="s">
        <v>155</v>
      </c>
      <c r="K405" s="36" t="s">
        <v>156</v>
      </c>
      <c r="L405" s="36" t="s">
        <v>108</v>
      </c>
      <c r="M405" s="36" t="s">
        <v>109</v>
      </c>
      <c r="N405" s="36" t="s">
        <v>157</v>
      </c>
      <c r="O405" s="36" t="s">
        <v>158</v>
      </c>
      <c r="P405" s="36" t="s">
        <v>112</v>
      </c>
      <c r="Q405" s="39" t="s">
        <v>113</v>
      </c>
      <c r="R405" s="39">
        <v>32</v>
      </c>
      <c r="S405" s="39" t="s">
        <v>114</v>
      </c>
      <c r="T405" s="25" t="s">
        <v>115</v>
      </c>
      <c r="U405" s="26" t="s">
        <v>115</v>
      </c>
      <c r="V405" s="39"/>
      <c r="W405" s="39"/>
      <c r="X405" s="27">
        <v>4</v>
      </c>
      <c r="Y405" s="39" t="s">
        <v>117</v>
      </c>
      <c r="Z405" s="39" t="s">
        <v>118</v>
      </c>
      <c r="AA405" s="39">
        <v>160</v>
      </c>
      <c r="AB405" s="28">
        <v>160</v>
      </c>
      <c r="AC405" s="28">
        <f>Table12[[#This Row],[Luas_Lantai_Fix]]/Table12[[#This Row],[Jumlah_Anggota_Keluarga]]</f>
        <v>40</v>
      </c>
      <c r="AD405" s="39" t="s">
        <v>174</v>
      </c>
      <c r="AE405" s="39" t="s">
        <v>137</v>
      </c>
      <c r="AF405" s="39" t="s">
        <v>284</v>
      </c>
      <c r="AG405" s="25">
        <v>1</v>
      </c>
      <c r="AH405" s="39">
        <v>1</v>
      </c>
      <c r="AI405" s="39">
        <v>1</v>
      </c>
      <c r="AJ405" s="39">
        <v>5</v>
      </c>
      <c r="AK405" s="29">
        <v>5</v>
      </c>
      <c r="AL405" s="39"/>
      <c r="AM405" s="30"/>
      <c r="AN405" s="39">
        <v>1</v>
      </c>
      <c r="AO405" s="39">
        <v>1</v>
      </c>
      <c r="AP405" s="39"/>
      <c r="AQ405" s="39">
        <v>1</v>
      </c>
      <c r="AR405" s="39">
        <v>1</v>
      </c>
      <c r="AS405" s="39"/>
      <c r="AT405" s="39"/>
      <c r="AU405" s="39">
        <v>2</v>
      </c>
      <c r="AV405" s="39">
        <v>5</v>
      </c>
      <c r="AW405" s="39">
        <v>5</v>
      </c>
      <c r="AX405" s="39">
        <v>5</v>
      </c>
      <c r="AY405" s="39">
        <v>5</v>
      </c>
      <c r="AZ405" s="39">
        <v>5</v>
      </c>
      <c r="BA405" s="39">
        <v>5</v>
      </c>
      <c r="BB405" s="39">
        <v>1</v>
      </c>
      <c r="BC405" s="39">
        <v>2</v>
      </c>
      <c r="BD405" s="39"/>
      <c r="BE405" s="39">
        <v>2</v>
      </c>
      <c r="BF405" s="39"/>
      <c r="BG405" s="39">
        <v>2</v>
      </c>
      <c r="BH405" s="39"/>
      <c r="BI405" s="39"/>
      <c r="BJ405" s="39">
        <v>-2.8633500000000001</v>
      </c>
      <c r="BK405" s="39">
        <v>106.45374</v>
      </c>
      <c r="BL405" s="40" t="s">
        <v>1698</v>
      </c>
      <c r="BM405" s="62">
        <v>22</v>
      </c>
      <c r="BN405" s="42">
        <v>22</v>
      </c>
    </row>
    <row r="406" spans="1:66" ht="14.5" x14ac:dyDescent="0.35">
      <c r="A406" s="21" t="s">
        <v>194</v>
      </c>
      <c r="B406" s="22">
        <v>5</v>
      </c>
      <c r="C406" s="22" t="str">
        <f t="shared" si="6"/>
        <v>Dusun Air Dentelur</v>
      </c>
      <c r="D406" s="22">
        <v>12</v>
      </c>
      <c r="E406" s="22" t="s">
        <v>1699</v>
      </c>
      <c r="F406" s="22" t="s">
        <v>1700</v>
      </c>
      <c r="G406" s="22" t="s">
        <v>1701</v>
      </c>
      <c r="H406" s="23">
        <v>1</v>
      </c>
      <c r="I406" s="23">
        <v>1</v>
      </c>
      <c r="J406" s="22" t="s">
        <v>155</v>
      </c>
      <c r="K406" s="22" t="s">
        <v>156</v>
      </c>
      <c r="L406" s="22" t="s">
        <v>108</v>
      </c>
      <c r="M406" s="22" t="s">
        <v>109</v>
      </c>
      <c r="N406" s="22" t="s">
        <v>157</v>
      </c>
      <c r="O406" s="22" t="s">
        <v>158</v>
      </c>
      <c r="P406" s="22" t="s">
        <v>112</v>
      </c>
      <c r="Q406" s="24" t="s">
        <v>113</v>
      </c>
      <c r="R406" s="24">
        <v>9</v>
      </c>
      <c r="S406" s="24" t="s">
        <v>1702</v>
      </c>
      <c r="T406" s="25" t="s">
        <v>115</v>
      </c>
      <c r="U406" s="26" t="s">
        <v>115</v>
      </c>
      <c r="V406" s="24"/>
      <c r="W406" s="24"/>
      <c r="X406" s="27">
        <v>4</v>
      </c>
      <c r="Y406" s="24" t="s">
        <v>117</v>
      </c>
      <c r="Z406" s="24" t="s">
        <v>118</v>
      </c>
      <c r="AA406" s="24">
        <v>160</v>
      </c>
      <c r="AB406" s="28">
        <v>160</v>
      </c>
      <c r="AC406" s="28">
        <f>Table12[[#This Row],[Luas_Lantai_Fix]]/Table12[[#This Row],[Jumlah_Anggota_Keluarga]]</f>
        <v>40</v>
      </c>
      <c r="AD406" s="24" t="s">
        <v>136</v>
      </c>
      <c r="AE406" s="24" t="s">
        <v>137</v>
      </c>
      <c r="AF406" s="24" t="s">
        <v>138</v>
      </c>
      <c r="AG406" s="25">
        <v>1</v>
      </c>
      <c r="AH406" s="24">
        <v>1</v>
      </c>
      <c r="AI406" s="24">
        <v>1</v>
      </c>
      <c r="AJ406" s="24">
        <v>1</v>
      </c>
      <c r="AK406" s="29">
        <v>1</v>
      </c>
      <c r="AL406" s="24"/>
      <c r="AM406" s="30"/>
      <c r="AN406" s="24"/>
      <c r="AO406" s="24"/>
      <c r="AP406" s="24"/>
      <c r="AQ406" s="24">
        <v>2</v>
      </c>
      <c r="AR406" s="24">
        <v>2</v>
      </c>
      <c r="AS406" s="24">
        <v>5</v>
      </c>
      <c r="AT406" s="24">
        <v>5</v>
      </c>
      <c r="AU406" s="24">
        <v>2</v>
      </c>
      <c r="AV406" s="24">
        <v>5</v>
      </c>
      <c r="AW406" s="24">
        <v>5</v>
      </c>
      <c r="AX406" s="24">
        <v>5</v>
      </c>
      <c r="AY406" s="24">
        <v>5</v>
      </c>
      <c r="AZ406" s="24">
        <v>5</v>
      </c>
      <c r="BA406" s="24">
        <v>5</v>
      </c>
      <c r="BB406" s="24">
        <v>1</v>
      </c>
      <c r="BC406" s="24">
        <v>2</v>
      </c>
      <c r="BD406" s="24"/>
      <c r="BE406" s="24">
        <v>2</v>
      </c>
      <c r="BF406" s="24"/>
      <c r="BG406" s="24">
        <v>2</v>
      </c>
      <c r="BH406" s="24"/>
      <c r="BI406" s="24"/>
      <c r="BJ406" s="24">
        <v>-2.86252</v>
      </c>
      <c r="BK406" s="24">
        <v>106.45376</v>
      </c>
      <c r="BL406" s="31" t="s">
        <v>1703</v>
      </c>
      <c r="BM406" s="61">
        <v>22</v>
      </c>
      <c r="BN406" s="33">
        <v>22</v>
      </c>
    </row>
    <row r="407" spans="1:66" ht="14.5" x14ac:dyDescent="0.35">
      <c r="A407" s="35" t="s">
        <v>102</v>
      </c>
      <c r="B407" s="36">
        <v>3</v>
      </c>
      <c r="C407" s="36" t="str">
        <f t="shared" si="6"/>
        <v>Dusun Air Besar Tengah</v>
      </c>
      <c r="D407" s="36">
        <v>3</v>
      </c>
      <c r="E407" s="36" t="s">
        <v>1704</v>
      </c>
      <c r="F407" s="36" t="s">
        <v>1705</v>
      </c>
      <c r="G407" s="36" t="s">
        <v>1706</v>
      </c>
      <c r="H407" s="37">
        <v>1</v>
      </c>
      <c r="I407" s="37">
        <v>1</v>
      </c>
      <c r="J407" s="36" t="s">
        <v>106</v>
      </c>
      <c r="K407" s="36" t="s">
        <v>107</v>
      </c>
      <c r="L407" s="38" t="s">
        <v>108</v>
      </c>
      <c r="M407" s="36" t="s">
        <v>109</v>
      </c>
      <c r="N407" s="36" t="s">
        <v>110</v>
      </c>
      <c r="O407" s="36" t="s">
        <v>111</v>
      </c>
      <c r="P407" s="36" t="s">
        <v>112</v>
      </c>
      <c r="Q407" s="39" t="s">
        <v>113</v>
      </c>
      <c r="R407" s="39">
        <v>33</v>
      </c>
      <c r="S407" s="39" t="s">
        <v>134</v>
      </c>
      <c r="T407" s="25" t="s">
        <v>115</v>
      </c>
      <c r="U407" s="26" t="s">
        <v>115</v>
      </c>
      <c r="V407" s="39"/>
      <c r="W407" s="39"/>
      <c r="X407" s="27">
        <v>3</v>
      </c>
      <c r="Y407" s="39" t="s">
        <v>117</v>
      </c>
      <c r="Z407" s="39" t="s">
        <v>118</v>
      </c>
      <c r="AA407" s="39">
        <v>120</v>
      </c>
      <c r="AB407" s="28">
        <v>120</v>
      </c>
      <c r="AC407" s="28">
        <f>Table12[[#This Row],[Luas_Lantai_Fix]]/Table12[[#This Row],[Jumlah_Anggota_Keluarga]]</f>
        <v>40</v>
      </c>
      <c r="AD407" s="39" t="s">
        <v>174</v>
      </c>
      <c r="AE407" s="39" t="s">
        <v>137</v>
      </c>
      <c r="AF407" s="39" t="s">
        <v>149</v>
      </c>
      <c r="AG407" s="25">
        <v>1</v>
      </c>
      <c r="AH407" s="39">
        <v>1</v>
      </c>
      <c r="AI407" s="39">
        <v>1</v>
      </c>
      <c r="AJ407" s="39">
        <v>2</v>
      </c>
      <c r="AK407" s="29">
        <v>2</v>
      </c>
      <c r="AL407" s="39"/>
      <c r="AM407" s="30"/>
      <c r="AN407" s="39"/>
      <c r="AO407" s="39"/>
      <c r="AP407" s="39"/>
      <c r="AQ407" s="39">
        <v>2</v>
      </c>
      <c r="AR407" s="39">
        <v>2</v>
      </c>
      <c r="AS407" s="39">
        <v>1</v>
      </c>
      <c r="AT407" s="39">
        <v>1</v>
      </c>
      <c r="AU407" s="39">
        <v>2</v>
      </c>
      <c r="AV407" s="39">
        <v>5</v>
      </c>
      <c r="AW407" s="39">
        <v>5</v>
      </c>
      <c r="AX407" s="39">
        <v>5</v>
      </c>
      <c r="AY407" s="39">
        <v>5</v>
      </c>
      <c r="AZ407" s="39">
        <v>5</v>
      </c>
      <c r="BA407" s="39">
        <v>5</v>
      </c>
      <c r="BB407" s="39">
        <v>1</v>
      </c>
      <c r="BC407" s="39">
        <v>2</v>
      </c>
      <c r="BD407" s="39"/>
      <c r="BE407" s="39">
        <v>2</v>
      </c>
      <c r="BF407" s="39"/>
      <c r="BG407" s="39">
        <v>2</v>
      </c>
      <c r="BH407" s="39"/>
      <c r="BI407" s="39"/>
      <c r="BJ407" s="39">
        <v>-2.8721800000000002</v>
      </c>
      <c r="BK407" s="39">
        <v>106.45479</v>
      </c>
      <c r="BL407" s="40" t="s">
        <v>1707</v>
      </c>
      <c r="BM407" s="41">
        <v>22</v>
      </c>
      <c r="BN407" s="42">
        <v>22</v>
      </c>
    </row>
    <row r="408" spans="1:66" ht="14.5" x14ac:dyDescent="0.35">
      <c r="A408" s="21" t="s">
        <v>102</v>
      </c>
      <c r="B408" s="22">
        <v>3</v>
      </c>
      <c r="C408" s="22" t="str">
        <f t="shared" si="6"/>
        <v>Dusun Air Besar Tengah</v>
      </c>
      <c r="D408" s="22">
        <v>3</v>
      </c>
      <c r="E408" s="22" t="s">
        <v>1708</v>
      </c>
      <c r="F408" s="22" t="s">
        <v>1709</v>
      </c>
      <c r="G408" s="22" t="s">
        <v>1710</v>
      </c>
      <c r="H408" s="23">
        <v>1</v>
      </c>
      <c r="I408" s="23">
        <v>1</v>
      </c>
      <c r="J408" s="22" t="s">
        <v>106</v>
      </c>
      <c r="K408" s="22" t="s">
        <v>107</v>
      </c>
      <c r="L408" s="22" t="s">
        <v>108</v>
      </c>
      <c r="M408" s="22" t="s">
        <v>109</v>
      </c>
      <c r="N408" s="22" t="s">
        <v>110</v>
      </c>
      <c r="O408" s="22" t="s">
        <v>111</v>
      </c>
      <c r="P408" s="22" t="s">
        <v>112</v>
      </c>
      <c r="Q408" s="24" t="s">
        <v>113</v>
      </c>
      <c r="R408" s="24">
        <v>39</v>
      </c>
      <c r="S408" s="24" t="s">
        <v>1711</v>
      </c>
      <c r="T408" s="25" t="s">
        <v>115</v>
      </c>
      <c r="U408" s="26" t="s">
        <v>115</v>
      </c>
      <c r="V408" s="24"/>
      <c r="W408" s="24"/>
      <c r="X408" s="27">
        <v>3</v>
      </c>
      <c r="Y408" s="24" t="s">
        <v>117</v>
      </c>
      <c r="Z408" s="24" t="s">
        <v>118</v>
      </c>
      <c r="AA408" s="24">
        <v>120</v>
      </c>
      <c r="AB408" s="28">
        <v>120</v>
      </c>
      <c r="AC408" s="28">
        <f>Table12[[#This Row],[Luas_Lantai_Fix]]/Table12[[#This Row],[Jumlah_Anggota_Keluarga]]</f>
        <v>40</v>
      </c>
      <c r="AD408" s="24" t="s">
        <v>174</v>
      </c>
      <c r="AE408" s="24" t="s">
        <v>137</v>
      </c>
      <c r="AF408" s="24" t="s">
        <v>149</v>
      </c>
      <c r="AG408" s="25">
        <v>1</v>
      </c>
      <c r="AH408" s="24">
        <v>1</v>
      </c>
      <c r="AI408" s="24">
        <v>1</v>
      </c>
      <c r="AJ408" s="24">
        <v>2</v>
      </c>
      <c r="AK408" s="29">
        <v>2</v>
      </c>
      <c r="AL408" s="24"/>
      <c r="AM408" s="30"/>
      <c r="AN408" s="24"/>
      <c r="AO408" s="24"/>
      <c r="AP408" s="24"/>
      <c r="AQ408" s="24">
        <v>1</v>
      </c>
      <c r="AR408" s="24">
        <v>1</v>
      </c>
      <c r="AS408" s="24"/>
      <c r="AT408" s="24"/>
      <c r="AU408" s="24">
        <v>2</v>
      </c>
      <c r="AV408" s="24">
        <v>5</v>
      </c>
      <c r="AW408" s="24">
        <v>5</v>
      </c>
      <c r="AX408" s="24">
        <v>5</v>
      </c>
      <c r="AY408" s="24">
        <v>5</v>
      </c>
      <c r="AZ408" s="24">
        <v>5</v>
      </c>
      <c r="BA408" s="24">
        <v>5</v>
      </c>
      <c r="BB408" s="24">
        <v>1</v>
      </c>
      <c r="BC408" s="24">
        <v>2</v>
      </c>
      <c r="BD408" s="24"/>
      <c r="BE408" s="24">
        <v>1</v>
      </c>
      <c r="BF408" s="24">
        <v>1</v>
      </c>
      <c r="BG408" s="24">
        <v>2</v>
      </c>
      <c r="BH408" s="24"/>
      <c r="BI408" s="24"/>
      <c r="BJ408" s="24">
        <v>-2.8696199999999998</v>
      </c>
      <c r="BK408" s="24">
        <v>106.45469</v>
      </c>
      <c r="BL408" s="31" t="s">
        <v>1712</v>
      </c>
      <c r="BM408" s="32">
        <v>22</v>
      </c>
      <c r="BN408" s="33">
        <v>22</v>
      </c>
    </row>
    <row r="409" spans="1:66" ht="14.5" x14ac:dyDescent="0.35">
      <c r="A409" s="35" t="s">
        <v>102</v>
      </c>
      <c r="B409" s="36">
        <v>3</v>
      </c>
      <c r="C409" s="36" t="str">
        <f t="shared" si="6"/>
        <v>Dusun Air Besar Tengah</v>
      </c>
      <c r="D409" s="36">
        <v>3</v>
      </c>
      <c r="E409" s="36" t="s">
        <v>1502</v>
      </c>
      <c r="F409" s="36" t="s">
        <v>1713</v>
      </c>
      <c r="G409" s="36" t="s">
        <v>1714</v>
      </c>
      <c r="H409" s="37">
        <v>1</v>
      </c>
      <c r="I409" s="37">
        <v>1</v>
      </c>
      <c r="J409" s="36" t="s">
        <v>106</v>
      </c>
      <c r="K409" s="36" t="s">
        <v>107</v>
      </c>
      <c r="L409" s="36" t="s">
        <v>108</v>
      </c>
      <c r="M409" s="36" t="s">
        <v>109</v>
      </c>
      <c r="N409" s="36" t="s">
        <v>110</v>
      </c>
      <c r="O409" s="36" t="s">
        <v>111</v>
      </c>
      <c r="P409" s="36" t="s">
        <v>112</v>
      </c>
      <c r="Q409" s="39" t="s">
        <v>113</v>
      </c>
      <c r="R409" s="39">
        <v>21</v>
      </c>
      <c r="S409" s="39" t="s">
        <v>1715</v>
      </c>
      <c r="T409" s="25" t="s">
        <v>115</v>
      </c>
      <c r="U409" s="26" t="s">
        <v>115</v>
      </c>
      <c r="V409" s="39"/>
      <c r="W409" s="39"/>
      <c r="X409" s="27">
        <v>3</v>
      </c>
      <c r="Y409" s="39" t="s">
        <v>117</v>
      </c>
      <c r="Z409" s="39" t="s">
        <v>118</v>
      </c>
      <c r="AA409" s="39">
        <v>120</v>
      </c>
      <c r="AB409" s="28">
        <v>120</v>
      </c>
      <c r="AC409" s="28">
        <f>Table12[[#This Row],[Luas_Lantai_Fix]]/Table12[[#This Row],[Jumlah_Anggota_Keluarga]]</f>
        <v>40</v>
      </c>
      <c r="AD409" s="39" t="s">
        <v>174</v>
      </c>
      <c r="AE409" s="39" t="s">
        <v>120</v>
      </c>
      <c r="AF409" s="39" t="s">
        <v>149</v>
      </c>
      <c r="AG409" s="25">
        <v>1</v>
      </c>
      <c r="AH409" s="39">
        <v>1</v>
      </c>
      <c r="AI409" s="39">
        <v>1</v>
      </c>
      <c r="AJ409" s="39">
        <v>2</v>
      </c>
      <c r="AK409" s="29">
        <v>2</v>
      </c>
      <c r="AL409" s="39"/>
      <c r="AM409" s="30"/>
      <c r="AN409" s="39"/>
      <c r="AO409" s="39"/>
      <c r="AP409" s="39"/>
      <c r="AQ409" s="39">
        <v>1</v>
      </c>
      <c r="AR409" s="39">
        <v>1</v>
      </c>
      <c r="AS409" s="39"/>
      <c r="AT409" s="39"/>
      <c r="AU409" s="39">
        <v>2</v>
      </c>
      <c r="AV409" s="39">
        <v>5</v>
      </c>
      <c r="AW409" s="39">
        <v>5</v>
      </c>
      <c r="AX409" s="39">
        <v>5</v>
      </c>
      <c r="AY409" s="39">
        <v>5</v>
      </c>
      <c r="AZ409" s="39">
        <v>5</v>
      </c>
      <c r="BA409" s="39">
        <v>5</v>
      </c>
      <c r="BB409" s="39">
        <v>1</v>
      </c>
      <c r="BC409" s="39">
        <v>2</v>
      </c>
      <c r="BD409" s="39"/>
      <c r="BE409" s="39">
        <v>2</v>
      </c>
      <c r="BF409" s="39"/>
      <c r="BG409" s="39">
        <v>2</v>
      </c>
      <c r="BH409" s="39"/>
      <c r="BI409" s="39"/>
      <c r="BJ409" s="39">
        <v>-2.87046</v>
      </c>
      <c r="BK409" s="39">
        <v>106.45459</v>
      </c>
      <c r="BL409" s="40" t="s">
        <v>1716</v>
      </c>
      <c r="BM409" s="41">
        <v>22</v>
      </c>
      <c r="BN409" s="42">
        <v>22</v>
      </c>
    </row>
    <row r="410" spans="1:66" ht="14.5" x14ac:dyDescent="0.35">
      <c r="A410" s="21" t="s">
        <v>102</v>
      </c>
      <c r="B410" s="22">
        <v>3</v>
      </c>
      <c r="C410" s="22" t="str">
        <f t="shared" si="6"/>
        <v>Dusun Air Besar Tengah</v>
      </c>
      <c r="D410" s="22">
        <v>3</v>
      </c>
      <c r="E410" s="22" t="s">
        <v>1717</v>
      </c>
      <c r="F410" s="63">
        <v>1903010000000000</v>
      </c>
      <c r="G410" s="22" t="s">
        <v>1718</v>
      </c>
      <c r="H410" s="23">
        <v>1</v>
      </c>
      <c r="I410" s="23">
        <v>1</v>
      </c>
      <c r="J410" s="22" t="s">
        <v>106</v>
      </c>
      <c r="K410" s="22" t="s">
        <v>107</v>
      </c>
      <c r="L410" s="22" t="s">
        <v>108</v>
      </c>
      <c r="M410" s="22" t="s">
        <v>109</v>
      </c>
      <c r="N410" s="22" t="s">
        <v>110</v>
      </c>
      <c r="O410" s="22" t="s">
        <v>111</v>
      </c>
      <c r="P410" s="22" t="s">
        <v>112</v>
      </c>
      <c r="Q410" s="24" t="s">
        <v>113</v>
      </c>
      <c r="R410" s="24">
        <v>19</v>
      </c>
      <c r="S410" s="24" t="s">
        <v>1719</v>
      </c>
      <c r="T410" s="25" t="s">
        <v>115</v>
      </c>
      <c r="U410" s="26" t="s">
        <v>115</v>
      </c>
      <c r="V410" s="24"/>
      <c r="W410" s="24"/>
      <c r="X410" s="27">
        <v>3</v>
      </c>
      <c r="Y410" s="24" t="s">
        <v>117</v>
      </c>
      <c r="Z410" s="24" t="s">
        <v>118</v>
      </c>
      <c r="AA410" s="24">
        <v>120</v>
      </c>
      <c r="AB410" s="28">
        <v>120</v>
      </c>
      <c r="AC410" s="28">
        <f>Table12[[#This Row],[Luas_Lantai_Fix]]/Table12[[#This Row],[Jumlah_Anggota_Keluarga]]</f>
        <v>40</v>
      </c>
      <c r="AD410" s="24" t="s">
        <v>136</v>
      </c>
      <c r="AE410" s="24" t="s">
        <v>137</v>
      </c>
      <c r="AF410" s="24" t="s">
        <v>138</v>
      </c>
      <c r="AG410" s="25">
        <v>1</v>
      </c>
      <c r="AH410" s="24">
        <v>1</v>
      </c>
      <c r="AI410" s="24">
        <v>1</v>
      </c>
      <c r="AJ410" s="24">
        <v>2</v>
      </c>
      <c r="AK410" s="29">
        <v>2</v>
      </c>
      <c r="AL410" s="24"/>
      <c r="AM410" s="30"/>
      <c r="AN410" s="24"/>
      <c r="AO410" s="24"/>
      <c r="AP410" s="24"/>
      <c r="AQ410" s="24">
        <v>1</v>
      </c>
      <c r="AR410" s="24">
        <v>1</v>
      </c>
      <c r="AS410" s="24"/>
      <c r="AT410" s="24"/>
      <c r="AU410" s="24">
        <v>2</v>
      </c>
      <c r="AV410" s="24">
        <v>5</v>
      </c>
      <c r="AW410" s="24">
        <v>5</v>
      </c>
      <c r="AX410" s="24">
        <v>5</v>
      </c>
      <c r="AY410" s="24">
        <v>5</v>
      </c>
      <c r="AZ410" s="24">
        <v>5</v>
      </c>
      <c r="BA410" s="24">
        <v>6</v>
      </c>
      <c r="BB410" s="24">
        <v>1</v>
      </c>
      <c r="BC410" s="24">
        <v>2</v>
      </c>
      <c r="BD410" s="24"/>
      <c r="BE410" s="24">
        <v>2</v>
      </c>
      <c r="BF410" s="24"/>
      <c r="BG410" s="24">
        <v>2</v>
      </c>
      <c r="BH410" s="24"/>
      <c r="BI410" s="24"/>
      <c r="BJ410" s="24">
        <v>-2.8709199999999999</v>
      </c>
      <c r="BK410" s="24">
        <v>106.45492</v>
      </c>
      <c r="BL410" s="31" t="s">
        <v>1720</v>
      </c>
      <c r="BM410" s="32">
        <v>22</v>
      </c>
      <c r="BN410" s="33">
        <v>22</v>
      </c>
    </row>
    <row r="411" spans="1:66" ht="14.5" x14ac:dyDescent="0.35">
      <c r="A411" s="35" t="s">
        <v>203</v>
      </c>
      <c r="B411" s="36">
        <v>3</v>
      </c>
      <c r="C411" s="36" t="str">
        <f t="shared" si="6"/>
        <v>Dusun Air Besar Tengah</v>
      </c>
      <c r="D411" s="36">
        <v>4</v>
      </c>
      <c r="E411" s="36" t="s">
        <v>1721</v>
      </c>
      <c r="F411" s="36" t="s">
        <v>1722</v>
      </c>
      <c r="G411" s="36" t="s">
        <v>1723</v>
      </c>
      <c r="H411" s="37">
        <v>1</v>
      </c>
      <c r="I411" s="37">
        <v>1</v>
      </c>
      <c r="J411" s="36" t="s">
        <v>106</v>
      </c>
      <c r="K411" s="36" t="s">
        <v>107</v>
      </c>
      <c r="L411" s="36" t="s">
        <v>108</v>
      </c>
      <c r="M411" s="36" t="s">
        <v>109</v>
      </c>
      <c r="N411" s="36" t="s">
        <v>110</v>
      </c>
      <c r="O411" s="36" t="s">
        <v>111</v>
      </c>
      <c r="P411" s="36" t="s">
        <v>112</v>
      </c>
      <c r="Q411" s="39" t="s">
        <v>113</v>
      </c>
      <c r="R411" s="39">
        <v>8</v>
      </c>
      <c r="S411" s="39" t="s">
        <v>1724</v>
      </c>
      <c r="T411" s="25" t="s">
        <v>115</v>
      </c>
      <c r="U411" s="26" t="s">
        <v>115</v>
      </c>
      <c r="V411" s="39"/>
      <c r="W411" s="39"/>
      <c r="X411" s="27">
        <v>3</v>
      </c>
      <c r="Y411" s="39" t="s">
        <v>117</v>
      </c>
      <c r="Z411" s="39" t="s">
        <v>118</v>
      </c>
      <c r="AA411" s="39">
        <v>120</v>
      </c>
      <c r="AB411" s="28">
        <v>120</v>
      </c>
      <c r="AC411" s="28">
        <f>Table12[[#This Row],[Luas_Lantai_Fix]]/Table12[[#This Row],[Jumlah_Anggota_Keluarga]]</f>
        <v>40</v>
      </c>
      <c r="AD411" s="39" t="s">
        <v>136</v>
      </c>
      <c r="AE411" s="39" t="s">
        <v>137</v>
      </c>
      <c r="AF411" s="39" t="s">
        <v>138</v>
      </c>
      <c r="AG411" s="25">
        <v>1</v>
      </c>
      <c r="AH411" s="39">
        <v>1</v>
      </c>
      <c r="AI411" s="39">
        <v>1</v>
      </c>
      <c r="AJ411" s="39">
        <v>2</v>
      </c>
      <c r="AK411" s="29">
        <v>2</v>
      </c>
      <c r="AL411" s="39"/>
      <c r="AM411" s="30"/>
      <c r="AN411" s="39"/>
      <c r="AO411" s="39"/>
      <c r="AP411" s="39"/>
      <c r="AQ411" s="39">
        <v>1</v>
      </c>
      <c r="AR411" s="39">
        <v>1</v>
      </c>
      <c r="AS411" s="39"/>
      <c r="AT411" s="39"/>
      <c r="AU411" s="39">
        <v>2</v>
      </c>
      <c r="AV411" s="39">
        <v>5</v>
      </c>
      <c r="AW411" s="39">
        <v>5</v>
      </c>
      <c r="AX411" s="39">
        <v>5</v>
      </c>
      <c r="AY411" s="39">
        <v>5</v>
      </c>
      <c r="AZ411" s="39">
        <v>5</v>
      </c>
      <c r="BA411" s="39">
        <v>5</v>
      </c>
      <c r="BB411" s="39">
        <v>1</v>
      </c>
      <c r="BC411" s="39">
        <v>1</v>
      </c>
      <c r="BD411" s="39">
        <v>1</v>
      </c>
      <c r="BE411" s="39">
        <v>2</v>
      </c>
      <c r="BF411" s="39"/>
      <c r="BG411" s="39">
        <v>2</v>
      </c>
      <c r="BH411" s="39"/>
      <c r="BI411" s="39"/>
      <c r="BJ411" s="39">
        <v>-2.8677000000000001</v>
      </c>
      <c r="BK411" s="39">
        <v>106.45492</v>
      </c>
      <c r="BL411" s="40" t="s">
        <v>1725</v>
      </c>
      <c r="BM411" s="41">
        <v>22</v>
      </c>
      <c r="BN411" s="42">
        <v>22</v>
      </c>
    </row>
    <row r="412" spans="1:66" ht="14.5" x14ac:dyDescent="0.35">
      <c r="A412" s="21" t="s">
        <v>203</v>
      </c>
      <c r="B412" s="22">
        <v>3</v>
      </c>
      <c r="C412" s="22" t="str">
        <f t="shared" si="6"/>
        <v>Dusun Air Besar Tengah</v>
      </c>
      <c r="D412" s="22">
        <v>4</v>
      </c>
      <c r="E412" s="22" t="s">
        <v>1726</v>
      </c>
      <c r="F412" s="22" t="s">
        <v>1727</v>
      </c>
      <c r="G412" s="22" t="s">
        <v>1728</v>
      </c>
      <c r="H412" s="23">
        <v>1</v>
      </c>
      <c r="I412" s="23">
        <v>1</v>
      </c>
      <c r="J412" s="22" t="s">
        <v>106</v>
      </c>
      <c r="K412" s="22" t="s">
        <v>107</v>
      </c>
      <c r="L412" s="22" t="s">
        <v>108</v>
      </c>
      <c r="M412" s="22" t="s">
        <v>109</v>
      </c>
      <c r="N412" s="22" t="s">
        <v>110</v>
      </c>
      <c r="O412" s="22" t="s">
        <v>111</v>
      </c>
      <c r="P412" s="22" t="s">
        <v>112</v>
      </c>
      <c r="Q412" s="24" t="s">
        <v>113</v>
      </c>
      <c r="R412" s="24">
        <v>32</v>
      </c>
      <c r="S412" s="24" t="s">
        <v>134</v>
      </c>
      <c r="T412" s="25" t="s">
        <v>115</v>
      </c>
      <c r="U412" s="26" t="s">
        <v>115</v>
      </c>
      <c r="V412" s="24"/>
      <c r="W412" s="24"/>
      <c r="X412" s="27">
        <v>3</v>
      </c>
      <c r="Y412" s="24" t="s">
        <v>117</v>
      </c>
      <c r="Z412" s="24" t="s">
        <v>118</v>
      </c>
      <c r="AA412" s="24">
        <v>120</v>
      </c>
      <c r="AB412" s="28">
        <v>120</v>
      </c>
      <c r="AC412" s="28">
        <f>Table12[[#This Row],[Luas_Lantai_Fix]]/Table12[[#This Row],[Jumlah_Anggota_Keluarga]]</f>
        <v>40</v>
      </c>
      <c r="AD412" s="24" t="s">
        <v>174</v>
      </c>
      <c r="AE412" s="24" t="s">
        <v>137</v>
      </c>
      <c r="AF412" s="24" t="s">
        <v>149</v>
      </c>
      <c r="AG412" s="25">
        <v>1</v>
      </c>
      <c r="AH412" s="24">
        <v>1</v>
      </c>
      <c r="AI412" s="24">
        <v>1</v>
      </c>
      <c r="AJ412" s="24">
        <v>2</v>
      </c>
      <c r="AK412" s="29">
        <v>2</v>
      </c>
      <c r="AL412" s="24"/>
      <c r="AM412" s="30"/>
      <c r="AN412" s="24"/>
      <c r="AO412" s="24"/>
      <c r="AP412" s="24"/>
      <c r="AQ412" s="24">
        <v>1</v>
      </c>
      <c r="AR412" s="24">
        <v>1</v>
      </c>
      <c r="AS412" s="24"/>
      <c r="AT412" s="24"/>
      <c r="AU412" s="24">
        <v>2</v>
      </c>
      <c r="AV412" s="24">
        <v>5</v>
      </c>
      <c r="AW412" s="24">
        <v>5</v>
      </c>
      <c r="AX412" s="24">
        <v>5</v>
      </c>
      <c r="AY412" s="24">
        <v>5</v>
      </c>
      <c r="AZ412" s="24">
        <v>5</v>
      </c>
      <c r="BA412" s="24">
        <v>5</v>
      </c>
      <c r="BB412" s="24">
        <v>1</v>
      </c>
      <c r="BC412" s="24">
        <v>2</v>
      </c>
      <c r="BD412" s="24"/>
      <c r="BE412" s="24">
        <v>2</v>
      </c>
      <c r="BF412" s="24"/>
      <c r="BG412" s="24">
        <v>2</v>
      </c>
      <c r="BH412" s="24"/>
      <c r="BI412" s="24"/>
      <c r="BJ412" s="24">
        <v>-2.8669199999999999</v>
      </c>
      <c r="BK412" s="24">
        <v>106.45468</v>
      </c>
      <c r="BL412" s="31" t="s">
        <v>1729</v>
      </c>
      <c r="BM412" s="32">
        <v>22</v>
      </c>
      <c r="BN412" s="33">
        <v>22</v>
      </c>
    </row>
    <row r="413" spans="1:66" ht="14.5" x14ac:dyDescent="0.35">
      <c r="A413" s="35" t="s">
        <v>151</v>
      </c>
      <c r="B413" s="36">
        <v>5</v>
      </c>
      <c r="C413" s="36" t="str">
        <f t="shared" si="6"/>
        <v>Dusun Air Dentelur</v>
      </c>
      <c r="D413" s="36">
        <v>6</v>
      </c>
      <c r="E413" s="36" t="s">
        <v>1730</v>
      </c>
      <c r="F413" s="36" t="s">
        <v>1731</v>
      </c>
      <c r="G413" s="36" t="s">
        <v>1732</v>
      </c>
      <c r="H413" s="37">
        <v>1</v>
      </c>
      <c r="I413" s="37">
        <v>1</v>
      </c>
      <c r="J413" s="36" t="s">
        <v>155</v>
      </c>
      <c r="K413" s="36" t="s">
        <v>156</v>
      </c>
      <c r="L413" s="36" t="s">
        <v>108</v>
      </c>
      <c r="M413" s="36" t="s">
        <v>109</v>
      </c>
      <c r="N413" s="36" t="s">
        <v>157</v>
      </c>
      <c r="O413" s="36" t="s">
        <v>158</v>
      </c>
      <c r="P413" s="36" t="s">
        <v>112</v>
      </c>
      <c r="Q413" s="39" t="s">
        <v>113</v>
      </c>
      <c r="R413" s="39">
        <v>29</v>
      </c>
      <c r="S413" s="39" t="s">
        <v>114</v>
      </c>
      <c r="T413" s="25" t="s">
        <v>115</v>
      </c>
      <c r="U413" s="26" t="s">
        <v>115</v>
      </c>
      <c r="V413" s="39"/>
      <c r="W413" s="39"/>
      <c r="X413" s="27">
        <v>3</v>
      </c>
      <c r="Y413" s="39" t="s">
        <v>117</v>
      </c>
      <c r="Z413" s="39" t="s">
        <v>118</v>
      </c>
      <c r="AA413" s="39">
        <v>120</v>
      </c>
      <c r="AB413" s="28">
        <v>120</v>
      </c>
      <c r="AC413" s="28">
        <f>Table12[[#This Row],[Luas_Lantai_Fix]]/Table12[[#This Row],[Jumlah_Anggota_Keluarga]]</f>
        <v>40</v>
      </c>
      <c r="AD413" s="39" t="s">
        <v>174</v>
      </c>
      <c r="AE413" s="39" t="s">
        <v>137</v>
      </c>
      <c r="AF413" s="39" t="s">
        <v>138</v>
      </c>
      <c r="AG413" s="25">
        <v>1</v>
      </c>
      <c r="AH413" s="39">
        <v>1</v>
      </c>
      <c r="AI413" s="39">
        <v>1</v>
      </c>
      <c r="AJ413" s="39">
        <v>5</v>
      </c>
      <c r="AK413" s="29">
        <v>5</v>
      </c>
      <c r="AL413" s="39"/>
      <c r="AM413" s="30"/>
      <c r="AN413" s="39">
        <v>1</v>
      </c>
      <c r="AO413" s="39">
        <v>1</v>
      </c>
      <c r="AP413" s="39"/>
      <c r="AQ413" s="39">
        <v>1</v>
      </c>
      <c r="AR413" s="39">
        <v>1</v>
      </c>
      <c r="AS413" s="39"/>
      <c r="AT413" s="39"/>
      <c r="AU413" s="39">
        <v>2</v>
      </c>
      <c r="AV413" s="39">
        <v>5</v>
      </c>
      <c r="AW413" s="39">
        <v>5</v>
      </c>
      <c r="AX413" s="39">
        <v>5</v>
      </c>
      <c r="AY413" s="39">
        <v>5</v>
      </c>
      <c r="AZ413" s="39">
        <v>5</v>
      </c>
      <c r="BA413" s="39">
        <v>5</v>
      </c>
      <c r="BB413" s="39">
        <v>1</v>
      </c>
      <c r="BC413" s="39">
        <v>2</v>
      </c>
      <c r="BD413" s="39"/>
      <c r="BE413" s="39">
        <v>2</v>
      </c>
      <c r="BF413" s="39"/>
      <c r="BG413" s="39">
        <v>2</v>
      </c>
      <c r="BH413" s="39"/>
      <c r="BI413" s="39"/>
      <c r="BJ413" s="39">
        <v>-2.8639299999999999</v>
      </c>
      <c r="BK413" s="39">
        <v>106.45375</v>
      </c>
      <c r="BL413" s="40" t="s">
        <v>1733</v>
      </c>
      <c r="BM413" s="41">
        <v>22</v>
      </c>
      <c r="BN413" s="42">
        <v>22</v>
      </c>
    </row>
    <row r="414" spans="1:66" ht="14.5" x14ac:dyDescent="0.35">
      <c r="A414" s="21" t="s">
        <v>122</v>
      </c>
      <c r="B414" s="22">
        <v>1</v>
      </c>
      <c r="C414" s="22" t="str">
        <f t="shared" si="6"/>
        <v>Dusun Air Tembuni</v>
      </c>
      <c r="D414" s="22">
        <v>7</v>
      </c>
      <c r="E414" s="22" t="s">
        <v>1734</v>
      </c>
      <c r="F414" s="63">
        <v>1903010000000000</v>
      </c>
      <c r="G414" s="22" t="s">
        <v>1735</v>
      </c>
      <c r="H414" s="23">
        <v>1</v>
      </c>
      <c r="I414" s="23">
        <v>1</v>
      </c>
      <c r="J414" s="22" t="s">
        <v>126</v>
      </c>
      <c r="K414" s="22" t="s">
        <v>127</v>
      </c>
      <c r="L414" s="43" t="s">
        <v>128</v>
      </c>
      <c r="M414" s="22" t="s">
        <v>129</v>
      </c>
      <c r="N414" s="22" t="s">
        <v>130</v>
      </c>
      <c r="O414" s="22" t="s">
        <v>131</v>
      </c>
      <c r="P414" s="22" t="s">
        <v>132</v>
      </c>
      <c r="Q414" s="24" t="s">
        <v>133</v>
      </c>
      <c r="R414" s="24">
        <v>18</v>
      </c>
      <c r="S414" s="24" t="s">
        <v>134</v>
      </c>
      <c r="T414" s="25" t="s">
        <v>115</v>
      </c>
      <c r="U414" s="26" t="s">
        <v>115</v>
      </c>
      <c r="V414" s="24"/>
      <c r="W414" s="24"/>
      <c r="X414" s="27">
        <v>3</v>
      </c>
      <c r="Y414" s="24" t="s">
        <v>117</v>
      </c>
      <c r="Z414" s="24" t="s">
        <v>118</v>
      </c>
      <c r="AA414" s="24">
        <v>120</v>
      </c>
      <c r="AB414" s="28">
        <v>120</v>
      </c>
      <c r="AC414" s="28">
        <f>Table12[[#This Row],[Luas_Lantai_Fix]]/Table12[[#This Row],[Jumlah_Anggota_Keluarga]]</f>
        <v>40</v>
      </c>
      <c r="AD414" s="24" t="s">
        <v>174</v>
      </c>
      <c r="AE414" s="24" t="s">
        <v>137</v>
      </c>
      <c r="AF414" s="24" t="s">
        <v>138</v>
      </c>
      <c r="AG414" s="25">
        <v>1</v>
      </c>
      <c r="AH414" s="24">
        <v>1</v>
      </c>
      <c r="AI414" s="24">
        <v>1</v>
      </c>
      <c r="AJ414" s="24">
        <v>5</v>
      </c>
      <c r="AK414" s="29">
        <v>5</v>
      </c>
      <c r="AL414" s="24"/>
      <c r="AM414" s="30"/>
      <c r="AN414" s="24">
        <v>1</v>
      </c>
      <c r="AO414" s="24">
        <v>1</v>
      </c>
      <c r="AP414" s="24"/>
      <c r="AQ414" s="24">
        <v>1</v>
      </c>
      <c r="AR414" s="24">
        <v>1</v>
      </c>
      <c r="AS414" s="24"/>
      <c r="AT414" s="24"/>
      <c r="AU414" s="24">
        <v>2</v>
      </c>
      <c r="AV414" s="24">
        <v>5</v>
      </c>
      <c r="AW414" s="24">
        <v>5</v>
      </c>
      <c r="AX414" s="24">
        <v>5</v>
      </c>
      <c r="AY414" s="24">
        <v>5</v>
      </c>
      <c r="AZ414" s="24">
        <v>5</v>
      </c>
      <c r="BA414" s="24">
        <v>5</v>
      </c>
      <c r="BB414" s="24">
        <v>1</v>
      </c>
      <c r="BC414" s="24">
        <v>1</v>
      </c>
      <c r="BD414" s="24">
        <v>1</v>
      </c>
      <c r="BE414" s="24">
        <v>2</v>
      </c>
      <c r="BF414" s="24"/>
      <c r="BG414" s="24">
        <v>2</v>
      </c>
      <c r="BH414" s="24"/>
      <c r="BI414" s="24"/>
      <c r="BJ414" s="24">
        <v>-2.8784399999999999</v>
      </c>
      <c r="BK414" s="24">
        <v>106.45666</v>
      </c>
      <c r="BL414" s="31" t="s">
        <v>1736</v>
      </c>
      <c r="BM414" s="32">
        <v>22</v>
      </c>
      <c r="BN414" s="33">
        <v>22</v>
      </c>
    </row>
    <row r="415" spans="1:66" ht="14.5" x14ac:dyDescent="0.35">
      <c r="A415" s="35" t="s">
        <v>122</v>
      </c>
      <c r="B415" s="36">
        <v>1</v>
      </c>
      <c r="C415" s="36" t="str">
        <f t="shared" si="6"/>
        <v>Dusun Air Tembuni</v>
      </c>
      <c r="D415" s="36">
        <v>7</v>
      </c>
      <c r="E415" s="36" t="s">
        <v>1737</v>
      </c>
      <c r="F415" s="36" t="s">
        <v>1738</v>
      </c>
      <c r="G415" s="36" t="s">
        <v>1739</v>
      </c>
      <c r="H415" s="37">
        <v>1</v>
      </c>
      <c r="I415" s="37">
        <v>1</v>
      </c>
      <c r="J415" s="36" t="s">
        <v>126</v>
      </c>
      <c r="K415" s="36" t="s">
        <v>127</v>
      </c>
      <c r="L415" s="38" t="s">
        <v>128</v>
      </c>
      <c r="M415" s="36" t="s">
        <v>129</v>
      </c>
      <c r="N415" s="36" t="s">
        <v>130</v>
      </c>
      <c r="O415" s="36" t="s">
        <v>131</v>
      </c>
      <c r="P415" s="36" t="s">
        <v>132</v>
      </c>
      <c r="Q415" s="39" t="s">
        <v>133</v>
      </c>
      <c r="R415" s="39">
        <v>47</v>
      </c>
      <c r="S415" s="39" t="s">
        <v>134</v>
      </c>
      <c r="T415" s="25" t="s">
        <v>115</v>
      </c>
      <c r="U415" s="26" t="s">
        <v>115</v>
      </c>
      <c r="V415" s="39"/>
      <c r="W415" s="39"/>
      <c r="X415" s="27">
        <v>3</v>
      </c>
      <c r="Y415" s="39" t="s">
        <v>117</v>
      </c>
      <c r="Z415" s="39" t="s">
        <v>118</v>
      </c>
      <c r="AA415" s="39">
        <v>120</v>
      </c>
      <c r="AB415" s="28">
        <v>120</v>
      </c>
      <c r="AC415" s="28">
        <f>Table12[[#This Row],[Luas_Lantai_Fix]]/Table12[[#This Row],[Jumlah_Anggota_Keluarga]]</f>
        <v>40</v>
      </c>
      <c r="AD415" s="39" t="s">
        <v>174</v>
      </c>
      <c r="AE415" s="39" t="s">
        <v>137</v>
      </c>
      <c r="AF415" s="39" t="s">
        <v>138</v>
      </c>
      <c r="AG415" s="25">
        <v>1</v>
      </c>
      <c r="AH415" s="39">
        <v>1</v>
      </c>
      <c r="AI415" s="39">
        <v>1</v>
      </c>
      <c r="AJ415" s="39">
        <v>5</v>
      </c>
      <c r="AK415" s="29">
        <v>5</v>
      </c>
      <c r="AL415" s="39"/>
      <c r="AM415" s="30"/>
      <c r="AN415" s="39">
        <v>1</v>
      </c>
      <c r="AO415" s="39">
        <v>1</v>
      </c>
      <c r="AP415" s="39"/>
      <c r="AQ415" s="39">
        <v>1</v>
      </c>
      <c r="AR415" s="39">
        <v>1</v>
      </c>
      <c r="AS415" s="39"/>
      <c r="AT415" s="39"/>
      <c r="AU415" s="39">
        <v>2</v>
      </c>
      <c r="AV415" s="39">
        <v>5</v>
      </c>
      <c r="AW415" s="39">
        <v>5</v>
      </c>
      <c r="AX415" s="39">
        <v>5</v>
      </c>
      <c r="AY415" s="39">
        <v>5</v>
      </c>
      <c r="AZ415" s="39">
        <v>5</v>
      </c>
      <c r="BA415" s="39">
        <v>5</v>
      </c>
      <c r="BB415" s="39">
        <v>1</v>
      </c>
      <c r="BC415" s="39">
        <v>1</v>
      </c>
      <c r="BD415" s="39">
        <v>1</v>
      </c>
      <c r="BE415" s="39">
        <v>2</v>
      </c>
      <c r="BF415" s="39"/>
      <c r="BG415" s="39">
        <v>2</v>
      </c>
      <c r="BH415" s="39"/>
      <c r="BI415" s="39"/>
      <c r="BJ415" s="39">
        <v>-2.8769100000000001</v>
      </c>
      <c r="BK415" s="39">
        <v>106.45689</v>
      </c>
      <c r="BL415" s="40" t="s">
        <v>1740</v>
      </c>
      <c r="BM415" s="41">
        <v>22</v>
      </c>
      <c r="BN415" s="42">
        <v>22</v>
      </c>
    </row>
    <row r="416" spans="1:66" ht="14.5" x14ac:dyDescent="0.35">
      <c r="A416" s="21" t="s">
        <v>122</v>
      </c>
      <c r="B416" s="22">
        <v>1</v>
      </c>
      <c r="C416" s="22" t="str">
        <f t="shared" si="6"/>
        <v>Dusun Air Tembuni</v>
      </c>
      <c r="D416" s="22">
        <v>7</v>
      </c>
      <c r="E416" s="22" t="s">
        <v>1741</v>
      </c>
      <c r="F416" s="22" t="s">
        <v>1742</v>
      </c>
      <c r="G416" s="22" t="s">
        <v>1743</v>
      </c>
      <c r="H416" s="23">
        <v>1</v>
      </c>
      <c r="I416" s="23">
        <v>1</v>
      </c>
      <c r="J416" s="22" t="s">
        <v>126</v>
      </c>
      <c r="K416" s="22" t="s">
        <v>127</v>
      </c>
      <c r="L416" s="43" t="s">
        <v>128</v>
      </c>
      <c r="M416" s="22" t="s">
        <v>129</v>
      </c>
      <c r="N416" s="22" t="s">
        <v>130</v>
      </c>
      <c r="O416" s="22" t="s">
        <v>131</v>
      </c>
      <c r="P416" s="22" t="s">
        <v>132</v>
      </c>
      <c r="Q416" s="24" t="s">
        <v>133</v>
      </c>
      <c r="R416" s="24">
        <v>31</v>
      </c>
      <c r="S416" s="24" t="s">
        <v>134</v>
      </c>
      <c r="T416" s="25" t="s">
        <v>115</v>
      </c>
      <c r="U416" s="26" t="s">
        <v>115</v>
      </c>
      <c r="V416" s="24"/>
      <c r="W416" s="24"/>
      <c r="X416" s="27">
        <v>3</v>
      </c>
      <c r="Y416" s="24" t="s">
        <v>117</v>
      </c>
      <c r="Z416" s="24" t="s">
        <v>118</v>
      </c>
      <c r="AA416" s="24">
        <v>120</v>
      </c>
      <c r="AB416" s="28">
        <v>120</v>
      </c>
      <c r="AC416" s="28">
        <f>Table12[[#This Row],[Luas_Lantai_Fix]]/Table12[[#This Row],[Jumlah_Anggota_Keluarga]]</f>
        <v>40</v>
      </c>
      <c r="AD416" s="24" t="s">
        <v>136</v>
      </c>
      <c r="AE416" s="24" t="s">
        <v>137</v>
      </c>
      <c r="AF416" s="24" t="s">
        <v>138</v>
      </c>
      <c r="AG416" s="25">
        <v>1</v>
      </c>
      <c r="AH416" s="24">
        <v>1</v>
      </c>
      <c r="AI416" s="24">
        <v>1</v>
      </c>
      <c r="AJ416" s="24">
        <v>5</v>
      </c>
      <c r="AK416" s="29">
        <v>5</v>
      </c>
      <c r="AL416" s="24"/>
      <c r="AM416" s="30"/>
      <c r="AN416" s="24">
        <v>1</v>
      </c>
      <c r="AO416" s="24">
        <v>1</v>
      </c>
      <c r="AP416" s="24"/>
      <c r="AQ416" s="24">
        <v>1</v>
      </c>
      <c r="AR416" s="24">
        <v>1</v>
      </c>
      <c r="AS416" s="24"/>
      <c r="AT416" s="24"/>
      <c r="AU416" s="24">
        <v>2</v>
      </c>
      <c r="AV416" s="24">
        <v>5</v>
      </c>
      <c r="AW416" s="24">
        <v>5</v>
      </c>
      <c r="AX416" s="24">
        <v>5</v>
      </c>
      <c r="AY416" s="24">
        <v>5</v>
      </c>
      <c r="AZ416" s="24">
        <v>5</v>
      </c>
      <c r="BA416" s="24">
        <v>5</v>
      </c>
      <c r="BB416" s="24">
        <v>1</v>
      </c>
      <c r="BC416" s="24">
        <v>2</v>
      </c>
      <c r="BD416" s="24"/>
      <c r="BE416" s="24">
        <v>2</v>
      </c>
      <c r="BF416" s="24"/>
      <c r="BG416" s="24">
        <v>2</v>
      </c>
      <c r="BH416" s="24"/>
      <c r="BI416" s="24"/>
      <c r="BJ416" s="24">
        <v>-2.8768699999999998</v>
      </c>
      <c r="BK416" s="24">
        <v>106.45761</v>
      </c>
      <c r="BL416" s="31" t="s">
        <v>1744</v>
      </c>
      <c r="BM416" s="32">
        <v>22</v>
      </c>
      <c r="BN416" s="33">
        <v>22</v>
      </c>
    </row>
    <row r="417" spans="1:66" ht="14.5" x14ac:dyDescent="0.35">
      <c r="A417" s="100"/>
      <c r="B417" s="65">
        <v>1</v>
      </c>
      <c r="C417" s="65" t="str">
        <f t="shared" si="6"/>
        <v>Dusun Air Tembuni</v>
      </c>
      <c r="D417" s="65">
        <v>7</v>
      </c>
      <c r="E417" s="65" t="s">
        <v>1745</v>
      </c>
      <c r="F417" s="65" t="s">
        <v>1746</v>
      </c>
      <c r="G417" s="101"/>
      <c r="H417" s="101"/>
      <c r="I417" s="101"/>
      <c r="J417" s="101"/>
      <c r="K417" s="101"/>
      <c r="L417" s="101"/>
      <c r="M417" s="101"/>
      <c r="N417" s="65" t="s">
        <v>130</v>
      </c>
      <c r="O417" s="65" t="s">
        <v>131</v>
      </c>
      <c r="P417" s="65" t="s">
        <v>132</v>
      </c>
      <c r="Q417" s="67" t="s">
        <v>133</v>
      </c>
      <c r="R417" s="67">
        <v>76</v>
      </c>
      <c r="S417" s="67" t="s">
        <v>134</v>
      </c>
      <c r="T417" s="68" t="s">
        <v>115</v>
      </c>
      <c r="U417" s="69" t="s">
        <v>115</v>
      </c>
      <c r="V417" s="87"/>
      <c r="W417" s="87"/>
      <c r="X417" s="71">
        <v>3</v>
      </c>
      <c r="Y417" s="67" t="s">
        <v>117</v>
      </c>
      <c r="Z417" s="67" t="s">
        <v>135</v>
      </c>
      <c r="AA417" s="39">
        <v>120</v>
      </c>
      <c r="AB417" s="28">
        <v>120</v>
      </c>
      <c r="AC417" s="28">
        <f>Table12[[#This Row],[Luas_Lantai_Fix]]/Table12[[#This Row],[Jumlah_Anggota_Keluarga]]</f>
        <v>40</v>
      </c>
      <c r="AD417" s="67" t="s">
        <v>136</v>
      </c>
      <c r="AE417" s="67" t="s">
        <v>137</v>
      </c>
      <c r="AF417" s="67" t="s">
        <v>138</v>
      </c>
      <c r="AG417" s="68">
        <v>1</v>
      </c>
      <c r="AH417" s="67">
        <v>1</v>
      </c>
      <c r="AI417" s="67">
        <v>1</v>
      </c>
      <c r="AJ417" s="67">
        <v>5</v>
      </c>
      <c r="AK417" s="29">
        <v>5</v>
      </c>
      <c r="AL417" s="87"/>
      <c r="AM417" s="30"/>
      <c r="AN417" s="67">
        <v>1</v>
      </c>
      <c r="AO417" s="39">
        <v>1</v>
      </c>
      <c r="AP417" s="87"/>
      <c r="AQ417" s="67">
        <v>1</v>
      </c>
      <c r="AR417" s="39">
        <v>1</v>
      </c>
      <c r="AS417" s="87"/>
      <c r="AT417" s="39"/>
      <c r="AU417" s="67">
        <v>2</v>
      </c>
      <c r="AV417" s="67">
        <v>5</v>
      </c>
      <c r="AW417" s="67">
        <v>5</v>
      </c>
      <c r="AX417" s="67">
        <v>5</v>
      </c>
      <c r="AY417" s="67">
        <v>5</v>
      </c>
      <c r="AZ417" s="67">
        <v>5</v>
      </c>
      <c r="BA417" s="67">
        <v>5</v>
      </c>
      <c r="BB417" s="67">
        <v>1</v>
      </c>
      <c r="BC417" s="67">
        <v>2</v>
      </c>
      <c r="BD417" s="87"/>
      <c r="BE417" s="67">
        <v>2</v>
      </c>
      <c r="BF417" s="87"/>
      <c r="BG417" s="67">
        <v>2</v>
      </c>
      <c r="BH417" s="87"/>
      <c r="BI417" s="87"/>
      <c r="BJ417" s="67">
        <v>-2.8767800000000001</v>
      </c>
      <c r="BK417" s="67">
        <v>106.45744000000001</v>
      </c>
      <c r="BL417" s="72" t="s">
        <v>1747</v>
      </c>
      <c r="BM417" s="62">
        <v>22</v>
      </c>
      <c r="BN417" s="42">
        <v>22</v>
      </c>
    </row>
    <row r="418" spans="1:66" ht="14.5" x14ac:dyDescent="0.35">
      <c r="A418" s="21" t="s">
        <v>437</v>
      </c>
      <c r="B418" s="22">
        <v>3</v>
      </c>
      <c r="C418" s="22" t="str">
        <f t="shared" si="6"/>
        <v>Dusun Air Besar Tengah</v>
      </c>
      <c r="D418" s="22">
        <v>10</v>
      </c>
      <c r="E418" s="22" t="s">
        <v>1748</v>
      </c>
      <c r="F418" s="22" t="s">
        <v>1749</v>
      </c>
      <c r="G418" s="22" t="s">
        <v>1750</v>
      </c>
      <c r="H418" s="23">
        <v>1</v>
      </c>
      <c r="I418" s="23">
        <v>1</v>
      </c>
      <c r="J418" s="22" t="s">
        <v>106</v>
      </c>
      <c r="K418" s="22" t="s">
        <v>107</v>
      </c>
      <c r="L418" s="43" t="s">
        <v>108</v>
      </c>
      <c r="M418" s="22" t="s">
        <v>109</v>
      </c>
      <c r="N418" s="22" t="s">
        <v>110</v>
      </c>
      <c r="O418" s="22" t="s">
        <v>111</v>
      </c>
      <c r="P418" s="22" t="s">
        <v>112</v>
      </c>
      <c r="Q418" s="24" t="s">
        <v>113</v>
      </c>
      <c r="R418" s="24">
        <v>46</v>
      </c>
      <c r="S418" s="24" t="s">
        <v>114</v>
      </c>
      <c r="T418" s="25" t="s">
        <v>115</v>
      </c>
      <c r="U418" s="26" t="s">
        <v>115</v>
      </c>
      <c r="V418" s="24"/>
      <c r="W418" s="24"/>
      <c r="X418" s="27">
        <v>2</v>
      </c>
      <c r="Y418" s="24" t="s">
        <v>117</v>
      </c>
      <c r="Z418" s="24" t="s">
        <v>118</v>
      </c>
      <c r="AA418" s="24">
        <v>80</v>
      </c>
      <c r="AB418" s="28">
        <v>80</v>
      </c>
      <c r="AC418" s="28">
        <f>Table12[[#This Row],[Luas_Lantai_Fix]]/Table12[[#This Row],[Jumlah_Anggota_Keluarga]]</f>
        <v>40</v>
      </c>
      <c r="AD418" s="24" t="s">
        <v>174</v>
      </c>
      <c r="AE418" s="24" t="s">
        <v>137</v>
      </c>
      <c r="AF418" s="24" t="s">
        <v>138</v>
      </c>
      <c r="AG418" s="25">
        <v>1</v>
      </c>
      <c r="AH418" s="24">
        <v>1</v>
      </c>
      <c r="AI418" s="24">
        <v>1</v>
      </c>
      <c r="AJ418" s="24">
        <v>5</v>
      </c>
      <c r="AK418" s="29">
        <v>5</v>
      </c>
      <c r="AL418" s="24"/>
      <c r="AM418" s="30"/>
      <c r="AN418" s="24">
        <v>1</v>
      </c>
      <c r="AO418" s="24">
        <v>1</v>
      </c>
      <c r="AP418" s="24"/>
      <c r="AQ418" s="24">
        <v>1</v>
      </c>
      <c r="AR418" s="24">
        <v>1</v>
      </c>
      <c r="AS418" s="24"/>
      <c r="AT418" s="24"/>
      <c r="AU418" s="24">
        <v>2</v>
      </c>
      <c r="AV418" s="24">
        <v>5</v>
      </c>
      <c r="AW418" s="24">
        <v>5</v>
      </c>
      <c r="AX418" s="24">
        <v>5</v>
      </c>
      <c r="AY418" s="24">
        <v>5</v>
      </c>
      <c r="AZ418" s="24">
        <v>5</v>
      </c>
      <c r="BA418" s="24">
        <v>5</v>
      </c>
      <c r="BB418" s="24">
        <v>1</v>
      </c>
      <c r="BC418" s="24">
        <v>1</v>
      </c>
      <c r="BD418" s="24">
        <v>1</v>
      </c>
      <c r="BE418" s="24">
        <v>1</v>
      </c>
      <c r="BF418" s="24">
        <v>2</v>
      </c>
      <c r="BG418" s="24">
        <v>2</v>
      </c>
      <c r="BH418" s="24"/>
      <c r="BI418" s="24"/>
      <c r="BJ418" s="24">
        <v>-2.86226</v>
      </c>
      <c r="BK418" s="24">
        <v>106.45475999999999</v>
      </c>
      <c r="BL418" s="31" t="s">
        <v>1751</v>
      </c>
      <c r="BM418" s="61">
        <v>22</v>
      </c>
      <c r="BN418" s="33">
        <v>22</v>
      </c>
    </row>
    <row r="419" spans="1:66" ht="14.5" x14ac:dyDescent="0.35">
      <c r="A419" s="35" t="s">
        <v>140</v>
      </c>
      <c r="B419" s="36">
        <v>2</v>
      </c>
      <c r="C419" s="36" t="str">
        <f t="shared" si="6"/>
        <v>Dusun Air Saman</v>
      </c>
      <c r="D419" s="36">
        <v>2</v>
      </c>
      <c r="E419" s="36" t="s">
        <v>1752</v>
      </c>
      <c r="F419" s="36" t="s">
        <v>1753</v>
      </c>
      <c r="G419" s="36" t="s">
        <v>1754</v>
      </c>
      <c r="H419" s="37">
        <v>1</v>
      </c>
      <c r="I419" s="37">
        <v>1</v>
      </c>
      <c r="J419" s="36" t="s">
        <v>144</v>
      </c>
      <c r="K419" s="36" t="s">
        <v>145</v>
      </c>
      <c r="L419" s="38" t="s">
        <v>128</v>
      </c>
      <c r="M419" s="36" t="s">
        <v>129</v>
      </c>
      <c r="N419" s="36" t="s">
        <v>146</v>
      </c>
      <c r="O419" s="36" t="s">
        <v>147</v>
      </c>
      <c r="P419" s="36" t="s">
        <v>132</v>
      </c>
      <c r="Q419" s="39" t="s">
        <v>133</v>
      </c>
      <c r="R419" s="39">
        <v>17</v>
      </c>
      <c r="S419" s="39" t="s">
        <v>148</v>
      </c>
      <c r="T419" s="25" t="s">
        <v>115</v>
      </c>
      <c r="U419" s="26" t="s">
        <v>115</v>
      </c>
      <c r="V419" s="39"/>
      <c r="W419" s="39"/>
      <c r="X419" s="27">
        <v>4</v>
      </c>
      <c r="Y419" s="39" t="s">
        <v>117</v>
      </c>
      <c r="Z419" s="67" t="s">
        <v>572</v>
      </c>
      <c r="AA419" s="39">
        <v>161</v>
      </c>
      <c r="AB419" s="28">
        <v>161</v>
      </c>
      <c r="AC419" s="28">
        <f>Table12[[#This Row],[Luas_Lantai_Fix]]/Table12[[#This Row],[Jumlah_Anggota_Keluarga]]</f>
        <v>40.25</v>
      </c>
      <c r="AD419" s="39" t="s">
        <v>136</v>
      </c>
      <c r="AE419" s="39" t="s">
        <v>137</v>
      </c>
      <c r="AF419" s="39" t="s">
        <v>138</v>
      </c>
      <c r="AG419" s="25">
        <v>1</v>
      </c>
      <c r="AH419" s="39">
        <v>1</v>
      </c>
      <c r="AI419" s="39">
        <v>1</v>
      </c>
      <c r="AJ419" s="39">
        <v>5</v>
      </c>
      <c r="AK419" s="29">
        <v>5</v>
      </c>
      <c r="AL419" s="39"/>
      <c r="AM419" s="30"/>
      <c r="AN419" s="39">
        <v>2</v>
      </c>
      <c r="AO419" s="39">
        <v>2</v>
      </c>
      <c r="AP419" s="39"/>
      <c r="AQ419" s="39">
        <v>1</v>
      </c>
      <c r="AR419" s="39">
        <v>1</v>
      </c>
      <c r="AS419" s="39"/>
      <c r="AT419" s="39"/>
      <c r="AU419" s="39">
        <v>2</v>
      </c>
      <c r="AV419" s="39">
        <v>5</v>
      </c>
      <c r="AW419" s="39">
        <v>5</v>
      </c>
      <c r="AX419" s="39">
        <v>5</v>
      </c>
      <c r="AY419" s="39">
        <v>5</v>
      </c>
      <c r="AZ419" s="39">
        <v>5</v>
      </c>
      <c r="BA419" s="39">
        <v>5</v>
      </c>
      <c r="BB419" s="39">
        <v>1</v>
      </c>
      <c r="BC419" s="39">
        <v>2</v>
      </c>
      <c r="BD419" s="39"/>
      <c r="BE419" s="39">
        <v>2</v>
      </c>
      <c r="BF419" s="39"/>
      <c r="BG419" s="39">
        <v>2</v>
      </c>
      <c r="BH419" s="39"/>
      <c r="BI419" s="39"/>
      <c r="BJ419" s="39">
        <v>-2.8736899999999999</v>
      </c>
      <c r="BK419" s="39">
        <v>106.4551</v>
      </c>
      <c r="BL419" s="40" t="s">
        <v>1755</v>
      </c>
      <c r="BM419" s="41">
        <v>22</v>
      </c>
      <c r="BN419" s="42">
        <v>22</v>
      </c>
    </row>
    <row r="420" spans="1:66" ht="14.5" x14ac:dyDescent="0.35">
      <c r="A420" s="21" t="s">
        <v>166</v>
      </c>
      <c r="B420" s="22">
        <v>4</v>
      </c>
      <c r="C420" s="22" t="str">
        <f t="shared" si="6"/>
        <v>Dusun Air Tebat</v>
      </c>
      <c r="D420" s="22">
        <v>5</v>
      </c>
      <c r="E420" s="22" t="s">
        <v>1257</v>
      </c>
      <c r="F420" s="22" t="s">
        <v>1756</v>
      </c>
      <c r="G420" s="22" t="s">
        <v>1757</v>
      </c>
      <c r="H420" s="23">
        <v>1</v>
      </c>
      <c r="I420" s="23">
        <v>1</v>
      </c>
      <c r="J420" s="22" t="s">
        <v>170</v>
      </c>
      <c r="K420" s="22" t="s">
        <v>171</v>
      </c>
      <c r="L420" s="22" t="s">
        <v>128</v>
      </c>
      <c r="M420" s="22" t="s">
        <v>129</v>
      </c>
      <c r="N420" s="22" t="s">
        <v>172</v>
      </c>
      <c r="O420" s="22" t="s">
        <v>173</v>
      </c>
      <c r="P420" s="22" t="s">
        <v>132</v>
      </c>
      <c r="Q420" s="24" t="s">
        <v>133</v>
      </c>
      <c r="R420" s="24">
        <v>21</v>
      </c>
      <c r="S420" s="24" t="s">
        <v>114</v>
      </c>
      <c r="T420" s="25" t="s">
        <v>115</v>
      </c>
      <c r="U420" s="26" t="s">
        <v>115</v>
      </c>
      <c r="V420" s="24"/>
      <c r="W420" s="24"/>
      <c r="X420" s="27">
        <v>2</v>
      </c>
      <c r="Y420" s="24" t="s">
        <v>117</v>
      </c>
      <c r="Z420" s="24" t="s">
        <v>118</v>
      </c>
      <c r="AA420" s="24">
        <v>81</v>
      </c>
      <c r="AB420" s="28">
        <v>81</v>
      </c>
      <c r="AC420" s="28">
        <f>Table12[[#This Row],[Luas_Lantai_Fix]]/Table12[[#This Row],[Jumlah_Anggota_Keluarga]]</f>
        <v>40.5</v>
      </c>
      <c r="AD420" s="24" t="s">
        <v>136</v>
      </c>
      <c r="AE420" s="24" t="s">
        <v>137</v>
      </c>
      <c r="AF420" s="24" t="s">
        <v>138</v>
      </c>
      <c r="AG420" s="25">
        <v>1</v>
      </c>
      <c r="AH420" s="24">
        <v>1</v>
      </c>
      <c r="AI420" s="24">
        <v>1</v>
      </c>
      <c r="AJ420" s="24">
        <v>5</v>
      </c>
      <c r="AK420" s="29">
        <v>5</v>
      </c>
      <c r="AL420" s="24"/>
      <c r="AM420" s="30"/>
      <c r="AN420" s="24">
        <v>2</v>
      </c>
      <c r="AO420" s="24">
        <v>2</v>
      </c>
      <c r="AP420" s="24"/>
      <c r="AQ420" s="24">
        <v>1</v>
      </c>
      <c r="AR420" s="24">
        <v>1</v>
      </c>
      <c r="AS420" s="24"/>
      <c r="AT420" s="24"/>
      <c r="AU420" s="24">
        <v>2</v>
      </c>
      <c r="AV420" s="24">
        <v>5</v>
      </c>
      <c r="AW420" s="24">
        <v>5</v>
      </c>
      <c r="AX420" s="24">
        <v>5</v>
      </c>
      <c r="AY420" s="24">
        <v>5</v>
      </c>
      <c r="AZ420" s="24">
        <v>5</v>
      </c>
      <c r="BA420" s="24">
        <v>5</v>
      </c>
      <c r="BB420" s="24">
        <v>1</v>
      </c>
      <c r="BC420" s="24">
        <v>1</v>
      </c>
      <c r="BD420" s="24">
        <v>1</v>
      </c>
      <c r="BE420" s="24">
        <v>2</v>
      </c>
      <c r="BF420" s="24"/>
      <c r="BG420" s="24">
        <v>2</v>
      </c>
      <c r="BH420" s="24"/>
      <c r="BI420" s="24"/>
      <c r="BJ420" s="24">
        <v>-2.86639</v>
      </c>
      <c r="BK420" s="24">
        <v>106.45415</v>
      </c>
      <c r="BL420" s="31" t="s">
        <v>1758</v>
      </c>
      <c r="BM420" s="32">
        <v>22</v>
      </c>
      <c r="BN420" s="33">
        <v>22</v>
      </c>
    </row>
    <row r="421" spans="1:66" ht="14.5" x14ac:dyDescent="0.35">
      <c r="A421" s="35" t="s">
        <v>140</v>
      </c>
      <c r="B421" s="36">
        <v>2</v>
      </c>
      <c r="C421" s="36" t="str">
        <f t="shared" si="6"/>
        <v>Dusun Air Saman</v>
      </c>
      <c r="D421" s="36">
        <v>2</v>
      </c>
      <c r="E421" s="36" t="s">
        <v>1759</v>
      </c>
      <c r="F421" s="36" t="s">
        <v>1760</v>
      </c>
      <c r="G421" s="36" t="s">
        <v>1760</v>
      </c>
      <c r="H421" s="37">
        <v>1</v>
      </c>
      <c r="I421" s="37">
        <v>1</v>
      </c>
      <c r="J421" s="36" t="s">
        <v>144</v>
      </c>
      <c r="K421" s="36" t="s">
        <v>145</v>
      </c>
      <c r="L421" s="38" t="s">
        <v>128</v>
      </c>
      <c r="M421" s="36" t="s">
        <v>129</v>
      </c>
      <c r="N421" s="36" t="s">
        <v>146</v>
      </c>
      <c r="O421" s="36" t="s">
        <v>147</v>
      </c>
      <c r="P421" s="36" t="s">
        <v>132</v>
      </c>
      <c r="Q421" s="39" t="s">
        <v>133</v>
      </c>
      <c r="R421" s="39">
        <v>14</v>
      </c>
      <c r="S421" s="39" t="s">
        <v>148</v>
      </c>
      <c r="T421" s="25" t="s">
        <v>115</v>
      </c>
      <c r="U421" s="26" t="s">
        <v>115</v>
      </c>
      <c r="V421" s="39"/>
      <c r="W421" s="39"/>
      <c r="X421" s="27">
        <v>4</v>
      </c>
      <c r="Y421" s="39" t="s">
        <v>117</v>
      </c>
      <c r="Z421" s="39" t="s">
        <v>118</v>
      </c>
      <c r="AA421" s="39">
        <v>165</v>
      </c>
      <c r="AB421" s="28">
        <v>165</v>
      </c>
      <c r="AC421" s="28">
        <f>Table12[[#This Row],[Luas_Lantai_Fix]]/Table12[[#This Row],[Jumlah_Anggota_Keluarga]]</f>
        <v>41.25</v>
      </c>
      <c r="AD421" s="39" t="s">
        <v>174</v>
      </c>
      <c r="AE421" s="39" t="s">
        <v>120</v>
      </c>
      <c r="AF421" s="39" t="s">
        <v>138</v>
      </c>
      <c r="AG421" s="25">
        <v>1</v>
      </c>
      <c r="AH421" s="39">
        <v>1</v>
      </c>
      <c r="AI421" s="39">
        <v>1</v>
      </c>
      <c r="AJ421" s="39">
        <v>2</v>
      </c>
      <c r="AK421" s="29">
        <v>2</v>
      </c>
      <c r="AL421" s="39"/>
      <c r="AM421" s="30"/>
      <c r="AN421" s="39"/>
      <c r="AO421" s="39"/>
      <c r="AP421" s="39"/>
      <c r="AQ421" s="39">
        <v>1</v>
      </c>
      <c r="AR421" s="39">
        <v>1</v>
      </c>
      <c r="AS421" s="39"/>
      <c r="AT421" s="39"/>
      <c r="AU421" s="39">
        <v>2</v>
      </c>
      <c r="AV421" s="39">
        <v>5</v>
      </c>
      <c r="AW421" s="39">
        <v>5</v>
      </c>
      <c r="AX421" s="39">
        <v>5</v>
      </c>
      <c r="AY421" s="39">
        <v>5</v>
      </c>
      <c r="AZ421" s="39">
        <v>5</v>
      </c>
      <c r="BA421" s="39">
        <v>5</v>
      </c>
      <c r="BB421" s="39">
        <v>1</v>
      </c>
      <c r="BC421" s="39">
        <v>2</v>
      </c>
      <c r="BD421" s="39"/>
      <c r="BE421" s="39">
        <v>2</v>
      </c>
      <c r="BF421" s="39"/>
      <c r="BG421" s="39">
        <v>2</v>
      </c>
      <c r="BH421" s="39"/>
      <c r="BI421" s="39"/>
      <c r="BJ421" s="39">
        <v>-2.8742800000000002</v>
      </c>
      <c r="BK421" s="39">
        <v>106.45513</v>
      </c>
      <c r="BL421" s="40" t="s">
        <v>1761</v>
      </c>
      <c r="BM421" s="41">
        <v>22</v>
      </c>
      <c r="BN421" s="42">
        <v>22</v>
      </c>
    </row>
    <row r="422" spans="1:66" ht="14.5" x14ac:dyDescent="0.35">
      <c r="A422" s="21" t="s">
        <v>437</v>
      </c>
      <c r="B422" s="22">
        <v>3</v>
      </c>
      <c r="C422" s="22" t="str">
        <f t="shared" si="6"/>
        <v>Dusun Air Besar Tengah</v>
      </c>
      <c r="D422" s="22">
        <v>10</v>
      </c>
      <c r="E422" s="22" t="s">
        <v>1762</v>
      </c>
      <c r="F422" s="22" t="s">
        <v>1763</v>
      </c>
      <c r="G422" s="22" t="s">
        <v>1764</v>
      </c>
      <c r="H422" s="23">
        <v>1</v>
      </c>
      <c r="I422" s="23">
        <v>1</v>
      </c>
      <c r="J422" s="22" t="s">
        <v>106</v>
      </c>
      <c r="K422" s="22" t="s">
        <v>107</v>
      </c>
      <c r="L422" s="22" t="s">
        <v>108</v>
      </c>
      <c r="M422" s="22" t="s">
        <v>109</v>
      </c>
      <c r="N422" s="22" t="s">
        <v>110</v>
      </c>
      <c r="O422" s="22" t="s">
        <v>111</v>
      </c>
      <c r="P422" s="22" t="s">
        <v>112</v>
      </c>
      <c r="Q422" s="24" t="s">
        <v>113</v>
      </c>
      <c r="R422" s="24">
        <v>35</v>
      </c>
      <c r="S422" s="24" t="s">
        <v>114</v>
      </c>
      <c r="T422" s="25" t="s">
        <v>115</v>
      </c>
      <c r="U422" s="26" t="s">
        <v>115</v>
      </c>
      <c r="V422" s="24"/>
      <c r="W422" s="24"/>
      <c r="X422" s="27">
        <v>3</v>
      </c>
      <c r="Y422" s="24" t="s">
        <v>117</v>
      </c>
      <c r="Z422" s="24" t="s">
        <v>118</v>
      </c>
      <c r="AA422" s="24">
        <v>124</v>
      </c>
      <c r="AB422" s="28">
        <v>124</v>
      </c>
      <c r="AC422" s="28">
        <f>Table12[[#This Row],[Luas_Lantai_Fix]]/Table12[[#This Row],[Jumlah_Anggota_Keluarga]]</f>
        <v>41.333333333333336</v>
      </c>
      <c r="AD422" s="24" t="s">
        <v>136</v>
      </c>
      <c r="AE422" s="24" t="s">
        <v>137</v>
      </c>
      <c r="AF422" s="24" t="s">
        <v>138</v>
      </c>
      <c r="AG422" s="25">
        <v>1</v>
      </c>
      <c r="AH422" s="24">
        <v>1</v>
      </c>
      <c r="AI422" s="24">
        <v>1</v>
      </c>
      <c r="AJ422" s="24">
        <v>5</v>
      </c>
      <c r="AK422" s="29">
        <v>5</v>
      </c>
      <c r="AL422" s="24"/>
      <c r="AM422" s="30"/>
      <c r="AN422" s="24">
        <v>1</v>
      </c>
      <c r="AO422" s="24">
        <v>1</v>
      </c>
      <c r="AP422" s="24"/>
      <c r="AQ422" s="24">
        <v>1</v>
      </c>
      <c r="AR422" s="24">
        <v>1</v>
      </c>
      <c r="AS422" s="24"/>
      <c r="AT422" s="24"/>
      <c r="AU422" s="24">
        <v>2</v>
      </c>
      <c r="AV422" s="24">
        <v>5</v>
      </c>
      <c r="AW422" s="24">
        <v>5</v>
      </c>
      <c r="AX422" s="24">
        <v>5</v>
      </c>
      <c r="AY422" s="24">
        <v>5</v>
      </c>
      <c r="AZ422" s="24">
        <v>5</v>
      </c>
      <c r="BA422" s="24">
        <v>5</v>
      </c>
      <c r="BB422" s="24">
        <v>1</v>
      </c>
      <c r="BC422" s="24">
        <v>2</v>
      </c>
      <c r="BD422" s="24"/>
      <c r="BE422" s="24">
        <v>2</v>
      </c>
      <c r="BF422" s="24"/>
      <c r="BG422" s="24">
        <v>2</v>
      </c>
      <c r="BH422" s="24"/>
      <c r="BI422" s="24"/>
      <c r="BJ422" s="24">
        <v>-2.8683399999999999</v>
      </c>
      <c r="BK422" s="24">
        <v>106.45559</v>
      </c>
      <c r="BL422" s="31" t="s">
        <v>1765</v>
      </c>
      <c r="BM422" s="61">
        <v>22</v>
      </c>
      <c r="BN422" s="33">
        <v>22</v>
      </c>
    </row>
    <row r="423" spans="1:66" ht="14.5" x14ac:dyDescent="0.35">
      <c r="A423" s="35" t="s">
        <v>160</v>
      </c>
      <c r="B423" s="36">
        <v>3</v>
      </c>
      <c r="C423" s="36" t="str">
        <f t="shared" si="6"/>
        <v>Dusun Air Besar Tengah</v>
      </c>
      <c r="D423" s="36">
        <v>9</v>
      </c>
      <c r="E423" s="36" t="s">
        <v>1766</v>
      </c>
      <c r="F423" s="36" t="s">
        <v>1767</v>
      </c>
      <c r="G423" s="36" t="s">
        <v>1768</v>
      </c>
      <c r="H423" s="37">
        <v>1</v>
      </c>
      <c r="I423" s="37">
        <v>1</v>
      </c>
      <c r="J423" s="36" t="s">
        <v>106</v>
      </c>
      <c r="K423" s="36" t="s">
        <v>107</v>
      </c>
      <c r="L423" s="36" t="s">
        <v>108</v>
      </c>
      <c r="M423" s="36" t="s">
        <v>109</v>
      </c>
      <c r="N423" s="36" t="s">
        <v>110</v>
      </c>
      <c r="O423" s="36" t="s">
        <v>111</v>
      </c>
      <c r="P423" s="36" t="s">
        <v>112</v>
      </c>
      <c r="Q423" s="39" t="s">
        <v>113</v>
      </c>
      <c r="R423" s="39">
        <v>7</v>
      </c>
      <c r="S423" s="39" t="s">
        <v>114</v>
      </c>
      <c r="T423" s="25" t="s">
        <v>115</v>
      </c>
      <c r="U423" s="26" t="s">
        <v>115</v>
      </c>
      <c r="V423" s="39"/>
      <c r="W423" s="39"/>
      <c r="X423" s="27">
        <v>4</v>
      </c>
      <c r="Y423" s="39" t="s">
        <v>117</v>
      </c>
      <c r="Z423" s="39" t="s">
        <v>164</v>
      </c>
      <c r="AA423" s="39">
        <v>168</v>
      </c>
      <c r="AB423" s="28">
        <v>168</v>
      </c>
      <c r="AC423" s="28">
        <f>Table12[[#This Row],[Luas_Lantai_Fix]]/Table12[[#This Row],[Jumlah_Anggota_Keluarga]]</f>
        <v>42</v>
      </c>
      <c r="AD423" s="39" t="s">
        <v>136</v>
      </c>
      <c r="AE423" s="39" t="s">
        <v>137</v>
      </c>
      <c r="AF423" s="39" t="s">
        <v>138</v>
      </c>
      <c r="AG423" s="25">
        <v>1</v>
      </c>
      <c r="AH423" s="39">
        <v>1</v>
      </c>
      <c r="AI423" s="39">
        <v>1</v>
      </c>
      <c r="AJ423" s="39">
        <v>5</v>
      </c>
      <c r="AK423" s="29">
        <v>5</v>
      </c>
      <c r="AL423" s="39"/>
      <c r="AM423" s="30"/>
      <c r="AN423" s="39">
        <v>1</v>
      </c>
      <c r="AO423" s="39">
        <v>1</v>
      </c>
      <c r="AP423" s="39"/>
      <c r="AQ423" s="39">
        <v>1</v>
      </c>
      <c r="AR423" s="39">
        <v>1</v>
      </c>
      <c r="AS423" s="39"/>
      <c r="AT423" s="39"/>
      <c r="AU423" s="39">
        <v>2</v>
      </c>
      <c r="AV423" s="39">
        <v>5</v>
      </c>
      <c r="AW423" s="39">
        <v>5</v>
      </c>
      <c r="AX423" s="39">
        <v>5</v>
      </c>
      <c r="AY423" s="39">
        <v>5</v>
      </c>
      <c r="AZ423" s="39">
        <v>5</v>
      </c>
      <c r="BA423" s="39">
        <v>5</v>
      </c>
      <c r="BB423" s="39">
        <v>1</v>
      </c>
      <c r="BC423" s="39">
        <v>2</v>
      </c>
      <c r="BD423" s="39"/>
      <c r="BE423" s="39">
        <v>2</v>
      </c>
      <c r="BF423" s="39"/>
      <c r="BG423" s="39">
        <v>2</v>
      </c>
      <c r="BH423" s="39"/>
      <c r="BI423" s="39"/>
      <c r="BJ423" s="39">
        <v>-2.87426</v>
      </c>
      <c r="BK423" s="39">
        <v>106.45519</v>
      </c>
      <c r="BL423" s="40" t="s">
        <v>1769</v>
      </c>
      <c r="BM423" s="41">
        <v>22</v>
      </c>
      <c r="BN423" s="42">
        <v>22</v>
      </c>
    </row>
    <row r="424" spans="1:66" ht="14.5" x14ac:dyDescent="0.35">
      <c r="A424" s="21" t="s">
        <v>160</v>
      </c>
      <c r="B424" s="22">
        <v>3</v>
      </c>
      <c r="C424" s="22" t="str">
        <f t="shared" si="6"/>
        <v>Dusun Air Besar Tengah</v>
      </c>
      <c r="D424" s="22">
        <v>9</v>
      </c>
      <c r="E424" s="22" t="s">
        <v>734</v>
      </c>
      <c r="F424" s="22" t="s">
        <v>1770</v>
      </c>
      <c r="G424" s="22" t="s">
        <v>1771</v>
      </c>
      <c r="H424" s="23">
        <v>1</v>
      </c>
      <c r="I424" s="23">
        <v>1</v>
      </c>
      <c r="J424" s="22" t="s">
        <v>106</v>
      </c>
      <c r="K424" s="22" t="s">
        <v>107</v>
      </c>
      <c r="L424" s="43" t="s">
        <v>108</v>
      </c>
      <c r="M424" s="22" t="s">
        <v>109</v>
      </c>
      <c r="N424" s="22" t="s">
        <v>110</v>
      </c>
      <c r="O424" s="22" t="s">
        <v>111</v>
      </c>
      <c r="P424" s="22" t="s">
        <v>112</v>
      </c>
      <c r="Q424" s="24" t="s">
        <v>113</v>
      </c>
      <c r="R424" s="24">
        <v>20</v>
      </c>
      <c r="S424" s="24" t="s">
        <v>114</v>
      </c>
      <c r="T424" s="25" t="s">
        <v>115</v>
      </c>
      <c r="U424" s="26" t="s">
        <v>115</v>
      </c>
      <c r="V424" s="24"/>
      <c r="W424" s="24"/>
      <c r="X424" s="27">
        <v>4</v>
      </c>
      <c r="Y424" s="24" t="s">
        <v>117</v>
      </c>
      <c r="Z424" s="24" t="s">
        <v>118</v>
      </c>
      <c r="AA424" s="24">
        <v>168</v>
      </c>
      <c r="AB424" s="28">
        <v>168</v>
      </c>
      <c r="AC424" s="28">
        <f>Table12[[#This Row],[Luas_Lantai_Fix]]/Table12[[#This Row],[Jumlah_Anggota_Keluarga]]</f>
        <v>42</v>
      </c>
      <c r="AD424" s="24" t="s">
        <v>136</v>
      </c>
      <c r="AE424" s="24" t="s">
        <v>137</v>
      </c>
      <c r="AF424" s="24" t="s">
        <v>138</v>
      </c>
      <c r="AG424" s="25">
        <v>1</v>
      </c>
      <c r="AH424" s="24">
        <v>1</v>
      </c>
      <c r="AI424" s="24">
        <v>1</v>
      </c>
      <c r="AJ424" s="24">
        <v>5</v>
      </c>
      <c r="AK424" s="29">
        <v>5</v>
      </c>
      <c r="AL424" s="24"/>
      <c r="AM424" s="30"/>
      <c r="AN424" s="24">
        <v>1</v>
      </c>
      <c r="AO424" s="24">
        <v>1</v>
      </c>
      <c r="AP424" s="24"/>
      <c r="AQ424" s="24">
        <v>1</v>
      </c>
      <c r="AR424" s="24">
        <v>1</v>
      </c>
      <c r="AS424" s="24"/>
      <c r="AT424" s="24"/>
      <c r="AU424" s="24">
        <v>2</v>
      </c>
      <c r="AV424" s="24">
        <v>5</v>
      </c>
      <c r="AW424" s="24">
        <v>5</v>
      </c>
      <c r="AX424" s="24">
        <v>5</v>
      </c>
      <c r="AY424" s="24">
        <v>5</v>
      </c>
      <c r="AZ424" s="24">
        <v>5</v>
      </c>
      <c r="BA424" s="24">
        <v>5</v>
      </c>
      <c r="BB424" s="24">
        <v>1</v>
      </c>
      <c r="BC424" s="24">
        <v>2</v>
      </c>
      <c r="BD424" s="24"/>
      <c r="BE424" s="24">
        <v>2</v>
      </c>
      <c r="BF424" s="24"/>
      <c r="BG424" s="24">
        <v>2</v>
      </c>
      <c r="BH424" s="24"/>
      <c r="BI424" s="24"/>
      <c r="BJ424" s="24">
        <v>-2.8696100000000002</v>
      </c>
      <c r="BK424" s="24">
        <v>106.45480000000001</v>
      </c>
      <c r="BL424" s="31" t="s">
        <v>1772</v>
      </c>
      <c r="BM424" s="32">
        <v>22</v>
      </c>
      <c r="BN424" s="33">
        <v>22</v>
      </c>
    </row>
    <row r="425" spans="1:66" ht="14.5" x14ac:dyDescent="0.35">
      <c r="A425" s="35" t="s">
        <v>437</v>
      </c>
      <c r="B425" s="36">
        <v>3</v>
      </c>
      <c r="C425" s="36" t="str">
        <f t="shared" si="6"/>
        <v>Dusun Air Besar Tengah</v>
      </c>
      <c r="D425" s="36">
        <v>10</v>
      </c>
      <c r="E425" s="36" t="s">
        <v>1773</v>
      </c>
      <c r="F425" s="36" t="s">
        <v>1774</v>
      </c>
      <c r="G425" s="36" t="s">
        <v>1775</v>
      </c>
      <c r="H425" s="37">
        <v>2</v>
      </c>
      <c r="I425" s="37">
        <v>1</v>
      </c>
      <c r="J425" s="36" t="s">
        <v>106</v>
      </c>
      <c r="K425" s="36" t="s">
        <v>107</v>
      </c>
      <c r="L425" s="36" t="s">
        <v>108</v>
      </c>
      <c r="M425" s="36" t="s">
        <v>109</v>
      </c>
      <c r="N425" s="36" t="s">
        <v>110</v>
      </c>
      <c r="O425" s="36" t="s">
        <v>111</v>
      </c>
      <c r="P425" s="36" t="s">
        <v>112</v>
      </c>
      <c r="Q425" s="39" t="s">
        <v>113</v>
      </c>
      <c r="R425" s="39">
        <v>8</v>
      </c>
      <c r="S425" s="39" t="s">
        <v>114</v>
      </c>
      <c r="T425" s="25" t="s">
        <v>115</v>
      </c>
      <c r="U425" s="26" t="s">
        <v>115</v>
      </c>
      <c r="V425" s="39"/>
      <c r="W425" s="39"/>
      <c r="X425" s="27">
        <v>4</v>
      </c>
      <c r="Y425" s="39" t="s">
        <v>117</v>
      </c>
      <c r="Z425" s="39" t="s">
        <v>375</v>
      </c>
      <c r="AA425" s="39">
        <v>168</v>
      </c>
      <c r="AB425" s="28">
        <v>168</v>
      </c>
      <c r="AC425" s="28">
        <f>Table12[[#This Row],[Luas_Lantai_Fix]]/Table12[[#This Row],[Jumlah_Anggota_Keluarga]]</f>
        <v>42</v>
      </c>
      <c r="AD425" s="39" t="s">
        <v>174</v>
      </c>
      <c r="AE425" s="39" t="s">
        <v>137</v>
      </c>
      <c r="AF425" s="39" t="s">
        <v>138</v>
      </c>
      <c r="AG425" s="25">
        <v>1</v>
      </c>
      <c r="AH425" s="39">
        <v>1</v>
      </c>
      <c r="AI425" s="39">
        <v>1</v>
      </c>
      <c r="AJ425" s="39">
        <v>5</v>
      </c>
      <c r="AK425" s="29">
        <v>5</v>
      </c>
      <c r="AL425" s="39"/>
      <c r="AM425" s="30"/>
      <c r="AN425" s="39">
        <v>1</v>
      </c>
      <c r="AO425" s="39">
        <v>1</v>
      </c>
      <c r="AP425" s="39"/>
      <c r="AQ425" s="39">
        <v>1</v>
      </c>
      <c r="AR425" s="39">
        <v>1</v>
      </c>
      <c r="AS425" s="39"/>
      <c r="AT425" s="39"/>
      <c r="AU425" s="39">
        <v>2</v>
      </c>
      <c r="AV425" s="39">
        <v>5</v>
      </c>
      <c r="AW425" s="39">
        <v>5</v>
      </c>
      <c r="AX425" s="39">
        <v>5</v>
      </c>
      <c r="AY425" s="39">
        <v>5</v>
      </c>
      <c r="AZ425" s="39">
        <v>5</v>
      </c>
      <c r="BA425" s="39">
        <v>5</v>
      </c>
      <c r="BB425" s="39">
        <v>1</v>
      </c>
      <c r="BC425" s="39">
        <v>1</v>
      </c>
      <c r="BD425" s="39">
        <v>1</v>
      </c>
      <c r="BE425" s="39">
        <v>1</v>
      </c>
      <c r="BF425" s="39">
        <v>1</v>
      </c>
      <c r="BG425" s="39">
        <v>2</v>
      </c>
      <c r="BH425" s="39"/>
      <c r="BI425" s="39"/>
      <c r="BJ425" s="39">
        <v>-2.8677100000000002</v>
      </c>
      <c r="BK425" s="39">
        <v>106.45493999999999</v>
      </c>
      <c r="BL425" s="40" t="s">
        <v>1776</v>
      </c>
      <c r="BM425" s="62">
        <v>22</v>
      </c>
      <c r="BN425" s="42">
        <v>22</v>
      </c>
    </row>
    <row r="426" spans="1:66" ht="14.5" x14ac:dyDescent="0.35">
      <c r="A426" s="21" t="s">
        <v>160</v>
      </c>
      <c r="B426" s="22">
        <v>3</v>
      </c>
      <c r="C426" s="22" t="str">
        <f t="shared" si="6"/>
        <v>Dusun Air Besar Tengah</v>
      </c>
      <c r="D426" s="22">
        <v>9</v>
      </c>
      <c r="E426" s="22" t="s">
        <v>856</v>
      </c>
      <c r="F426" s="22" t="s">
        <v>1777</v>
      </c>
      <c r="G426" s="63">
        <v>1903010000000000</v>
      </c>
      <c r="H426" s="23">
        <v>1</v>
      </c>
      <c r="I426" s="23">
        <v>1</v>
      </c>
      <c r="J426" s="22" t="s">
        <v>106</v>
      </c>
      <c r="K426" s="22" t="s">
        <v>107</v>
      </c>
      <c r="L426" s="22" t="s">
        <v>108</v>
      </c>
      <c r="M426" s="22" t="s">
        <v>109</v>
      </c>
      <c r="N426" s="22" t="s">
        <v>110</v>
      </c>
      <c r="O426" s="22" t="s">
        <v>111</v>
      </c>
      <c r="P426" s="22" t="s">
        <v>112</v>
      </c>
      <c r="Q426" s="24" t="s">
        <v>113</v>
      </c>
      <c r="R426" s="24">
        <v>35</v>
      </c>
      <c r="S426" s="24" t="s">
        <v>114</v>
      </c>
      <c r="T426" s="25" t="s">
        <v>115</v>
      </c>
      <c r="U426" s="26" t="s">
        <v>115</v>
      </c>
      <c r="V426" s="24"/>
      <c r="W426" s="24"/>
      <c r="X426" s="27">
        <v>1</v>
      </c>
      <c r="Y426" s="24" t="s">
        <v>117</v>
      </c>
      <c r="Z426" s="24" t="s">
        <v>375</v>
      </c>
      <c r="AA426" s="24">
        <v>42</v>
      </c>
      <c r="AB426" s="28">
        <v>42</v>
      </c>
      <c r="AC426" s="28">
        <f>Table12[[#This Row],[Luas_Lantai_Fix]]/Table12[[#This Row],[Jumlah_Anggota_Keluarga]]</f>
        <v>42</v>
      </c>
      <c r="AD426" s="24" t="s">
        <v>136</v>
      </c>
      <c r="AE426" s="24" t="s">
        <v>137</v>
      </c>
      <c r="AF426" s="24" t="s">
        <v>138</v>
      </c>
      <c r="AG426" s="25">
        <v>1</v>
      </c>
      <c r="AH426" s="24">
        <v>1</v>
      </c>
      <c r="AI426" s="24">
        <v>1</v>
      </c>
      <c r="AJ426" s="24">
        <v>5</v>
      </c>
      <c r="AK426" s="29">
        <v>5</v>
      </c>
      <c r="AL426" s="24"/>
      <c r="AM426" s="30"/>
      <c r="AN426" s="24">
        <v>1</v>
      </c>
      <c r="AO426" s="24">
        <v>1</v>
      </c>
      <c r="AP426" s="24"/>
      <c r="AQ426" s="24">
        <v>1</v>
      </c>
      <c r="AR426" s="24">
        <v>1</v>
      </c>
      <c r="AS426" s="24"/>
      <c r="AT426" s="24"/>
      <c r="AU426" s="24">
        <v>2</v>
      </c>
      <c r="AV426" s="24">
        <v>5</v>
      </c>
      <c r="AW426" s="24">
        <v>5</v>
      </c>
      <c r="AX426" s="24">
        <v>5</v>
      </c>
      <c r="AY426" s="24">
        <v>5</v>
      </c>
      <c r="AZ426" s="24">
        <v>5</v>
      </c>
      <c r="BA426" s="24">
        <v>5</v>
      </c>
      <c r="BB426" s="24">
        <v>1</v>
      </c>
      <c r="BC426" s="24">
        <v>2</v>
      </c>
      <c r="BD426" s="24"/>
      <c r="BE426" s="24">
        <v>2</v>
      </c>
      <c r="BF426" s="24"/>
      <c r="BG426" s="24">
        <v>2</v>
      </c>
      <c r="BH426" s="24"/>
      <c r="BI426" s="24"/>
      <c r="BJ426" s="24">
        <v>-2.8702299999999998</v>
      </c>
      <c r="BK426" s="24">
        <v>106.45457</v>
      </c>
      <c r="BL426" s="31" t="s">
        <v>1778</v>
      </c>
      <c r="BM426" s="32">
        <v>22</v>
      </c>
      <c r="BN426" s="33">
        <v>22</v>
      </c>
    </row>
    <row r="427" spans="1:66" ht="14.5" x14ac:dyDescent="0.35">
      <c r="A427" s="35" t="s">
        <v>228</v>
      </c>
      <c r="B427" s="36">
        <v>4</v>
      </c>
      <c r="C427" s="36" t="str">
        <f t="shared" si="6"/>
        <v>Dusun Air Tebat</v>
      </c>
      <c r="D427" s="36">
        <v>11</v>
      </c>
      <c r="E427" s="36" t="s">
        <v>1779</v>
      </c>
      <c r="F427" s="36" t="s">
        <v>1780</v>
      </c>
      <c r="G427" s="36" t="s">
        <v>1781</v>
      </c>
      <c r="H427" s="37">
        <v>1</v>
      </c>
      <c r="I427" s="37">
        <v>1</v>
      </c>
      <c r="J427" s="36" t="s">
        <v>170</v>
      </c>
      <c r="K427" s="36" t="s">
        <v>171</v>
      </c>
      <c r="L427" s="36" t="s">
        <v>128</v>
      </c>
      <c r="M427" s="36" t="s">
        <v>129</v>
      </c>
      <c r="N427" s="36" t="s">
        <v>172</v>
      </c>
      <c r="O427" s="36" t="s">
        <v>173</v>
      </c>
      <c r="P427" s="36" t="s">
        <v>132</v>
      </c>
      <c r="Q427" s="39" t="s">
        <v>133</v>
      </c>
      <c r="R427" s="39">
        <v>14</v>
      </c>
      <c r="S427" s="39" t="s">
        <v>114</v>
      </c>
      <c r="T427" s="25" t="s">
        <v>115</v>
      </c>
      <c r="U427" s="26" t="s">
        <v>115</v>
      </c>
      <c r="V427" s="39"/>
      <c r="W427" s="39"/>
      <c r="X427" s="27">
        <v>3</v>
      </c>
      <c r="Y427" s="39" t="s">
        <v>117</v>
      </c>
      <c r="Z427" s="39" t="s">
        <v>118</v>
      </c>
      <c r="AA427" s="39">
        <v>126</v>
      </c>
      <c r="AB427" s="28">
        <v>126</v>
      </c>
      <c r="AC427" s="28">
        <f>Table12[[#This Row],[Luas_Lantai_Fix]]/Table12[[#This Row],[Jumlah_Anggota_Keluarga]]</f>
        <v>42</v>
      </c>
      <c r="AD427" s="39" t="s">
        <v>174</v>
      </c>
      <c r="AE427" s="39" t="s">
        <v>137</v>
      </c>
      <c r="AF427" s="39" t="s">
        <v>149</v>
      </c>
      <c r="AG427" s="25">
        <v>1</v>
      </c>
      <c r="AH427" s="39">
        <v>1</v>
      </c>
      <c r="AI427" s="39">
        <v>1</v>
      </c>
      <c r="AJ427" s="39">
        <v>5</v>
      </c>
      <c r="AK427" s="29">
        <v>5</v>
      </c>
      <c r="AL427" s="39"/>
      <c r="AM427" s="30"/>
      <c r="AN427" s="39">
        <v>2</v>
      </c>
      <c r="AO427" s="39">
        <v>2</v>
      </c>
      <c r="AP427" s="39"/>
      <c r="AQ427" s="39">
        <v>1</v>
      </c>
      <c r="AR427" s="39">
        <v>1</v>
      </c>
      <c r="AS427" s="39"/>
      <c r="AT427" s="39"/>
      <c r="AU427" s="39">
        <v>2</v>
      </c>
      <c r="AV427" s="39">
        <v>5</v>
      </c>
      <c r="AW427" s="39">
        <v>5</v>
      </c>
      <c r="AX427" s="39">
        <v>5</v>
      </c>
      <c r="AY427" s="39">
        <v>5</v>
      </c>
      <c r="AZ427" s="39">
        <v>5</v>
      </c>
      <c r="BA427" s="39">
        <v>5</v>
      </c>
      <c r="BB427" s="39">
        <v>1</v>
      </c>
      <c r="BC427" s="39">
        <v>1</v>
      </c>
      <c r="BD427" s="39">
        <v>1</v>
      </c>
      <c r="BE427" s="39">
        <v>2</v>
      </c>
      <c r="BF427" s="39"/>
      <c r="BG427" s="39">
        <v>2</v>
      </c>
      <c r="BH427" s="39"/>
      <c r="BI427" s="39"/>
      <c r="BJ427" s="39">
        <v>-2.8664800000000001</v>
      </c>
      <c r="BK427" s="39">
        <v>106.45527</v>
      </c>
      <c r="BL427" s="40" t="s">
        <v>1782</v>
      </c>
      <c r="BM427" s="62">
        <v>22</v>
      </c>
      <c r="BN427" s="42">
        <v>22</v>
      </c>
    </row>
    <row r="428" spans="1:66" ht="14.5" x14ac:dyDescent="0.35">
      <c r="A428" s="21" t="s">
        <v>203</v>
      </c>
      <c r="B428" s="22">
        <v>3</v>
      </c>
      <c r="C428" s="22" t="str">
        <f t="shared" si="6"/>
        <v>Dusun Air Besar Tengah</v>
      </c>
      <c r="D428" s="22">
        <v>4</v>
      </c>
      <c r="E428" s="22" t="s">
        <v>1783</v>
      </c>
      <c r="F428" s="22" t="s">
        <v>1784</v>
      </c>
      <c r="G428" s="22" t="s">
        <v>1785</v>
      </c>
      <c r="H428" s="23">
        <v>1</v>
      </c>
      <c r="I428" s="23">
        <v>1</v>
      </c>
      <c r="J428" s="22" t="s">
        <v>106</v>
      </c>
      <c r="K428" s="22" t="s">
        <v>107</v>
      </c>
      <c r="L428" s="22" t="s">
        <v>108</v>
      </c>
      <c r="M428" s="22" t="s">
        <v>109</v>
      </c>
      <c r="N428" s="22" t="s">
        <v>110</v>
      </c>
      <c r="O428" s="22" t="s">
        <v>111</v>
      </c>
      <c r="P428" s="22" t="s">
        <v>112</v>
      </c>
      <c r="Q428" s="24" t="s">
        <v>113</v>
      </c>
      <c r="R428" s="24">
        <v>18</v>
      </c>
      <c r="S428" s="24" t="s">
        <v>134</v>
      </c>
      <c r="T428" s="25" t="s">
        <v>115</v>
      </c>
      <c r="U428" s="26" t="s">
        <v>115</v>
      </c>
      <c r="V428" s="24"/>
      <c r="W428" s="24"/>
      <c r="X428" s="27">
        <v>2</v>
      </c>
      <c r="Y428" s="24" t="s">
        <v>117</v>
      </c>
      <c r="Z428" s="24" t="s">
        <v>118</v>
      </c>
      <c r="AA428" s="24">
        <v>84</v>
      </c>
      <c r="AB428" s="28">
        <v>84</v>
      </c>
      <c r="AC428" s="28">
        <f>Table12[[#This Row],[Luas_Lantai_Fix]]/Table12[[#This Row],[Jumlah_Anggota_Keluarga]]</f>
        <v>42</v>
      </c>
      <c r="AD428" s="24" t="s">
        <v>174</v>
      </c>
      <c r="AE428" s="24" t="s">
        <v>137</v>
      </c>
      <c r="AF428" s="24" t="s">
        <v>138</v>
      </c>
      <c r="AG428" s="25">
        <v>1</v>
      </c>
      <c r="AH428" s="24">
        <v>1</v>
      </c>
      <c r="AI428" s="24">
        <v>1</v>
      </c>
      <c r="AJ428" s="24">
        <v>2</v>
      </c>
      <c r="AK428" s="29">
        <v>2</v>
      </c>
      <c r="AL428" s="24"/>
      <c r="AM428" s="30"/>
      <c r="AN428" s="24"/>
      <c r="AO428" s="24"/>
      <c r="AP428" s="24"/>
      <c r="AQ428" s="24">
        <v>1</v>
      </c>
      <c r="AR428" s="24">
        <v>1</v>
      </c>
      <c r="AS428" s="24"/>
      <c r="AT428" s="24"/>
      <c r="AU428" s="24">
        <v>2</v>
      </c>
      <c r="AV428" s="24">
        <v>5</v>
      </c>
      <c r="AW428" s="24">
        <v>5</v>
      </c>
      <c r="AX428" s="24">
        <v>5</v>
      </c>
      <c r="AY428" s="24">
        <v>5</v>
      </c>
      <c r="AZ428" s="24">
        <v>5</v>
      </c>
      <c r="BA428" s="24">
        <v>5</v>
      </c>
      <c r="BB428" s="24">
        <v>1</v>
      </c>
      <c r="BC428" s="24">
        <v>2</v>
      </c>
      <c r="BD428" s="24"/>
      <c r="BE428" s="24">
        <v>2</v>
      </c>
      <c r="BF428" s="24"/>
      <c r="BG428" s="24">
        <v>2</v>
      </c>
      <c r="BH428" s="24"/>
      <c r="BI428" s="24"/>
      <c r="BJ428" s="24">
        <v>-2.86714</v>
      </c>
      <c r="BK428" s="24">
        <v>106.45451</v>
      </c>
      <c r="BL428" s="31" t="s">
        <v>1786</v>
      </c>
      <c r="BM428" s="32">
        <v>22</v>
      </c>
      <c r="BN428" s="33">
        <v>22</v>
      </c>
    </row>
    <row r="429" spans="1:66" ht="14.5" x14ac:dyDescent="0.35">
      <c r="A429" s="35" t="s">
        <v>166</v>
      </c>
      <c r="B429" s="36">
        <v>4</v>
      </c>
      <c r="C429" s="36" t="str">
        <f t="shared" si="6"/>
        <v>Dusun Air Tebat</v>
      </c>
      <c r="D429" s="36">
        <v>5</v>
      </c>
      <c r="E429" s="36" t="s">
        <v>1239</v>
      </c>
      <c r="F429" s="36" t="s">
        <v>1787</v>
      </c>
      <c r="G429" s="36" t="s">
        <v>1788</v>
      </c>
      <c r="H429" s="37">
        <v>1</v>
      </c>
      <c r="I429" s="37">
        <v>1</v>
      </c>
      <c r="J429" s="36" t="s">
        <v>170</v>
      </c>
      <c r="K429" s="36" t="s">
        <v>171</v>
      </c>
      <c r="L429" s="36" t="s">
        <v>128</v>
      </c>
      <c r="M429" s="36" t="s">
        <v>129</v>
      </c>
      <c r="N429" s="36" t="s">
        <v>172</v>
      </c>
      <c r="O429" s="36" t="s">
        <v>173</v>
      </c>
      <c r="P429" s="36" t="s">
        <v>132</v>
      </c>
      <c r="Q429" s="39" t="s">
        <v>133</v>
      </c>
      <c r="R429" s="39">
        <v>23</v>
      </c>
      <c r="S429" s="39" t="s">
        <v>114</v>
      </c>
      <c r="T429" s="25" t="s">
        <v>115</v>
      </c>
      <c r="U429" s="26" t="s">
        <v>115</v>
      </c>
      <c r="V429" s="39"/>
      <c r="W429" s="39"/>
      <c r="X429" s="27">
        <v>2</v>
      </c>
      <c r="Y429" s="39" t="s">
        <v>117</v>
      </c>
      <c r="Z429" s="39" t="s">
        <v>118</v>
      </c>
      <c r="AA429" s="39">
        <v>84</v>
      </c>
      <c r="AB429" s="28">
        <v>84</v>
      </c>
      <c r="AC429" s="28">
        <f>Table12[[#This Row],[Luas_Lantai_Fix]]/Table12[[#This Row],[Jumlah_Anggota_Keluarga]]</f>
        <v>42</v>
      </c>
      <c r="AD429" s="39" t="s">
        <v>136</v>
      </c>
      <c r="AE429" s="39" t="s">
        <v>137</v>
      </c>
      <c r="AF429" s="39" t="s">
        <v>138</v>
      </c>
      <c r="AG429" s="25">
        <v>1</v>
      </c>
      <c r="AH429" s="39">
        <v>1</v>
      </c>
      <c r="AI429" s="39">
        <v>1</v>
      </c>
      <c r="AJ429" s="39">
        <v>5</v>
      </c>
      <c r="AK429" s="29">
        <v>5</v>
      </c>
      <c r="AL429" s="39"/>
      <c r="AM429" s="30"/>
      <c r="AN429" s="39">
        <v>2</v>
      </c>
      <c r="AO429" s="39">
        <v>2</v>
      </c>
      <c r="AP429" s="39"/>
      <c r="AQ429" s="39">
        <v>1</v>
      </c>
      <c r="AR429" s="39">
        <v>1</v>
      </c>
      <c r="AS429" s="39"/>
      <c r="AT429" s="39"/>
      <c r="AU429" s="39">
        <v>2</v>
      </c>
      <c r="AV429" s="39">
        <v>5</v>
      </c>
      <c r="AW429" s="39">
        <v>5</v>
      </c>
      <c r="AX429" s="39">
        <v>5</v>
      </c>
      <c r="AY429" s="39">
        <v>5</v>
      </c>
      <c r="AZ429" s="39">
        <v>5</v>
      </c>
      <c r="BA429" s="39">
        <v>5</v>
      </c>
      <c r="BB429" s="39">
        <v>1</v>
      </c>
      <c r="BC429" s="39">
        <v>1</v>
      </c>
      <c r="BD429" s="39">
        <v>2</v>
      </c>
      <c r="BE429" s="39">
        <v>2</v>
      </c>
      <c r="BF429" s="39"/>
      <c r="BG429" s="39">
        <v>2</v>
      </c>
      <c r="BH429" s="39"/>
      <c r="BI429" s="39"/>
      <c r="BJ429" s="39">
        <v>-2.86694</v>
      </c>
      <c r="BK429" s="39">
        <v>106.45395000000001</v>
      </c>
      <c r="BL429" s="40" t="s">
        <v>1789</v>
      </c>
      <c r="BM429" s="41">
        <v>22</v>
      </c>
      <c r="BN429" s="42">
        <v>22</v>
      </c>
    </row>
    <row r="430" spans="1:66" ht="14.5" x14ac:dyDescent="0.35">
      <c r="A430" s="21" t="s">
        <v>1197</v>
      </c>
      <c r="B430" s="22">
        <v>4</v>
      </c>
      <c r="C430" s="22" t="str">
        <f t="shared" si="6"/>
        <v>Dusun Air Tebat</v>
      </c>
      <c r="D430" s="22">
        <v>11</v>
      </c>
      <c r="E430" s="22" t="s">
        <v>1790</v>
      </c>
      <c r="F430" s="22" t="s">
        <v>1791</v>
      </c>
      <c r="G430" s="22" t="s">
        <v>1792</v>
      </c>
      <c r="H430" s="23">
        <v>1</v>
      </c>
      <c r="I430" s="23">
        <v>1</v>
      </c>
      <c r="J430" s="22" t="s">
        <v>170</v>
      </c>
      <c r="K430" s="22" t="s">
        <v>171</v>
      </c>
      <c r="L430" s="22" t="s">
        <v>128</v>
      </c>
      <c r="M430" s="22" t="s">
        <v>129</v>
      </c>
      <c r="N430" s="22" t="s">
        <v>172</v>
      </c>
      <c r="O430" s="22" t="s">
        <v>173</v>
      </c>
      <c r="P430" s="22" t="s">
        <v>132</v>
      </c>
      <c r="Q430" s="24" t="s">
        <v>133</v>
      </c>
      <c r="R430" s="24">
        <v>62</v>
      </c>
      <c r="S430" s="24" t="s">
        <v>114</v>
      </c>
      <c r="T430" s="25" t="s">
        <v>115</v>
      </c>
      <c r="U430" s="26" t="s">
        <v>115</v>
      </c>
      <c r="V430" s="24"/>
      <c r="W430" s="24"/>
      <c r="X430" s="27">
        <v>2</v>
      </c>
      <c r="Y430" s="24" t="s">
        <v>117</v>
      </c>
      <c r="Z430" s="24" t="s">
        <v>118</v>
      </c>
      <c r="AA430" s="24">
        <v>84</v>
      </c>
      <c r="AB430" s="28">
        <v>84</v>
      </c>
      <c r="AC430" s="28">
        <f>Table12[[#This Row],[Luas_Lantai_Fix]]/Table12[[#This Row],[Jumlah_Anggota_Keluarga]]</f>
        <v>42</v>
      </c>
      <c r="AD430" s="24" t="s">
        <v>174</v>
      </c>
      <c r="AE430" s="24" t="s">
        <v>137</v>
      </c>
      <c r="AF430" s="24" t="s">
        <v>138</v>
      </c>
      <c r="AG430" s="25">
        <v>1</v>
      </c>
      <c r="AH430" s="24">
        <v>1</v>
      </c>
      <c r="AI430" s="24">
        <v>1</v>
      </c>
      <c r="AJ430" s="24">
        <v>5</v>
      </c>
      <c r="AK430" s="29">
        <v>5</v>
      </c>
      <c r="AL430" s="24"/>
      <c r="AM430" s="30"/>
      <c r="AN430" s="24">
        <v>2</v>
      </c>
      <c r="AO430" s="24">
        <v>2</v>
      </c>
      <c r="AP430" s="24"/>
      <c r="AQ430" s="24">
        <v>1</v>
      </c>
      <c r="AR430" s="24">
        <v>1</v>
      </c>
      <c r="AS430" s="24"/>
      <c r="AT430" s="24"/>
      <c r="AU430" s="24">
        <v>2</v>
      </c>
      <c r="AV430" s="24">
        <v>5</v>
      </c>
      <c r="AW430" s="24">
        <v>5</v>
      </c>
      <c r="AX430" s="24">
        <v>5</v>
      </c>
      <c r="AY430" s="24">
        <v>5</v>
      </c>
      <c r="AZ430" s="24">
        <v>5</v>
      </c>
      <c r="BA430" s="24">
        <v>5</v>
      </c>
      <c r="BB430" s="24">
        <v>1</v>
      </c>
      <c r="BC430" s="24">
        <v>2</v>
      </c>
      <c r="BD430" s="24"/>
      <c r="BE430" s="24">
        <v>2</v>
      </c>
      <c r="BF430" s="24"/>
      <c r="BG430" s="24">
        <v>2</v>
      </c>
      <c r="BH430" s="24"/>
      <c r="BI430" s="24"/>
      <c r="BJ430" s="24">
        <v>-2.86557</v>
      </c>
      <c r="BK430" s="24">
        <v>106.45402</v>
      </c>
      <c r="BL430" s="31" t="s">
        <v>1793</v>
      </c>
      <c r="BM430" s="61">
        <v>22</v>
      </c>
      <c r="BN430" s="33">
        <v>22</v>
      </c>
    </row>
    <row r="431" spans="1:66" ht="14.5" x14ac:dyDescent="0.35">
      <c r="A431" s="35" t="s">
        <v>122</v>
      </c>
      <c r="B431" s="36">
        <v>1</v>
      </c>
      <c r="C431" s="36" t="str">
        <f t="shared" si="6"/>
        <v>Dusun Air Tembuni</v>
      </c>
      <c r="D431" s="36">
        <v>7</v>
      </c>
      <c r="E431" s="36" t="s">
        <v>385</v>
      </c>
      <c r="F431" s="36" t="s">
        <v>1794</v>
      </c>
      <c r="G431" s="36" t="s">
        <v>1795</v>
      </c>
      <c r="H431" s="37">
        <v>1</v>
      </c>
      <c r="I431" s="37">
        <v>1</v>
      </c>
      <c r="J431" s="36" t="s">
        <v>126</v>
      </c>
      <c r="K431" s="36" t="s">
        <v>127</v>
      </c>
      <c r="L431" s="38" t="s">
        <v>128</v>
      </c>
      <c r="M431" s="36" t="s">
        <v>129</v>
      </c>
      <c r="N431" s="36" t="s">
        <v>130</v>
      </c>
      <c r="O431" s="36" t="s">
        <v>131</v>
      </c>
      <c r="P431" s="36" t="s">
        <v>132</v>
      </c>
      <c r="Q431" s="39" t="s">
        <v>133</v>
      </c>
      <c r="R431" s="39">
        <v>2</v>
      </c>
      <c r="S431" s="39" t="s">
        <v>134</v>
      </c>
      <c r="T431" s="25" t="s">
        <v>115</v>
      </c>
      <c r="U431" s="26" t="s">
        <v>115</v>
      </c>
      <c r="V431" s="39"/>
      <c r="W431" s="39"/>
      <c r="X431" s="27">
        <v>1</v>
      </c>
      <c r="Y431" s="39" t="s">
        <v>117</v>
      </c>
      <c r="Z431" s="39" t="s">
        <v>118</v>
      </c>
      <c r="AA431" s="39">
        <v>42</v>
      </c>
      <c r="AB431" s="28">
        <v>42</v>
      </c>
      <c r="AC431" s="28">
        <f>Table12[[#This Row],[Luas_Lantai_Fix]]/Table12[[#This Row],[Jumlah_Anggota_Keluarga]]</f>
        <v>42</v>
      </c>
      <c r="AD431" s="39" t="s">
        <v>136</v>
      </c>
      <c r="AE431" s="39" t="s">
        <v>137</v>
      </c>
      <c r="AF431" s="39" t="s">
        <v>138</v>
      </c>
      <c r="AG431" s="25">
        <v>1</v>
      </c>
      <c r="AH431" s="39">
        <v>1</v>
      </c>
      <c r="AI431" s="39">
        <v>1</v>
      </c>
      <c r="AJ431" s="39">
        <v>5</v>
      </c>
      <c r="AK431" s="29">
        <v>5</v>
      </c>
      <c r="AL431" s="39"/>
      <c r="AM431" s="30"/>
      <c r="AN431" s="39">
        <v>1</v>
      </c>
      <c r="AO431" s="39">
        <v>1</v>
      </c>
      <c r="AP431" s="39"/>
      <c r="AQ431" s="39">
        <v>1</v>
      </c>
      <c r="AR431" s="39">
        <v>1</v>
      </c>
      <c r="AS431" s="39"/>
      <c r="AT431" s="39"/>
      <c r="AU431" s="39">
        <v>2</v>
      </c>
      <c r="AV431" s="39">
        <v>5</v>
      </c>
      <c r="AW431" s="39">
        <v>5</v>
      </c>
      <c r="AX431" s="39">
        <v>5</v>
      </c>
      <c r="AY431" s="39">
        <v>5</v>
      </c>
      <c r="AZ431" s="39">
        <v>5</v>
      </c>
      <c r="BA431" s="39">
        <v>5</v>
      </c>
      <c r="BB431" s="39">
        <v>1</v>
      </c>
      <c r="BC431" s="39">
        <v>2</v>
      </c>
      <c r="BD431" s="39"/>
      <c r="BE431" s="39">
        <v>2</v>
      </c>
      <c r="BF431" s="39"/>
      <c r="BG431" s="39">
        <v>2</v>
      </c>
      <c r="BH431" s="39"/>
      <c r="BI431" s="39"/>
      <c r="BJ431" s="39">
        <v>-2.8855300000000002</v>
      </c>
      <c r="BK431" s="39">
        <v>106.45784999999999</v>
      </c>
      <c r="BL431" s="40" t="s">
        <v>1796</v>
      </c>
      <c r="BM431" s="41">
        <v>22</v>
      </c>
      <c r="BN431" s="42">
        <v>22</v>
      </c>
    </row>
    <row r="432" spans="1:66" ht="14.5" x14ac:dyDescent="0.35">
      <c r="A432" s="21" t="s">
        <v>181</v>
      </c>
      <c r="B432" s="22">
        <v>2</v>
      </c>
      <c r="C432" s="22" t="str">
        <f t="shared" si="6"/>
        <v>Dusun Air Saman</v>
      </c>
      <c r="D432" s="22">
        <v>8</v>
      </c>
      <c r="E432" s="22" t="s">
        <v>1797</v>
      </c>
      <c r="F432" s="22" t="s">
        <v>1798</v>
      </c>
      <c r="G432" s="22" t="s">
        <v>1799</v>
      </c>
      <c r="H432" s="23">
        <v>1</v>
      </c>
      <c r="I432" s="23">
        <v>1</v>
      </c>
      <c r="J432" s="22" t="s">
        <v>144</v>
      </c>
      <c r="K432" s="22" t="s">
        <v>145</v>
      </c>
      <c r="L432" s="43" t="s">
        <v>128</v>
      </c>
      <c r="M432" s="22" t="s">
        <v>129</v>
      </c>
      <c r="N432" s="22" t="s">
        <v>146</v>
      </c>
      <c r="O432" s="22" t="s">
        <v>147</v>
      </c>
      <c r="P432" s="22" t="s">
        <v>132</v>
      </c>
      <c r="Q432" s="24" t="s">
        <v>133</v>
      </c>
      <c r="R432" s="24">
        <v>45</v>
      </c>
      <c r="S432" s="24" t="s">
        <v>148</v>
      </c>
      <c r="T432" s="25" t="s">
        <v>115</v>
      </c>
      <c r="U432" s="26" t="s">
        <v>115</v>
      </c>
      <c r="V432" s="24"/>
      <c r="W432" s="24"/>
      <c r="X432" s="27">
        <v>5</v>
      </c>
      <c r="Y432" s="24" t="s">
        <v>117</v>
      </c>
      <c r="Z432" s="24" t="s">
        <v>118</v>
      </c>
      <c r="AA432" s="24">
        <v>214</v>
      </c>
      <c r="AB432" s="28">
        <v>214</v>
      </c>
      <c r="AC432" s="28">
        <f>Table12[[#This Row],[Luas_Lantai_Fix]]/Table12[[#This Row],[Jumlah_Anggota_Keluarga]]</f>
        <v>42.8</v>
      </c>
      <c r="AD432" s="24" t="s">
        <v>174</v>
      </c>
      <c r="AE432" s="24" t="s">
        <v>137</v>
      </c>
      <c r="AF432" s="24" t="s">
        <v>138</v>
      </c>
      <c r="AG432" s="25">
        <v>1</v>
      </c>
      <c r="AH432" s="24">
        <v>1</v>
      </c>
      <c r="AI432" s="24">
        <v>1</v>
      </c>
      <c r="AJ432" s="24">
        <v>2</v>
      </c>
      <c r="AK432" s="29">
        <v>2</v>
      </c>
      <c r="AL432" s="24"/>
      <c r="AM432" s="30"/>
      <c r="AN432" s="24"/>
      <c r="AO432" s="24"/>
      <c r="AP432" s="24"/>
      <c r="AQ432" s="24">
        <v>1</v>
      </c>
      <c r="AR432" s="24">
        <v>1</v>
      </c>
      <c r="AS432" s="24"/>
      <c r="AT432" s="24"/>
      <c r="AU432" s="24">
        <v>2</v>
      </c>
      <c r="AV432" s="24">
        <v>5</v>
      </c>
      <c r="AW432" s="24">
        <v>5</v>
      </c>
      <c r="AX432" s="24">
        <v>5</v>
      </c>
      <c r="AY432" s="24">
        <v>5</v>
      </c>
      <c r="AZ432" s="24">
        <v>5</v>
      </c>
      <c r="BA432" s="24">
        <v>5</v>
      </c>
      <c r="BB432" s="24">
        <v>1</v>
      </c>
      <c r="BC432" s="24">
        <v>2</v>
      </c>
      <c r="BD432" s="24"/>
      <c r="BE432" s="24">
        <v>1</v>
      </c>
      <c r="BF432" s="24">
        <v>1</v>
      </c>
      <c r="BG432" s="24">
        <v>2</v>
      </c>
      <c r="BH432" s="24"/>
      <c r="BI432" s="24"/>
      <c r="BJ432" s="24">
        <v>-2.87216</v>
      </c>
      <c r="BK432" s="24">
        <v>106.45475999999999</v>
      </c>
      <c r="BL432" s="31" t="s">
        <v>1800</v>
      </c>
      <c r="BM432" s="32">
        <v>22</v>
      </c>
      <c r="BN432" s="33">
        <v>22</v>
      </c>
    </row>
    <row r="433" spans="1:66" ht="14.5" x14ac:dyDescent="0.35">
      <c r="A433" s="35" t="s">
        <v>181</v>
      </c>
      <c r="B433" s="36">
        <v>2</v>
      </c>
      <c r="C433" s="36" t="str">
        <f t="shared" si="6"/>
        <v>Dusun Air Saman</v>
      </c>
      <c r="D433" s="36">
        <v>8</v>
      </c>
      <c r="E433" s="36" t="s">
        <v>1801</v>
      </c>
      <c r="F433" s="36" t="s">
        <v>1802</v>
      </c>
      <c r="G433" s="36" t="s">
        <v>1803</v>
      </c>
      <c r="H433" s="37">
        <v>1</v>
      </c>
      <c r="I433" s="37">
        <v>1</v>
      </c>
      <c r="J433" s="36" t="s">
        <v>144</v>
      </c>
      <c r="K433" s="36" t="s">
        <v>145</v>
      </c>
      <c r="L433" s="38" t="s">
        <v>128</v>
      </c>
      <c r="M433" s="36" t="s">
        <v>129</v>
      </c>
      <c r="N433" s="36" t="s">
        <v>146</v>
      </c>
      <c r="O433" s="36" t="s">
        <v>147</v>
      </c>
      <c r="P433" s="36" t="s">
        <v>132</v>
      </c>
      <c r="Q433" s="39" t="s">
        <v>133</v>
      </c>
      <c r="R433" s="39">
        <v>36</v>
      </c>
      <c r="S433" s="39" t="s">
        <v>148</v>
      </c>
      <c r="T433" s="25" t="s">
        <v>115</v>
      </c>
      <c r="U433" s="26" t="s">
        <v>115</v>
      </c>
      <c r="V433" s="39"/>
      <c r="W433" s="39"/>
      <c r="X433" s="27">
        <v>5</v>
      </c>
      <c r="Y433" s="39" t="s">
        <v>117</v>
      </c>
      <c r="Z433" s="39" t="s">
        <v>375</v>
      </c>
      <c r="AA433" s="39">
        <v>216</v>
      </c>
      <c r="AB433" s="28">
        <v>216</v>
      </c>
      <c r="AC433" s="28">
        <f>Table12[[#This Row],[Luas_Lantai_Fix]]/Table12[[#This Row],[Jumlah_Anggota_Keluarga]]</f>
        <v>43.2</v>
      </c>
      <c r="AD433" s="39" t="s">
        <v>136</v>
      </c>
      <c r="AE433" s="39" t="s">
        <v>137</v>
      </c>
      <c r="AF433" s="39" t="s">
        <v>138</v>
      </c>
      <c r="AG433" s="25">
        <v>1</v>
      </c>
      <c r="AH433" s="39">
        <v>1</v>
      </c>
      <c r="AI433" s="39">
        <v>1</v>
      </c>
      <c r="AJ433" s="39">
        <v>2</v>
      </c>
      <c r="AK433" s="29">
        <v>2</v>
      </c>
      <c r="AL433" s="39"/>
      <c r="AM433" s="30"/>
      <c r="AN433" s="39"/>
      <c r="AO433" s="39"/>
      <c r="AP433" s="39"/>
      <c r="AQ433" s="39">
        <v>1</v>
      </c>
      <c r="AR433" s="39">
        <v>1</v>
      </c>
      <c r="AS433" s="39"/>
      <c r="AT433" s="39"/>
      <c r="AU433" s="39">
        <v>2</v>
      </c>
      <c r="AV433" s="39">
        <v>5</v>
      </c>
      <c r="AW433" s="39">
        <v>5</v>
      </c>
      <c r="AX433" s="39">
        <v>5</v>
      </c>
      <c r="AY433" s="39">
        <v>5</v>
      </c>
      <c r="AZ433" s="39">
        <v>5</v>
      </c>
      <c r="BA433" s="39">
        <v>5</v>
      </c>
      <c r="BB433" s="39">
        <v>1</v>
      </c>
      <c r="BC433" s="39">
        <v>2</v>
      </c>
      <c r="BD433" s="39"/>
      <c r="BE433" s="39">
        <v>2</v>
      </c>
      <c r="BF433" s="39"/>
      <c r="BG433" s="39">
        <v>2</v>
      </c>
      <c r="BH433" s="39"/>
      <c r="BI433" s="39"/>
      <c r="BJ433" s="39">
        <v>-2.87364</v>
      </c>
      <c r="BK433" s="39">
        <v>106.45493999999999</v>
      </c>
      <c r="BL433" s="40" t="s">
        <v>1804</v>
      </c>
      <c r="BM433" s="41">
        <v>22</v>
      </c>
      <c r="BN433" s="42">
        <v>22</v>
      </c>
    </row>
    <row r="434" spans="1:66" ht="14.5" x14ac:dyDescent="0.35">
      <c r="A434" s="21" t="s">
        <v>228</v>
      </c>
      <c r="B434" s="22">
        <v>4</v>
      </c>
      <c r="C434" s="22" t="str">
        <f t="shared" si="6"/>
        <v>Dusun Air Tebat</v>
      </c>
      <c r="D434" s="22">
        <v>11</v>
      </c>
      <c r="E434" s="22" t="s">
        <v>1805</v>
      </c>
      <c r="F434" s="22" t="s">
        <v>1806</v>
      </c>
      <c r="G434" s="22" t="s">
        <v>1807</v>
      </c>
      <c r="H434" s="23">
        <v>1</v>
      </c>
      <c r="I434" s="23">
        <v>1</v>
      </c>
      <c r="J434" s="22" t="s">
        <v>170</v>
      </c>
      <c r="K434" s="22" t="s">
        <v>171</v>
      </c>
      <c r="L434" s="22" t="s">
        <v>128</v>
      </c>
      <c r="M434" s="22" t="s">
        <v>129</v>
      </c>
      <c r="N434" s="22" t="s">
        <v>172</v>
      </c>
      <c r="O434" s="22" t="s">
        <v>173</v>
      </c>
      <c r="P434" s="22" t="s">
        <v>132</v>
      </c>
      <c r="Q434" s="24" t="s">
        <v>133</v>
      </c>
      <c r="R434" s="24">
        <v>4</v>
      </c>
      <c r="S434" s="24" t="s">
        <v>114</v>
      </c>
      <c r="T434" s="25" t="s">
        <v>115</v>
      </c>
      <c r="U434" s="26" t="s">
        <v>115</v>
      </c>
      <c r="V434" s="24"/>
      <c r="W434" s="24"/>
      <c r="X434" s="27">
        <v>3</v>
      </c>
      <c r="Y434" s="24" t="s">
        <v>117</v>
      </c>
      <c r="Z434" s="24" t="s">
        <v>118</v>
      </c>
      <c r="AA434" s="24">
        <v>130</v>
      </c>
      <c r="AB434" s="28">
        <v>130</v>
      </c>
      <c r="AC434" s="28">
        <f>Table12[[#This Row],[Luas_Lantai_Fix]]/Table12[[#This Row],[Jumlah_Anggota_Keluarga]]</f>
        <v>43.333333333333336</v>
      </c>
      <c r="AD434" s="24" t="s">
        <v>174</v>
      </c>
      <c r="AE434" s="24" t="s">
        <v>137</v>
      </c>
      <c r="AF434" s="24" t="s">
        <v>138</v>
      </c>
      <c r="AG434" s="25">
        <v>1</v>
      </c>
      <c r="AH434" s="24">
        <v>1</v>
      </c>
      <c r="AI434" s="24">
        <v>1</v>
      </c>
      <c r="AJ434" s="24">
        <v>5</v>
      </c>
      <c r="AK434" s="29">
        <v>5</v>
      </c>
      <c r="AL434" s="24"/>
      <c r="AM434" s="30"/>
      <c r="AN434" s="24">
        <v>2</v>
      </c>
      <c r="AO434" s="24">
        <v>2</v>
      </c>
      <c r="AP434" s="24"/>
      <c r="AQ434" s="24">
        <v>1</v>
      </c>
      <c r="AR434" s="24">
        <v>1</v>
      </c>
      <c r="AS434" s="24"/>
      <c r="AT434" s="24"/>
      <c r="AU434" s="24">
        <v>2</v>
      </c>
      <c r="AV434" s="24">
        <v>5</v>
      </c>
      <c r="AW434" s="24">
        <v>5</v>
      </c>
      <c r="AX434" s="24">
        <v>5</v>
      </c>
      <c r="AY434" s="24">
        <v>5</v>
      </c>
      <c r="AZ434" s="24">
        <v>5</v>
      </c>
      <c r="BA434" s="24">
        <v>5</v>
      </c>
      <c r="BB434" s="24">
        <v>1</v>
      </c>
      <c r="BC434" s="24">
        <v>2</v>
      </c>
      <c r="BD434" s="24"/>
      <c r="BE434" s="24">
        <v>2</v>
      </c>
      <c r="BF434" s="24"/>
      <c r="BG434" s="24">
        <v>2</v>
      </c>
      <c r="BH434" s="24"/>
      <c r="BI434" s="24"/>
      <c r="BJ434" s="24">
        <v>-2.8602099999999999</v>
      </c>
      <c r="BK434" s="24">
        <v>106.45144999999999</v>
      </c>
      <c r="BL434" s="31" t="s">
        <v>1808</v>
      </c>
      <c r="BM434" s="61">
        <v>22</v>
      </c>
      <c r="BN434" s="33">
        <v>22</v>
      </c>
    </row>
    <row r="435" spans="1:66" ht="14.5" x14ac:dyDescent="0.35">
      <c r="A435" s="35" t="s">
        <v>166</v>
      </c>
      <c r="B435" s="36">
        <v>4</v>
      </c>
      <c r="C435" s="36" t="str">
        <f t="shared" si="6"/>
        <v>Dusun Air Tebat</v>
      </c>
      <c r="D435" s="36">
        <v>5</v>
      </c>
      <c r="E435" s="36" t="s">
        <v>1809</v>
      </c>
      <c r="F435" s="36" t="s">
        <v>1810</v>
      </c>
      <c r="G435" s="36" t="s">
        <v>1811</v>
      </c>
      <c r="H435" s="37">
        <v>1</v>
      </c>
      <c r="I435" s="37">
        <v>1</v>
      </c>
      <c r="J435" s="36" t="s">
        <v>170</v>
      </c>
      <c r="K435" s="36" t="s">
        <v>171</v>
      </c>
      <c r="L435" s="36" t="s">
        <v>128</v>
      </c>
      <c r="M435" s="36" t="s">
        <v>129</v>
      </c>
      <c r="N435" s="36" t="s">
        <v>172</v>
      </c>
      <c r="O435" s="36" t="s">
        <v>173</v>
      </c>
      <c r="P435" s="36" t="s">
        <v>132</v>
      </c>
      <c r="Q435" s="39" t="s">
        <v>133</v>
      </c>
      <c r="R435" s="39">
        <v>14</v>
      </c>
      <c r="S435" s="39">
        <v>6288287070499</v>
      </c>
      <c r="T435" s="25" t="s">
        <v>115</v>
      </c>
      <c r="U435" s="26" t="s">
        <v>115</v>
      </c>
      <c r="V435" s="39"/>
      <c r="W435" s="39"/>
      <c r="X435" s="27">
        <v>4</v>
      </c>
      <c r="Y435" s="39" t="s">
        <v>117</v>
      </c>
      <c r="Z435" s="39" t="s">
        <v>118</v>
      </c>
      <c r="AA435" s="39">
        <v>175</v>
      </c>
      <c r="AB435" s="28">
        <v>175</v>
      </c>
      <c r="AC435" s="28">
        <f>Table12[[#This Row],[Luas_Lantai_Fix]]/Table12[[#This Row],[Jumlah_Anggota_Keluarga]]</f>
        <v>43.75</v>
      </c>
      <c r="AD435" s="39" t="s">
        <v>136</v>
      </c>
      <c r="AE435" s="39" t="s">
        <v>137</v>
      </c>
      <c r="AF435" s="39" t="s">
        <v>138</v>
      </c>
      <c r="AG435" s="25">
        <v>1</v>
      </c>
      <c r="AH435" s="39">
        <v>1</v>
      </c>
      <c r="AI435" s="39">
        <v>1</v>
      </c>
      <c r="AJ435" s="39">
        <v>5</v>
      </c>
      <c r="AK435" s="29">
        <v>5</v>
      </c>
      <c r="AL435" s="39"/>
      <c r="AM435" s="30"/>
      <c r="AN435" s="39">
        <v>2</v>
      </c>
      <c r="AO435" s="39">
        <v>2</v>
      </c>
      <c r="AP435" s="39"/>
      <c r="AQ435" s="39">
        <v>1</v>
      </c>
      <c r="AR435" s="39">
        <v>1</v>
      </c>
      <c r="AS435" s="39"/>
      <c r="AT435" s="39"/>
      <c r="AU435" s="39">
        <v>2</v>
      </c>
      <c r="AV435" s="39">
        <v>5</v>
      </c>
      <c r="AW435" s="39">
        <v>5</v>
      </c>
      <c r="AX435" s="39">
        <v>5</v>
      </c>
      <c r="AY435" s="39">
        <v>5</v>
      </c>
      <c r="AZ435" s="39">
        <v>5</v>
      </c>
      <c r="BA435" s="39">
        <v>5</v>
      </c>
      <c r="BB435" s="39">
        <v>1</v>
      </c>
      <c r="BC435" s="39">
        <v>2</v>
      </c>
      <c r="BD435" s="39"/>
      <c r="BE435" s="39">
        <v>2</v>
      </c>
      <c r="BF435" s="39"/>
      <c r="BG435" s="39">
        <v>2</v>
      </c>
      <c r="BH435" s="39"/>
      <c r="BI435" s="39"/>
      <c r="BJ435" s="39">
        <v>-2.86687</v>
      </c>
      <c r="BK435" s="39">
        <v>106.45424</v>
      </c>
      <c r="BL435" s="40" t="s">
        <v>1812</v>
      </c>
      <c r="BM435" s="41">
        <v>22</v>
      </c>
      <c r="BN435" s="42">
        <v>22</v>
      </c>
    </row>
    <row r="436" spans="1:66" ht="14.5" x14ac:dyDescent="0.35">
      <c r="A436" s="21" t="s">
        <v>166</v>
      </c>
      <c r="B436" s="22">
        <v>4</v>
      </c>
      <c r="C436" s="22" t="str">
        <f t="shared" si="6"/>
        <v>Dusun Air Tebat</v>
      </c>
      <c r="D436" s="22">
        <v>5</v>
      </c>
      <c r="E436" s="22" t="s">
        <v>1813</v>
      </c>
      <c r="F436" s="22" t="s">
        <v>1814</v>
      </c>
      <c r="G436" s="22" t="s">
        <v>1815</v>
      </c>
      <c r="H436" s="23">
        <v>2</v>
      </c>
      <c r="I436" s="23">
        <v>1</v>
      </c>
      <c r="J436" s="22" t="s">
        <v>170</v>
      </c>
      <c r="K436" s="22" t="s">
        <v>171</v>
      </c>
      <c r="L436" s="22" t="s">
        <v>128</v>
      </c>
      <c r="M436" s="22" t="s">
        <v>129</v>
      </c>
      <c r="N436" s="22" t="s">
        <v>172</v>
      </c>
      <c r="O436" s="22" t="s">
        <v>173</v>
      </c>
      <c r="P436" s="22" t="s">
        <v>132</v>
      </c>
      <c r="Q436" s="24" t="s">
        <v>133</v>
      </c>
      <c r="R436" s="24">
        <v>22</v>
      </c>
      <c r="S436" s="24" t="s">
        <v>114</v>
      </c>
      <c r="T436" s="25" t="s">
        <v>115</v>
      </c>
      <c r="U436" s="26" t="s">
        <v>116</v>
      </c>
      <c r="V436" s="24" t="s">
        <v>115</v>
      </c>
      <c r="W436" s="24"/>
      <c r="X436" s="27">
        <v>4</v>
      </c>
      <c r="Y436" s="24" t="s">
        <v>117</v>
      </c>
      <c r="Z436" s="24" t="s">
        <v>118</v>
      </c>
      <c r="AA436" s="24">
        <v>175</v>
      </c>
      <c r="AB436" s="28">
        <v>175</v>
      </c>
      <c r="AC436" s="28">
        <f>Table12[[#This Row],[Luas_Lantai_Fix]]/Table12[[#This Row],[Jumlah_Anggota_Keluarga]]</f>
        <v>43.75</v>
      </c>
      <c r="AD436" s="24" t="s">
        <v>136</v>
      </c>
      <c r="AE436" s="24" t="s">
        <v>137</v>
      </c>
      <c r="AF436" s="24" t="s">
        <v>138</v>
      </c>
      <c r="AG436" s="25">
        <v>1</v>
      </c>
      <c r="AH436" s="24">
        <v>1</v>
      </c>
      <c r="AI436" s="24">
        <v>1</v>
      </c>
      <c r="AJ436" s="24">
        <v>5</v>
      </c>
      <c r="AK436" s="29">
        <v>5</v>
      </c>
      <c r="AL436" s="24"/>
      <c r="AM436" s="30"/>
      <c r="AN436" s="24">
        <v>2</v>
      </c>
      <c r="AO436" s="24">
        <v>2</v>
      </c>
      <c r="AP436" s="24"/>
      <c r="AQ436" s="24">
        <v>1</v>
      </c>
      <c r="AR436" s="24">
        <v>1</v>
      </c>
      <c r="AS436" s="24"/>
      <c r="AT436" s="24"/>
      <c r="AU436" s="24">
        <v>2</v>
      </c>
      <c r="AV436" s="24">
        <v>5</v>
      </c>
      <c r="AW436" s="24">
        <v>5</v>
      </c>
      <c r="AX436" s="24">
        <v>5</v>
      </c>
      <c r="AY436" s="24">
        <v>5</v>
      </c>
      <c r="AZ436" s="24">
        <v>5</v>
      </c>
      <c r="BA436" s="24">
        <v>5</v>
      </c>
      <c r="BB436" s="24">
        <v>1</v>
      </c>
      <c r="BC436" s="24">
        <v>1</v>
      </c>
      <c r="BD436" s="24">
        <v>1</v>
      </c>
      <c r="BE436" s="24">
        <v>1</v>
      </c>
      <c r="BF436" s="24">
        <v>1</v>
      </c>
      <c r="BG436" s="24">
        <v>2</v>
      </c>
      <c r="BH436" s="24"/>
      <c r="BI436" s="24"/>
      <c r="BJ436" s="24">
        <v>-2.8664000000000001</v>
      </c>
      <c r="BK436" s="24">
        <v>106.45412</v>
      </c>
      <c r="BL436" s="31" t="s">
        <v>1816</v>
      </c>
      <c r="BM436" s="32">
        <v>22</v>
      </c>
      <c r="BN436" s="33">
        <v>22</v>
      </c>
    </row>
    <row r="437" spans="1:66" ht="14.5" x14ac:dyDescent="0.35">
      <c r="A437" s="35" t="s">
        <v>228</v>
      </c>
      <c r="B437" s="36">
        <v>4</v>
      </c>
      <c r="C437" s="36" t="str">
        <f t="shared" si="6"/>
        <v>Dusun Air Tebat</v>
      </c>
      <c r="D437" s="36">
        <v>11</v>
      </c>
      <c r="E437" s="36" t="s">
        <v>1817</v>
      </c>
      <c r="F437" s="36" t="s">
        <v>1818</v>
      </c>
      <c r="G437" s="36" t="s">
        <v>1819</v>
      </c>
      <c r="H437" s="37">
        <v>1</v>
      </c>
      <c r="I437" s="37">
        <v>1</v>
      </c>
      <c r="J437" s="36" t="s">
        <v>170</v>
      </c>
      <c r="K437" s="36" t="s">
        <v>171</v>
      </c>
      <c r="L437" s="36" t="s">
        <v>128</v>
      </c>
      <c r="M437" s="36" t="s">
        <v>129</v>
      </c>
      <c r="N437" s="36" t="s">
        <v>172</v>
      </c>
      <c r="O437" s="36" t="s">
        <v>173</v>
      </c>
      <c r="P437" s="36" t="s">
        <v>132</v>
      </c>
      <c r="Q437" s="39" t="s">
        <v>133</v>
      </c>
      <c r="R437" s="39">
        <v>22</v>
      </c>
      <c r="S437" s="39" t="s">
        <v>114</v>
      </c>
      <c r="T437" s="25" t="s">
        <v>115</v>
      </c>
      <c r="U437" s="26" t="s">
        <v>115</v>
      </c>
      <c r="V437" s="39"/>
      <c r="W437" s="39"/>
      <c r="X437" s="27">
        <v>4</v>
      </c>
      <c r="Y437" s="39" t="s">
        <v>117</v>
      </c>
      <c r="Z437" s="39" t="s">
        <v>118</v>
      </c>
      <c r="AA437" s="39">
        <v>175</v>
      </c>
      <c r="AB437" s="28">
        <v>175</v>
      </c>
      <c r="AC437" s="28">
        <f>Table12[[#This Row],[Luas_Lantai_Fix]]/Table12[[#This Row],[Jumlah_Anggota_Keluarga]]</f>
        <v>43.75</v>
      </c>
      <c r="AD437" s="39" t="s">
        <v>136</v>
      </c>
      <c r="AE437" s="39" t="s">
        <v>137</v>
      </c>
      <c r="AF437" s="39" t="s">
        <v>138</v>
      </c>
      <c r="AG437" s="25">
        <v>1</v>
      </c>
      <c r="AH437" s="39">
        <v>1</v>
      </c>
      <c r="AI437" s="39">
        <v>1</v>
      </c>
      <c r="AJ437" s="39">
        <v>5</v>
      </c>
      <c r="AK437" s="29">
        <v>5</v>
      </c>
      <c r="AL437" s="39"/>
      <c r="AM437" s="30"/>
      <c r="AN437" s="39">
        <v>2</v>
      </c>
      <c r="AO437" s="39">
        <v>2</v>
      </c>
      <c r="AP437" s="39"/>
      <c r="AQ437" s="39">
        <v>1</v>
      </c>
      <c r="AR437" s="39">
        <v>1</v>
      </c>
      <c r="AS437" s="39"/>
      <c r="AT437" s="39"/>
      <c r="AU437" s="39">
        <v>2</v>
      </c>
      <c r="AV437" s="39">
        <v>5</v>
      </c>
      <c r="AW437" s="39">
        <v>5</v>
      </c>
      <c r="AX437" s="39">
        <v>5</v>
      </c>
      <c r="AY437" s="39">
        <v>5</v>
      </c>
      <c r="AZ437" s="39">
        <v>5</v>
      </c>
      <c r="BA437" s="39">
        <v>5</v>
      </c>
      <c r="BB437" s="39">
        <v>1</v>
      </c>
      <c r="BC437" s="39">
        <v>2</v>
      </c>
      <c r="BD437" s="39"/>
      <c r="BE437" s="39">
        <v>2</v>
      </c>
      <c r="BF437" s="39"/>
      <c r="BG437" s="39">
        <v>2</v>
      </c>
      <c r="BH437" s="39"/>
      <c r="BI437" s="39"/>
      <c r="BJ437" s="39">
        <v>-2.8673099999999998</v>
      </c>
      <c r="BK437" s="39">
        <v>106.45529999999999</v>
      </c>
      <c r="BL437" s="40" t="s">
        <v>1820</v>
      </c>
      <c r="BM437" s="62">
        <v>22</v>
      </c>
      <c r="BN437" s="42">
        <v>22</v>
      </c>
    </row>
    <row r="438" spans="1:66" ht="14.5" x14ac:dyDescent="0.35">
      <c r="A438" s="21" t="s">
        <v>194</v>
      </c>
      <c r="B438" s="22">
        <v>5</v>
      </c>
      <c r="C438" s="22" t="str">
        <f t="shared" si="6"/>
        <v>Dusun Air Dentelur</v>
      </c>
      <c r="D438" s="22">
        <v>12</v>
      </c>
      <c r="E438" s="22" t="s">
        <v>1821</v>
      </c>
      <c r="F438" s="22" t="s">
        <v>1822</v>
      </c>
      <c r="G438" s="22" t="s">
        <v>1823</v>
      </c>
      <c r="H438" s="23">
        <v>1</v>
      </c>
      <c r="I438" s="23">
        <v>1</v>
      </c>
      <c r="J438" s="22" t="s">
        <v>155</v>
      </c>
      <c r="K438" s="22" t="s">
        <v>156</v>
      </c>
      <c r="L438" s="22" t="s">
        <v>108</v>
      </c>
      <c r="M438" s="22" t="s">
        <v>109</v>
      </c>
      <c r="N438" s="22" t="s">
        <v>157</v>
      </c>
      <c r="O438" s="22" t="s">
        <v>158</v>
      </c>
      <c r="P438" s="22" t="s">
        <v>112</v>
      </c>
      <c r="Q438" s="24" t="s">
        <v>113</v>
      </c>
      <c r="R438" s="24">
        <v>47</v>
      </c>
      <c r="S438" s="24" t="s">
        <v>134</v>
      </c>
      <c r="T438" s="25" t="s">
        <v>115</v>
      </c>
      <c r="U438" s="26" t="s">
        <v>115</v>
      </c>
      <c r="V438" s="24"/>
      <c r="W438" s="24"/>
      <c r="X438" s="27">
        <v>4</v>
      </c>
      <c r="Y438" s="24" t="s">
        <v>117</v>
      </c>
      <c r="Z438" s="24" t="s">
        <v>118</v>
      </c>
      <c r="AA438" s="24">
        <v>175</v>
      </c>
      <c r="AB438" s="28">
        <v>175</v>
      </c>
      <c r="AC438" s="28">
        <f>Table12[[#This Row],[Luas_Lantai_Fix]]/Table12[[#This Row],[Jumlah_Anggota_Keluarga]]</f>
        <v>43.75</v>
      </c>
      <c r="AD438" s="24" t="s">
        <v>136</v>
      </c>
      <c r="AE438" s="24" t="s">
        <v>137</v>
      </c>
      <c r="AF438" s="24" t="s">
        <v>138</v>
      </c>
      <c r="AG438" s="25">
        <v>1</v>
      </c>
      <c r="AH438" s="24">
        <v>1</v>
      </c>
      <c r="AI438" s="24">
        <v>1</v>
      </c>
      <c r="AJ438" s="24">
        <v>5</v>
      </c>
      <c r="AK438" s="29">
        <v>5</v>
      </c>
      <c r="AL438" s="24"/>
      <c r="AM438" s="30"/>
      <c r="AN438" s="24">
        <v>2</v>
      </c>
      <c r="AO438" s="24">
        <v>2</v>
      </c>
      <c r="AP438" s="24"/>
      <c r="AQ438" s="24">
        <v>1</v>
      </c>
      <c r="AR438" s="24">
        <v>1</v>
      </c>
      <c r="AS438" s="24"/>
      <c r="AT438" s="24"/>
      <c r="AU438" s="24">
        <v>2</v>
      </c>
      <c r="AV438" s="24">
        <v>5</v>
      </c>
      <c r="AW438" s="24">
        <v>5</v>
      </c>
      <c r="AX438" s="24">
        <v>5</v>
      </c>
      <c r="AY438" s="24">
        <v>5</v>
      </c>
      <c r="AZ438" s="24">
        <v>5</v>
      </c>
      <c r="BA438" s="24">
        <v>5</v>
      </c>
      <c r="BB438" s="24">
        <v>1</v>
      </c>
      <c r="BC438" s="24">
        <v>2</v>
      </c>
      <c r="BD438" s="24"/>
      <c r="BE438" s="24">
        <v>2</v>
      </c>
      <c r="BF438" s="24"/>
      <c r="BG438" s="24">
        <v>2</v>
      </c>
      <c r="BH438" s="24"/>
      <c r="BI438" s="24"/>
      <c r="BJ438" s="24">
        <v>-2.8625600000000002</v>
      </c>
      <c r="BK438" s="24">
        <v>106.45336</v>
      </c>
      <c r="BL438" s="31" t="s">
        <v>1824</v>
      </c>
      <c r="BM438" s="61">
        <v>22</v>
      </c>
      <c r="BN438" s="33">
        <v>22</v>
      </c>
    </row>
    <row r="439" spans="1:66" ht="14.5" x14ac:dyDescent="0.35">
      <c r="A439" s="86" t="s">
        <v>194</v>
      </c>
      <c r="B439" s="65">
        <v>5</v>
      </c>
      <c r="C439" s="65" t="str">
        <f t="shared" si="6"/>
        <v>Dusun Air Dentelur</v>
      </c>
      <c r="D439" s="65">
        <v>12</v>
      </c>
      <c r="E439" s="65" t="s">
        <v>1825</v>
      </c>
      <c r="F439" s="65" t="s">
        <v>1826</v>
      </c>
      <c r="G439" s="65" t="s">
        <v>1827</v>
      </c>
      <c r="H439" s="65">
        <v>1</v>
      </c>
      <c r="I439" s="65">
        <v>1</v>
      </c>
      <c r="J439" s="65" t="s">
        <v>155</v>
      </c>
      <c r="K439" s="65" t="s">
        <v>156</v>
      </c>
      <c r="L439" s="65" t="s">
        <v>108</v>
      </c>
      <c r="M439" s="65" t="s">
        <v>109</v>
      </c>
      <c r="N439" s="65" t="s">
        <v>157</v>
      </c>
      <c r="O439" s="65" t="s">
        <v>158</v>
      </c>
      <c r="P439" s="65" t="s">
        <v>112</v>
      </c>
      <c r="Q439" s="67" t="s">
        <v>113</v>
      </c>
      <c r="R439" s="67">
        <v>69</v>
      </c>
      <c r="S439" s="67" t="s">
        <v>1711</v>
      </c>
      <c r="T439" s="68" t="s">
        <v>115</v>
      </c>
      <c r="U439" s="69" t="s">
        <v>115</v>
      </c>
      <c r="V439" s="87"/>
      <c r="W439" s="87"/>
      <c r="X439" s="71">
        <v>4</v>
      </c>
      <c r="Y439" s="67" t="s">
        <v>117</v>
      </c>
      <c r="Z439" s="67" t="s">
        <v>135</v>
      </c>
      <c r="AA439" s="39">
        <v>175</v>
      </c>
      <c r="AB439" s="28">
        <v>175</v>
      </c>
      <c r="AC439" s="28">
        <f>Table12[[#This Row],[Luas_Lantai_Fix]]/Table12[[#This Row],[Jumlah_Anggota_Keluarga]]</f>
        <v>43.75</v>
      </c>
      <c r="AD439" s="67" t="s">
        <v>136</v>
      </c>
      <c r="AE439" s="67" t="s">
        <v>137</v>
      </c>
      <c r="AF439" s="67" t="s">
        <v>138</v>
      </c>
      <c r="AG439" s="68">
        <v>1</v>
      </c>
      <c r="AH439" s="67">
        <v>1</v>
      </c>
      <c r="AI439" s="67">
        <v>1</v>
      </c>
      <c r="AJ439" s="67">
        <v>5</v>
      </c>
      <c r="AK439" s="29">
        <v>5</v>
      </c>
      <c r="AL439" s="87"/>
      <c r="AM439" s="30"/>
      <c r="AN439" s="67">
        <v>2</v>
      </c>
      <c r="AO439" s="39">
        <v>2</v>
      </c>
      <c r="AP439" s="87"/>
      <c r="AQ439" s="67">
        <v>1</v>
      </c>
      <c r="AR439" s="39">
        <v>1</v>
      </c>
      <c r="AS439" s="87"/>
      <c r="AT439" s="39"/>
      <c r="AU439" s="67">
        <v>2</v>
      </c>
      <c r="AV439" s="67">
        <v>5</v>
      </c>
      <c r="AW439" s="67">
        <v>5</v>
      </c>
      <c r="AX439" s="67">
        <v>5</v>
      </c>
      <c r="AY439" s="67">
        <v>5</v>
      </c>
      <c r="AZ439" s="67">
        <v>5</v>
      </c>
      <c r="BA439" s="67">
        <v>5</v>
      </c>
      <c r="BB439" s="67">
        <v>1</v>
      </c>
      <c r="BC439" s="67">
        <v>2</v>
      </c>
      <c r="BD439" s="87"/>
      <c r="BE439" s="67">
        <v>2</v>
      </c>
      <c r="BF439" s="87"/>
      <c r="BG439" s="67">
        <v>2</v>
      </c>
      <c r="BH439" s="87"/>
      <c r="BI439" s="87"/>
      <c r="BJ439" s="67">
        <v>-2.8593999999999999</v>
      </c>
      <c r="BK439" s="67">
        <v>106.45220999999999</v>
      </c>
      <c r="BL439" s="72" t="s">
        <v>1828</v>
      </c>
      <c r="BM439" s="62">
        <v>22</v>
      </c>
      <c r="BN439" s="42">
        <v>22</v>
      </c>
    </row>
    <row r="440" spans="1:66" ht="14.5" x14ac:dyDescent="0.35">
      <c r="A440" s="88"/>
      <c r="B440" s="89">
        <v>2</v>
      </c>
      <c r="C440" s="89" t="str">
        <f t="shared" si="6"/>
        <v>Dusun Air Saman</v>
      </c>
      <c r="D440" s="89">
        <v>2</v>
      </c>
      <c r="E440" s="89" t="s">
        <v>1829</v>
      </c>
      <c r="F440" s="89" t="s">
        <v>1830</v>
      </c>
      <c r="G440" s="90"/>
      <c r="H440" s="90"/>
      <c r="I440" s="90"/>
      <c r="J440" s="90"/>
      <c r="K440" s="90"/>
      <c r="L440" s="90"/>
      <c r="M440" s="90"/>
      <c r="N440" s="89" t="s">
        <v>146</v>
      </c>
      <c r="O440" s="89" t="s">
        <v>147</v>
      </c>
      <c r="P440" s="89" t="s">
        <v>132</v>
      </c>
      <c r="Q440" s="91" t="s">
        <v>133</v>
      </c>
      <c r="R440" s="91">
        <v>18</v>
      </c>
      <c r="S440" s="91">
        <v>-62</v>
      </c>
      <c r="T440" s="68" t="s">
        <v>115</v>
      </c>
      <c r="U440" s="69" t="s">
        <v>115</v>
      </c>
      <c r="V440" s="92"/>
      <c r="W440" s="92"/>
      <c r="X440" s="71">
        <v>3</v>
      </c>
      <c r="Y440" s="91" t="s">
        <v>117</v>
      </c>
      <c r="Z440" s="91" t="s">
        <v>118</v>
      </c>
      <c r="AA440" s="24">
        <v>132</v>
      </c>
      <c r="AB440" s="28">
        <v>132</v>
      </c>
      <c r="AC440" s="28">
        <f>Table12[[#This Row],[Luas_Lantai_Fix]]/Table12[[#This Row],[Jumlah_Anggota_Keluarga]]</f>
        <v>44</v>
      </c>
      <c r="AD440" s="91" t="s">
        <v>174</v>
      </c>
      <c r="AE440" s="91" t="s">
        <v>120</v>
      </c>
      <c r="AF440" s="91" t="s">
        <v>149</v>
      </c>
      <c r="AG440" s="68">
        <v>1</v>
      </c>
      <c r="AH440" s="91">
        <v>1</v>
      </c>
      <c r="AI440" s="91">
        <v>1</v>
      </c>
      <c r="AJ440" s="91">
        <v>2</v>
      </c>
      <c r="AK440" s="29">
        <v>2</v>
      </c>
      <c r="AL440" s="92"/>
      <c r="AM440" s="30"/>
      <c r="AN440" s="92"/>
      <c r="AO440" s="24"/>
      <c r="AP440" s="92"/>
      <c r="AQ440" s="91">
        <v>1</v>
      </c>
      <c r="AR440" s="24">
        <v>1</v>
      </c>
      <c r="AS440" s="92"/>
      <c r="AT440" s="24"/>
      <c r="AU440" s="91">
        <v>2</v>
      </c>
      <c r="AV440" s="91">
        <v>5</v>
      </c>
      <c r="AW440" s="91">
        <v>5</v>
      </c>
      <c r="AX440" s="91">
        <v>5</v>
      </c>
      <c r="AY440" s="91">
        <v>5</v>
      </c>
      <c r="AZ440" s="91">
        <v>5</v>
      </c>
      <c r="BA440" s="91">
        <v>5</v>
      </c>
      <c r="BB440" s="91">
        <v>1</v>
      </c>
      <c r="BC440" s="91">
        <v>2</v>
      </c>
      <c r="BD440" s="92"/>
      <c r="BE440" s="91">
        <v>1</v>
      </c>
      <c r="BF440" s="91">
        <v>1</v>
      </c>
      <c r="BG440" s="91">
        <v>2</v>
      </c>
      <c r="BH440" s="92"/>
      <c r="BI440" s="92"/>
      <c r="BJ440" s="91">
        <v>-2.8736199999999998</v>
      </c>
      <c r="BK440" s="91">
        <v>106.45499</v>
      </c>
      <c r="BL440" s="93" t="s">
        <v>1831</v>
      </c>
      <c r="BM440" s="61">
        <v>22</v>
      </c>
      <c r="BN440" s="33">
        <v>22</v>
      </c>
    </row>
    <row r="441" spans="1:66" ht="14.5" x14ac:dyDescent="0.35">
      <c r="A441" s="35" t="s">
        <v>181</v>
      </c>
      <c r="B441" s="36">
        <v>2</v>
      </c>
      <c r="C441" s="36" t="str">
        <f t="shared" si="6"/>
        <v>Dusun Air Saman</v>
      </c>
      <c r="D441" s="36">
        <v>8</v>
      </c>
      <c r="E441" s="36" t="s">
        <v>1832</v>
      </c>
      <c r="F441" s="36" t="s">
        <v>1833</v>
      </c>
      <c r="G441" s="36" t="s">
        <v>1834</v>
      </c>
      <c r="H441" s="37">
        <v>1</v>
      </c>
      <c r="I441" s="37">
        <v>1</v>
      </c>
      <c r="J441" s="36" t="s">
        <v>144</v>
      </c>
      <c r="K441" s="36" t="s">
        <v>145</v>
      </c>
      <c r="L441" s="38" t="s">
        <v>128</v>
      </c>
      <c r="M441" s="36" t="s">
        <v>129</v>
      </c>
      <c r="N441" s="36" t="s">
        <v>146</v>
      </c>
      <c r="O441" s="36" t="s">
        <v>147</v>
      </c>
      <c r="P441" s="36" t="s">
        <v>132</v>
      </c>
      <c r="Q441" s="39" t="s">
        <v>133</v>
      </c>
      <c r="R441" s="39">
        <v>25</v>
      </c>
      <c r="S441" s="39" t="s">
        <v>148</v>
      </c>
      <c r="T441" s="25" t="s">
        <v>115</v>
      </c>
      <c r="U441" s="26" t="s">
        <v>115</v>
      </c>
      <c r="V441" s="39"/>
      <c r="W441" s="39"/>
      <c r="X441" s="27">
        <v>3</v>
      </c>
      <c r="Y441" s="39" t="s">
        <v>117</v>
      </c>
      <c r="Z441" s="39" t="s">
        <v>118</v>
      </c>
      <c r="AA441" s="39">
        <v>133</v>
      </c>
      <c r="AB441" s="28">
        <v>133</v>
      </c>
      <c r="AC441" s="28">
        <f>Table12[[#This Row],[Luas_Lantai_Fix]]/Table12[[#This Row],[Jumlah_Anggota_Keluarga]]</f>
        <v>44.333333333333336</v>
      </c>
      <c r="AD441" s="39" t="s">
        <v>136</v>
      </c>
      <c r="AE441" s="39" t="s">
        <v>120</v>
      </c>
      <c r="AF441" s="39" t="s">
        <v>149</v>
      </c>
      <c r="AG441" s="25">
        <v>1</v>
      </c>
      <c r="AH441" s="39">
        <v>1</v>
      </c>
      <c r="AI441" s="39">
        <v>1</v>
      </c>
      <c r="AJ441" s="39">
        <v>2</v>
      </c>
      <c r="AK441" s="29">
        <v>2</v>
      </c>
      <c r="AL441" s="39"/>
      <c r="AM441" s="30"/>
      <c r="AN441" s="39"/>
      <c r="AO441" s="39"/>
      <c r="AP441" s="39"/>
      <c r="AQ441" s="39">
        <v>1</v>
      </c>
      <c r="AR441" s="39">
        <v>1</v>
      </c>
      <c r="AS441" s="39"/>
      <c r="AT441" s="39"/>
      <c r="AU441" s="39">
        <v>2</v>
      </c>
      <c r="AV441" s="39">
        <v>5</v>
      </c>
      <c r="AW441" s="39">
        <v>5</v>
      </c>
      <c r="AX441" s="39">
        <v>5</v>
      </c>
      <c r="AY441" s="39">
        <v>5</v>
      </c>
      <c r="AZ441" s="39">
        <v>5</v>
      </c>
      <c r="BA441" s="39">
        <v>5</v>
      </c>
      <c r="BB441" s="39">
        <v>1</v>
      </c>
      <c r="BC441" s="39">
        <v>2</v>
      </c>
      <c r="BD441" s="39"/>
      <c r="BE441" s="39">
        <v>2</v>
      </c>
      <c r="BF441" s="39"/>
      <c r="BG441" s="39">
        <v>2</v>
      </c>
      <c r="BH441" s="39"/>
      <c r="BI441" s="39"/>
      <c r="BJ441" s="39">
        <v>-2.86524</v>
      </c>
      <c r="BK441" s="39">
        <v>106.4555</v>
      </c>
      <c r="BL441" s="40" t="s">
        <v>1835</v>
      </c>
      <c r="BM441" s="41">
        <v>22</v>
      </c>
      <c r="BN441" s="42">
        <v>22</v>
      </c>
    </row>
    <row r="442" spans="1:66" ht="14.5" x14ac:dyDescent="0.35">
      <c r="A442" s="21" t="s">
        <v>140</v>
      </c>
      <c r="B442" s="22">
        <v>2</v>
      </c>
      <c r="C442" s="22" t="str">
        <f t="shared" si="6"/>
        <v>Dusun Air Saman</v>
      </c>
      <c r="D442" s="22">
        <v>2</v>
      </c>
      <c r="E442" s="22" t="s">
        <v>1031</v>
      </c>
      <c r="F442" s="22" t="s">
        <v>1836</v>
      </c>
      <c r="G442" s="22" t="s">
        <v>1837</v>
      </c>
      <c r="H442" s="23">
        <v>1</v>
      </c>
      <c r="I442" s="23">
        <v>1</v>
      </c>
      <c r="J442" s="22" t="s">
        <v>144</v>
      </c>
      <c r="K442" s="22" t="s">
        <v>145</v>
      </c>
      <c r="L442" s="43" t="s">
        <v>128</v>
      </c>
      <c r="M442" s="22" t="s">
        <v>129</v>
      </c>
      <c r="N442" s="22" t="s">
        <v>146</v>
      </c>
      <c r="O442" s="22" t="s">
        <v>147</v>
      </c>
      <c r="P442" s="22" t="s">
        <v>132</v>
      </c>
      <c r="Q442" s="24" t="s">
        <v>133</v>
      </c>
      <c r="R442" s="24">
        <v>31</v>
      </c>
      <c r="S442" s="24" t="s">
        <v>148</v>
      </c>
      <c r="T442" s="25" t="s">
        <v>115</v>
      </c>
      <c r="U442" s="26" t="s">
        <v>116</v>
      </c>
      <c r="V442" s="24" t="s">
        <v>115</v>
      </c>
      <c r="W442" s="24"/>
      <c r="X442" s="27">
        <v>5</v>
      </c>
      <c r="Y442" s="24" t="s">
        <v>117</v>
      </c>
      <c r="Z442" s="24" t="s">
        <v>118</v>
      </c>
      <c r="AA442" s="24">
        <v>224</v>
      </c>
      <c r="AB442" s="28">
        <v>224</v>
      </c>
      <c r="AC442" s="28">
        <f>Table12[[#This Row],[Luas_Lantai_Fix]]/Table12[[#This Row],[Jumlah_Anggota_Keluarga]]</f>
        <v>44.8</v>
      </c>
      <c r="AD442" s="24" t="s">
        <v>174</v>
      </c>
      <c r="AE442" s="24" t="s">
        <v>137</v>
      </c>
      <c r="AF442" s="24" t="s">
        <v>138</v>
      </c>
      <c r="AG442" s="25">
        <v>1</v>
      </c>
      <c r="AH442" s="24">
        <v>1</v>
      </c>
      <c r="AI442" s="24">
        <v>1</v>
      </c>
      <c r="AJ442" s="24">
        <v>2</v>
      </c>
      <c r="AK442" s="29">
        <v>2</v>
      </c>
      <c r="AL442" s="24"/>
      <c r="AM442" s="30"/>
      <c r="AN442" s="24"/>
      <c r="AO442" s="24"/>
      <c r="AP442" s="24"/>
      <c r="AQ442" s="24">
        <v>1</v>
      </c>
      <c r="AR442" s="24">
        <v>1</v>
      </c>
      <c r="AS442" s="24"/>
      <c r="AT442" s="24"/>
      <c r="AU442" s="24">
        <v>2</v>
      </c>
      <c r="AV442" s="24">
        <v>5</v>
      </c>
      <c r="AW442" s="24">
        <v>5</v>
      </c>
      <c r="AX442" s="24">
        <v>5</v>
      </c>
      <c r="AY442" s="24">
        <v>5</v>
      </c>
      <c r="AZ442" s="24">
        <v>5</v>
      </c>
      <c r="BA442" s="24">
        <v>5</v>
      </c>
      <c r="BB442" s="24">
        <v>1</v>
      </c>
      <c r="BC442" s="24">
        <v>2</v>
      </c>
      <c r="BD442" s="24"/>
      <c r="BE442" s="24">
        <v>1</v>
      </c>
      <c r="BF442" s="24">
        <v>1</v>
      </c>
      <c r="BG442" s="24">
        <v>2</v>
      </c>
      <c r="BH442" s="24"/>
      <c r="BI442" s="24"/>
      <c r="BJ442" s="24">
        <v>-2.8721800000000002</v>
      </c>
      <c r="BK442" s="24">
        <v>106.45479</v>
      </c>
      <c r="BL442" s="31" t="s">
        <v>1838</v>
      </c>
      <c r="BM442" s="32">
        <v>22</v>
      </c>
      <c r="BN442" s="33">
        <v>22</v>
      </c>
    </row>
    <row r="443" spans="1:66" ht="14.5" x14ac:dyDescent="0.35">
      <c r="A443" s="35" t="s">
        <v>176</v>
      </c>
      <c r="B443" s="36">
        <v>1</v>
      </c>
      <c r="C443" s="36" t="str">
        <f t="shared" si="6"/>
        <v>Dusun Air Tembuni</v>
      </c>
      <c r="D443" s="36">
        <v>1</v>
      </c>
      <c r="E443" s="36" t="s">
        <v>1839</v>
      </c>
      <c r="F443" s="36" t="s">
        <v>1840</v>
      </c>
      <c r="G443" s="36" t="s">
        <v>1841</v>
      </c>
      <c r="H443" s="37">
        <v>1</v>
      </c>
      <c r="I443" s="37">
        <v>1</v>
      </c>
      <c r="J443" s="36" t="s">
        <v>126</v>
      </c>
      <c r="K443" s="36" t="s">
        <v>127</v>
      </c>
      <c r="L443" s="36" t="s">
        <v>128</v>
      </c>
      <c r="M443" s="36" t="s">
        <v>129</v>
      </c>
      <c r="N443" s="36" t="s">
        <v>130</v>
      </c>
      <c r="O443" s="36" t="s">
        <v>131</v>
      </c>
      <c r="P443" s="36" t="s">
        <v>132</v>
      </c>
      <c r="Q443" s="39" t="s">
        <v>133</v>
      </c>
      <c r="R443" s="39">
        <v>36</v>
      </c>
      <c r="S443" s="39" t="s">
        <v>134</v>
      </c>
      <c r="T443" s="25" t="s">
        <v>115</v>
      </c>
      <c r="U443" s="26" t="s">
        <v>115</v>
      </c>
      <c r="V443" s="39"/>
      <c r="W443" s="39"/>
      <c r="X443" s="27">
        <v>4</v>
      </c>
      <c r="Y443" s="39" t="s">
        <v>117</v>
      </c>
      <c r="Z443" s="39" t="s">
        <v>118</v>
      </c>
      <c r="AA443" s="39">
        <v>180</v>
      </c>
      <c r="AB443" s="28">
        <v>180</v>
      </c>
      <c r="AC443" s="28">
        <f>Table12[[#This Row],[Luas_Lantai_Fix]]/Table12[[#This Row],[Jumlah_Anggota_Keluarga]]</f>
        <v>45</v>
      </c>
      <c r="AD443" s="39" t="s">
        <v>174</v>
      </c>
      <c r="AE443" s="39" t="s">
        <v>137</v>
      </c>
      <c r="AF443" s="39" t="s">
        <v>138</v>
      </c>
      <c r="AG443" s="25">
        <v>1</v>
      </c>
      <c r="AH443" s="39">
        <v>1</v>
      </c>
      <c r="AI443" s="39">
        <v>1</v>
      </c>
      <c r="AJ443" s="39">
        <v>5</v>
      </c>
      <c r="AK443" s="29">
        <v>5</v>
      </c>
      <c r="AL443" s="39"/>
      <c r="AM443" s="30"/>
      <c r="AN443" s="39">
        <v>1</v>
      </c>
      <c r="AO443" s="39">
        <v>1</v>
      </c>
      <c r="AP443" s="39"/>
      <c r="AQ443" s="39">
        <v>1</v>
      </c>
      <c r="AR443" s="39">
        <v>1</v>
      </c>
      <c r="AS443" s="39"/>
      <c r="AT443" s="39"/>
      <c r="AU443" s="39">
        <v>2</v>
      </c>
      <c r="AV443" s="39">
        <v>5</v>
      </c>
      <c r="AW443" s="39">
        <v>5</v>
      </c>
      <c r="AX443" s="39">
        <v>5</v>
      </c>
      <c r="AY443" s="39">
        <v>5</v>
      </c>
      <c r="AZ443" s="39">
        <v>5</v>
      </c>
      <c r="BA443" s="39">
        <v>5</v>
      </c>
      <c r="BB443" s="39">
        <v>1</v>
      </c>
      <c r="BC443" s="39">
        <v>2</v>
      </c>
      <c r="BD443" s="39"/>
      <c r="BE443" s="39">
        <v>2</v>
      </c>
      <c r="BF443" s="39"/>
      <c r="BG443" s="39">
        <v>2</v>
      </c>
      <c r="BH443" s="39"/>
      <c r="BI443" s="39"/>
      <c r="BJ443" s="39">
        <v>-2.8788</v>
      </c>
      <c r="BK443" s="39">
        <v>106.45722000000001</v>
      </c>
      <c r="BL443" s="40" t="s">
        <v>1842</v>
      </c>
      <c r="BM443" s="41">
        <v>22</v>
      </c>
      <c r="BN443" s="42">
        <v>22</v>
      </c>
    </row>
    <row r="444" spans="1:66" ht="14.5" x14ac:dyDescent="0.35">
      <c r="A444" s="21" t="s">
        <v>176</v>
      </c>
      <c r="B444" s="22">
        <v>1</v>
      </c>
      <c r="C444" s="22" t="str">
        <f t="shared" si="6"/>
        <v>Dusun Air Tembuni</v>
      </c>
      <c r="D444" s="22">
        <v>1</v>
      </c>
      <c r="E444" s="22" t="s">
        <v>1843</v>
      </c>
      <c r="F444" s="22" t="s">
        <v>1844</v>
      </c>
      <c r="G444" s="22" t="s">
        <v>1845</v>
      </c>
      <c r="H444" s="23">
        <v>1</v>
      </c>
      <c r="I444" s="23">
        <v>1</v>
      </c>
      <c r="J444" s="22" t="s">
        <v>126</v>
      </c>
      <c r="K444" s="22" t="s">
        <v>127</v>
      </c>
      <c r="L444" s="22" t="s">
        <v>128</v>
      </c>
      <c r="M444" s="22" t="s">
        <v>129</v>
      </c>
      <c r="N444" s="22" t="s">
        <v>130</v>
      </c>
      <c r="O444" s="22" t="s">
        <v>131</v>
      </c>
      <c r="P444" s="22" t="s">
        <v>132</v>
      </c>
      <c r="Q444" s="24" t="s">
        <v>133</v>
      </c>
      <c r="R444" s="24">
        <v>8</v>
      </c>
      <c r="S444" s="24" t="s">
        <v>134</v>
      </c>
      <c r="T444" s="25" t="s">
        <v>115</v>
      </c>
      <c r="U444" s="26" t="s">
        <v>116</v>
      </c>
      <c r="V444" s="24" t="s">
        <v>115</v>
      </c>
      <c r="W444" s="24"/>
      <c r="X444" s="27">
        <v>4</v>
      </c>
      <c r="Y444" s="24" t="s">
        <v>117</v>
      </c>
      <c r="Z444" s="24" t="s">
        <v>135</v>
      </c>
      <c r="AA444" s="24">
        <v>180</v>
      </c>
      <c r="AB444" s="28">
        <v>180</v>
      </c>
      <c r="AC444" s="28">
        <f>Table12[[#This Row],[Luas_Lantai_Fix]]/Table12[[#This Row],[Jumlah_Anggota_Keluarga]]</f>
        <v>45</v>
      </c>
      <c r="AD444" s="24" t="s">
        <v>174</v>
      </c>
      <c r="AE444" s="24" t="s">
        <v>137</v>
      </c>
      <c r="AF444" s="24" t="s">
        <v>138</v>
      </c>
      <c r="AG444" s="25">
        <v>1</v>
      </c>
      <c r="AH444" s="24">
        <v>1</v>
      </c>
      <c r="AI444" s="24">
        <v>1</v>
      </c>
      <c r="AJ444" s="24">
        <v>5</v>
      </c>
      <c r="AK444" s="29">
        <v>5</v>
      </c>
      <c r="AL444" s="24"/>
      <c r="AM444" s="30"/>
      <c r="AN444" s="24">
        <v>1</v>
      </c>
      <c r="AO444" s="24">
        <v>1</v>
      </c>
      <c r="AP444" s="24"/>
      <c r="AQ444" s="24">
        <v>1</v>
      </c>
      <c r="AR444" s="24">
        <v>1</v>
      </c>
      <c r="AS444" s="24"/>
      <c r="AT444" s="24"/>
      <c r="AU444" s="24">
        <v>2</v>
      </c>
      <c r="AV444" s="24">
        <v>5</v>
      </c>
      <c r="AW444" s="24">
        <v>5</v>
      </c>
      <c r="AX444" s="24">
        <v>5</v>
      </c>
      <c r="AY444" s="24">
        <v>5</v>
      </c>
      <c r="AZ444" s="24">
        <v>5</v>
      </c>
      <c r="BA444" s="24">
        <v>5</v>
      </c>
      <c r="BB444" s="24">
        <v>1</v>
      </c>
      <c r="BC444" s="24">
        <v>1</v>
      </c>
      <c r="BD444" s="24">
        <v>1</v>
      </c>
      <c r="BE444" s="24">
        <v>2</v>
      </c>
      <c r="BF444" s="24"/>
      <c r="BG444" s="24">
        <v>2</v>
      </c>
      <c r="BH444" s="24"/>
      <c r="BI444" s="24"/>
      <c r="BJ444" s="24">
        <v>-2.8759700000000001</v>
      </c>
      <c r="BK444" s="24">
        <v>106.45613</v>
      </c>
      <c r="BL444" s="31" t="s">
        <v>1846</v>
      </c>
      <c r="BM444" s="32">
        <v>22</v>
      </c>
      <c r="BN444" s="33">
        <v>22</v>
      </c>
    </row>
    <row r="445" spans="1:66" ht="14.5" x14ac:dyDescent="0.35">
      <c r="A445" s="35" t="s">
        <v>194</v>
      </c>
      <c r="B445" s="36">
        <v>5</v>
      </c>
      <c r="C445" s="36" t="str">
        <f t="shared" si="6"/>
        <v>Dusun Air Dentelur</v>
      </c>
      <c r="D445" s="36">
        <v>12</v>
      </c>
      <c r="E445" s="36" t="s">
        <v>782</v>
      </c>
      <c r="F445" s="36" t="s">
        <v>1847</v>
      </c>
      <c r="G445" s="36" t="s">
        <v>1848</v>
      </c>
      <c r="H445" s="37">
        <v>1</v>
      </c>
      <c r="I445" s="37">
        <v>1</v>
      </c>
      <c r="J445" s="36" t="s">
        <v>155</v>
      </c>
      <c r="K445" s="36" t="s">
        <v>156</v>
      </c>
      <c r="L445" s="36" t="s">
        <v>108</v>
      </c>
      <c r="M445" s="36" t="s">
        <v>109</v>
      </c>
      <c r="N445" s="36" t="s">
        <v>157</v>
      </c>
      <c r="O445" s="36" t="s">
        <v>158</v>
      </c>
      <c r="P445" s="36" t="s">
        <v>112</v>
      </c>
      <c r="Q445" s="39" t="s">
        <v>113</v>
      </c>
      <c r="R445" s="39">
        <v>29</v>
      </c>
      <c r="S445" s="39" t="s">
        <v>114</v>
      </c>
      <c r="T445" s="25" t="s">
        <v>115</v>
      </c>
      <c r="U445" s="26" t="s">
        <v>115</v>
      </c>
      <c r="V445" s="39"/>
      <c r="W445" s="39"/>
      <c r="X445" s="27">
        <v>3</v>
      </c>
      <c r="Y445" s="39" t="s">
        <v>117</v>
      </c>
      <c r="Z445" s="39" t="s">
        <v>118</v>
      </c>
      <c r="AA445" s="39">
        <v>135</v>
      </c>
      <c r="AB445" s="28">
        <v>135</v>
      </c>
      <c r="AC445" s="28">
        <f>Table12[[#This Row],[Luas_Lantai_Fix]]/Table12[[#This Row],[Jumlah_Anggota_Keluarga]]</f>
        <v>45</v>
      </c>
      <c r="AD445" s="39" t="s">
        <v>136</v>
      </c>
      <c r="AE445" s="39" t="s">
        <v>137</v>
      </c>
      <c r="AF445" s="39" t="s">
        <v>138</v>
      </c>
      <c r="AG445" s="25">
        <v>1</v>
      </c>
      <c r="AH445" s="39">
        <v>1</v>
      </c>
      <c r="AI445" s="39">
        <v>1</v>
      </c>
      <c r="AJ445" s="39">
        <v>5</v>
      </c>
      <c r="AK445" s="29">
        <v>5</v>
      </c>
      <c r="AL445" s="39"/>
      <c r="AM445" s="30"/>
      <c r="AN445" s="39">
        <v>1</v>
      </c>
      <c r="AO445" s="39">
        <v>1</v>
      </c>
      <c r="AP445" s="39"/>
      <c r="AQ445" s="39">
        <v>1</v>
      </c>
      <c r="AR445" s="39">
        <v>1</v>
      </c>
      <c r="AS445" s="39"/>
      <c r="AT445" s="39"/>
      <c r="AU445" s="39">
        <v>2</v>
      </c>
      <c r="AV445" s="39">
        <v>5</v>
      </c>
      <c r="AW445" s="39">
        <v>5</v>
      </c>
      <c r="AX445" s="39">
        <v>5</v>
      </c>
      <c r="AY445" s="39">
        <v>5</v>
      </c>
      <c r="AZ445" s="39">
        <v>5</v>
      </c>
      <c r="BA445" s="39">
        <v>5</v>
      </c>
      <c r="BB445" s="39">
        <v>1</v>
      </c>
      <c r="BC445" s="39">
        <v>2</v>
      </c>
      <c r="BD445" s="39"/>
      <c r="BE445" s="39">
        <v>2</v>
      </c>
      <c r="BF445" s="39"/>
      <c r="BG445" s="39">
        <v>2</v>
      </c>
      <c r="BH445" s="39"/>
      <c r="BI445" s="39"/>
      <c r="BJ445" s="39">
        <v>-2.8637199999999998</v>
      </c>
      <c r="BK445" s="39">
        <v>106.45379</v>
      </c>
      <c r="BL445" s="40" t="s">
        <v>1849</v>
      </c>
      <c r="BM445" s="62">
        <v>22</v>
      </c>
      <c r="BN445" s="42">
        <v>22</v>
      </c>
    </row>
    <row r="446" spans="1:66" ht="14.5" x14ac:dyDescent="0.35">
      <c r="A446" s="97" t="s">
        <v>354</v>
      </c>
      <c r="B446" s="89">
        <v>5</v>
      </c>
      <c r="C446" s="89" t="str">
        <f t="shared" si="6"/>
        <v>Dusun Air Dentelur</v>
      </c>
      <c r="D446" s="89">
        <v>12</v>
      </c>
      <c r="E446" s="89" t="s">
        <v>1850</v>
      </c>
      <c r="F446" s="89" t="s">
        <v>1851</v>
      </c>
      <c r="G446" s="89" t="s">
        <v>1852</v>
      </c>
      <c r="H446" s="89">
        <v>1</v>
      </c>
      <c r="I446" s="89">
        <v>1</v>
      </c>
      <c r="J446" s="89" t="s">
        <v>155</v>
      </c>
      <c r="K446" s="89" t="s">
        <v>156</v>
      </c>
      <c r="L446" s="89" t="s">
        <v>108</v>
      </c>
      <c r="M446" s="89" t="s">
        <v>109</v>
      </c>
      <c r="N446" s="89" t="s">
        <v>157</v>
      </c>
      <c r="O446" s="89" t="s">
        <v>158</v>
      </c>
      <c r="P446" s="89" t="s">
        <v>112</v>
      </c>
      <c r="Q446" s="91" t="s">
        <v>113</v>
      </c>
      <c r="R446" s="91">
        <v>28</v>
      </c>
      <c r="S446" s="91" t="s">
        <v>114</v>
      </c>
      <c r="T446" s="68" t="s">
        <v>115</v>
      </c>
      <c r="U446" s="69" t="s">
        <v>115</v>
      </c>
      <c r="V446" s="92"/>
      <c r="W446" s="92"/>
      <c r="X446" s="71">
        <v>3</v>
      </c>
      <c r="Y446" s="91" t="s">
        <v>117</v>
      </c>
      <c r="Z446" s="91" t="s">
        <v>118</v>
      </c>
      <c r="AA446" s="24">
        <v>135</v>
      </c>
      <c r="AB446" s="28">
        <v>135</v>
      </c>
      <c r="AC446" s="28">
        <f>Table12[[#This Row],[Luas_Lantai_Fix]]/Table12[[#This Row],[Jumlah_Anggota_Keluarga]]</f>
        <v>45</v>
      </c>
      <c r="AD446" s="91" t="s">
        <v>174</v>
      </c>
      <c r="AE446" s="91" t="s">
        <v>137</v>
      </c>
      <c r="AF446" s="91" t="s">
        <v>138</v>
      </c>
      <c r="AG446" s="68">
        <v>1</v>
      </c>
      <c r="AH446" s="91">
        <v>1</v>
      </c>
      <c r="AI446" s="91">
        <v>1</v>
      </c>
      <c r="AJ446" s="91">
        <v>5</v>
      </c>
      <c r="AK446" s="29">
        <v>5</v>
      </c>
      <c r="AL446" s="92"/>
      <c r="AM446" s="30"/>
      <c r="AN446" s="91">
        <v>1</v>
      </c>
      <c r="AO446" s="24">
        <v>1</v>
      </c>
      <c r="AP446" s="92"/>
      <c r="AQ446" s="91">
        <v>1</v>
      </c>
      <c r="AR446" s="24">
        <v>1</v>
      </c>
      <c r="AS446" s="92"/>
      <c r="AT446" s="24"/>
      <c r="AU446" s="91">
        <v>2</v>
      </c>
      <c r="AV446" s="91">
        <v>5</v>
      </c>
      <c r="AW446" s="91">
        <v>5</v>
      </c>
      <c r="AX446" s="91">
        <v>5</v>
      </c>
      <c r="AY446" s="91">
        <v>5</v>
      </c>
      <c r="AZ446" s="91">
        <v>5</v>
      </c>
      <c r="BA446" s="91">
        <v>5</v>
      </c>
      <c r="BB446" s="91">
        <v>1</v>
      </c>
      <c r="BC446" s="91">
        <v>2</v>
      </c>
      <c r="BD446" s="92"/>
      <c r="BE446" s="91">
        <v>2</v>
      </c>
      <c r="BF446" s="92"/>
      <c r="BG446" s="91">
        <v>2</v>
      </c>
      <c r="BH446" s="92"/>
      <c r="BI446" s="92"/>
      <c r="BJ446" s="91">
        <v>-2.8633999999999999</v>
      </c>
      <c r="BK446" s="91">
        <v>106.45372</v>
      </c>
      <c r="BL446" s="93" t="s">
        <v>1853</v>
      </c>
      <c r="BM446" s="61">
        <v>22</v>
      </c>
      <c r="BN446" s="33">
        <v>22</v>
      </c>
    </row>
    <row r="447" spans="1:66" ht="14.5" x14ac:dyDescent="0.35">
      <c r="A447" s="35" t="s">
        <v>102</v>
      </c>
      <c r="B447" s="36">
        <v>3</v>
      </c>
      <c r="C447" s="36" t="str">
        <f t="shared" si="6"/>
        <v>Dusun Air Besar Tengah</v>
      </c>
      <c r="D447" s="36">
        <v>3</v>
      </c>
      <c r="E447" s="36" t="s">
        <v>1854</v>
      </c>
      <c r="F447" s="36">
        <v>190301280208255</v>
      </c>
      <c r="G447" s="36" t="s">
        <v>1855</v>
      </c>
      <c r="H447" s="37">
        <v>1</v>
      </c>
      <c r="I447" s="37">
        <v>1</v>
      </c>
      <c r="J447" s="36" t="s">
        <v>106</v>
      </c>
      <c r="K447" s="36" t="s">
        <v>107</v>
      </c>
      <c r="L447" s="38" t="s">
        <v>108</v>
      </c>
      <c r="M447" s="36" t="s">
        <v>109</v>
      </c>
      <c r="N447" s="36" t="s">
        <v>110</v>
      </c>
      <c r="O447" s="36" t="s">
        <v>111</v>
      </c>
      <c r="P447" s="36" t="s">
        <v>112</v>
      </c>
      <c r="Q447" s="39" t="s">
        <v>113</v>
      </c>
      <c r="R447" s="39">
        <v>11</v>
      </c>
      <c r="S447" s="39" t="s">
        <v>134</v>
      </c>
      <c r="T447" s="25" t="s">
        <v>115</v>
      </c>
      <c r="U447" s="26" t="s">
        <v>115</v>
      </c>
      <c r="V447" s="39"/>
      <c r="W447" s="39"/>
      <c r="X447" s="27">
        <v>2</v>
      </c>
      <c r="Y447" s="39" t="s">
        <v>117</v>
      </c>
      <c r="Z447" s="39" t="s">
        <v>135</v>
      </c>
      <c r="AA447" s="39">
        <v>90</v>
      </c>
      <c r="AB447" s="28">
        <v>90</v>
      </c>
      <c r="AC447" s="28">
        <f>Table12[[#This Row],[Luas_Lantai_Fix]]/Table12[[#This Row],[Jumlah_Anggota_Keluarga]]</f>
        <v>45</v>
      </c>
      <c r="AD447" s="39" t="s">
        <v>119</v>
      </c>
      <c r="AE447" s="39" t="s">
        <v>120</v>
      </c>
      <c r="AF447" s="39" t="s">
        <v>149</v>
      </c>
      <c r="AG447" s="25">
        <v>1</v>
      </c>
      <c r="AH447" s="39">
        <v>1</v>
      </c>
      <c r="AI447" s="39">
        <v>1</v>
      </c>
      <c r="AJ447" s="39">
        <v>2</v>
      </c>
      <c r="AK447" s="29">
        <v>2</v>
      </c>
      <c r="AL447" s="39"/>
      <c r="AM447" s="30"/>
      <c r="AN447" s="39">
        <v>1</v>
      </c>
      <c r="AO447" s="39">
        <v>1</v>
      </c>
      <c r="AP447" s="39"/>
      <c r="AQ447" s="39">
        <v>1</v>
      </c>
      <c r="AR447" s="39">
        <v>1</v>
      </c>
      <c r="AS447" s="39"/>
      <c r="AT447" s="39"/>
      <c r="AU447" s="39">
        <v>2</v>
      </c>
      <c r="AV447" s="39">
        <v>5</v>
      </c>
      <c r="AW447" s="39">
        <v>5</v>
      </c>
      <c r="AX447" s="39">
        <v>5</v>
      </c>
      <c r="AY447" s="39">
        <v>5</v>
      </c>
      <c r="AZ447" s="39">
        <v>5</v>
      </c>
      <c r="BA447" s="39">
        <v>5</v>
      </c>
      <c r="BB447" s="39">
        <v>1</v>
      </c>
      <c r="BC447" s="39">
        <v>2</v>
      </c>
      <c r="BD447" s="39"/>
      <c r="BE447" s="39">
        <v>1</v>
      </c>
      <c r="BF447" s="39">
        <v>1</v>
      </c>
      <c r="BG447" s="39">
        <v>2</v>
      </c>
      <c r="BH447" s="39"/>
      <c r="BI447" s="39"/>
      <c r="BJ447" s="39">
        <v>-2.87094</v>
      </c>
      <c r="BK447" s="39">
        <v>106.45492</v>
      </c>
      <c r="BL447" s="40" t="s">
        <v>1856</v>
      </c>
      <c r="BM447" s="41">
        <v>22</v>
      </c>
      <c r="BN447" s="42" t="e">
        <v>#REF!</v>
      </c>
    </row>
    <row r="448" spans="1:66" ht="14.5" x14ac:dyDescent="0.35">
      <c r="A448" s="21" t="s">
        <v>166</v>
      </c>
      <c r="B448" s="22">
        <v>4</v>
      </c>
      <c r="C448" s="22" t="str">
        <f t="shared" si="6"/>
        <v>Dusun Air Tebat</v>
      </c>
      <c r="D448" s="22">
        <v>5</v>
      </c>
      <c r="E448" s="22" t="s">
        <v>1857</v>
      </c>
      <c r="F448" s="22" t="s">
        <v>1858</v>
      </c>
      <c r="G448" s="22" t="s">
        <v>1859</v>
      </c>
      <c r="H448" s="23">
        <v>1</v>
      </c>
      <c r="I448" s="23">
        <v>1</v>
      </c>
      <c r="J448" s="22" t="s">
        <v>170</v>
      </c>
      <c r="K448" s="22" t="s">
        <v>171</v>
      </c>
      <c r="L448" s="22" t="s">
        <v>128</v>
      </c>
      <c r="M448" s="22" t="s">
        <v>129</v>
      </c>
      <c r="N448" s="22" t="s">
        <v>172</v>
      </c>
      <c r="O448" s="22" t="s">
        <v>173</v>
      </c>
      <c r="P448" s="22" t="s">
        <v>132</v>
      </c>
      <c r="Q448" s="24" t="s">
        <v>133</v>
      </c>
      <c r="R448" s="24">
        <v>43</v>
      </c>
      <c r="S448" s="24" t="s">
        <v>114</v>
      </c>
      <c r="T448" s="25" t="s">
        <v>115</v>
      </c>
      <c r="U448" s="26" t="s">
        <v>115</v>
      </c>
      <c r="V448" s="24"/>
      <c r="W448" s="24"/>
      <c r="X448" s="27">
        <v>2</v>
      </c>
      <c r="Y448" s="24" t="s">
        <v>117</v>
      </c>
      <c r="Z448" s="24" t="s">
        <v>118</v>
      </c>
      <c r="AA448" s="24">
        <v>90</v>
      </c>
      <c r="AB448" s="28">
        <v>90</v>
      </c>
      <c r="AC448" s="28">
        <f>Table12[[#This Row],[Luas_Lantai_Fix]]/Table12[[#This Row],[Jumlah_Anggota_Keluarga]]</f>
        <v>45</v>
      </c>
      <c r="AD448" s="24" t="s">
        <v>136</v>
      </c>
      <c r="AE448" s="24" t="s">
        <v>137</v>
      </c>
      <c r="AF448" s="24" t="s">
        <v>138</v>
      </c>
      <c r="AG448" s="25">
        <v>2</v>
      </c>
      <c r="AH448" s="24">
        <v>1</v>
      </c>
      <c r="AI448" s="24">
        <v>1</v>
      </c>
      <c r="AJ448" s="24">
        <v>6</v>
      </c>
      <c r="AK448" s="29">
        <v>6</v>
      </c>
      <c r="AL448" s="24"/>
      <c r="AM448" s="30"/>
      <c r="AN448" s="24">
        <v>1</v>
      </c>
      <c r="AO448" s="24">
        <v>1</v>
      </c>
      <c r="AP448" s="24"/>
      <c r="AQ448" s="24">
        <v>2</v>
      </c>
      <c r="AR448" s="24">
        <v>2</v>
      </c>
      <c r="AS448" s="24">
        <v>5</v>
      </c>
      <c r="AT448" s="24">
        <v>5</v>
      </c>
      <c r="AU448" s="24">
        <v>2</v>
      </c>
      <c r="AV448" s="24">
        <v>5</v>
      </c>
      <c r="AW448" s="24">
        <v>5</v>
      </c>
      <c r="AX448" s="24">
        <v>5</v>
      </c>
      <c r="AY448" s="24">
        <v>5</v>
      </c>
      <c r="AZ448" s="24">
        <v>5</v>
      </c>
      <c r="BA448" s="24">
        <v>6</v>
      </c>
      <c r="BB448" s="24">
        <v>1</v>
      </c>
      <c r="BC448" s="24">
        <v>1</v>
      </c>
      <c r="BD448" s="24">
        <v>1</v>
      </c>
      <c r="BE448" s="24">
        <v>1</v>
      </c>
      <c r="BF448" s="24">
        <v>1</v>
      </c>
      <c r="BG448" s="24">
        <v>2</v>
      </c>
      <c r="BH448" s="24"/>
      <c r="BI448" s="24"/>
      <c r="BJ448" s="24">
        <v>-2.86694</v>
      </c>
      <c r="BK448" s="24">
        <v>106.45395000000001</v>
      </c>
      <c r="BL448" s="31" t="s">
        <v>1860</v>
      </c>
      <c r="BM448" s="32">
        <v>22</v>
      </c>
      <c r="BN448" s="33">
        <v>22</v>
      </c>
    </row>
    <row r="449" spans="1:66" ht="14.5" x14ac:dyDescent="0.35">
      <c r="A449" s="35" t="s">
        <v>166</v>
      </c>
      <c r="B449" s="36">
        <v>4</v>
      </c>
      <c r="C449" s="36" t="str">
        <f t="shared" si="6"/>
        <v>Dusun Air Tebat</v>
      </c>
      <c r="D449" s="36">
        <v>5</v>
      </c>
      <c r="E449" s="36" t="s">
        <v>1016</v>
      </c>
      <c r="F449" s="36" t="s">
        <v>1861</v>
      </c>
      <c r="G449" s="36" t="s">
        <v>1862</v>
      </c>
      <c r="H449" s="37">
        <v>1</v>
      </c>
      <c r="I449" s="37">
        <v>1</v>
      </c>
      <c r="J449" s="36" t="s">
        <v>170</v>
      </c>
      <c r="K449" s="36" t="s">
        <v>171</v>
      </c>
      <c r="L449" s="36" t="s">
        <v>128</v>
      </c>
      <c r="M449" s="36" t="s">
        <v>129</v>
      </c>
      <c r="N449" s="36" t="s">
        <v>172</v>
      </c>
      <c r="O449" s="36" t="s">
        <v>173</v>
      </c>
      <c r="P449" s="36" t="s">
        <v>132</v>
      </c>
      <c r="Q449" s="39" t="s">
        <v>133</v>
      </c>
      <c r="R449" s="39">
        <v>44</v>
      </c>
      <c r="S449" s="39" t="s">
        <v>114</v>
      </c>
      <c r="T449" s="25" t="s">
        <v>115</v>
      </c>
      <c r="U449" s="26" t="s">
        <v>115</v>
      </c>
      <c r="V449" s="39"/>
      <c r="W449" s="39"/>
      <c r="X449" s="27">
        <v>2</v>
      </c>
      <c r="Y449" s="39" t="s">
        <v>117</v>
      </c>
      <c r="Z449" s="39" t="s">
        <v>118</v>
      </c>
      <c r="AA449" s="39">
        <v>90</v>
      </c>
      <c r="AB449" s="28">
        <v>90</v>
      </c>
      <c r="AC449" s="28">
        <f>Table12[[#This Row],[Luas_Lantai_Fix]]/Table12[[#This Row],[Jumlah_Anggota_Keluarga]]</f>
        <v>45</v>
      </c>
      <c r="AD449" s="39" t="s">
        <v>174</v>
      </c>
      <c r="AE449" s="39" t="s">
        <v>137</v>
      </c>
      <c r="AF449" s="39" t="s">
        <v>138</v>
      </c>
      <c r="AG449" s="25">
        <v>1</v>
      </c>
      <c r="AH449" s="39">
        <v>1</v>
      </c>
      <c r="AI449" s="39">
        <v>1</v>
      </c>
      <c r="AJ449" s="39">
        <v>5</v>
      </c>
      <c r="AK449" s="29">
        <v>5</v>
      </c>
      <c r="AL449" s="39"/>
      <c r="AM449" s="30"/>
      <c r="AN449" s="39">
        <v>2</v>
      </c>
      <c r="AO449" s="39">
        <v>2</v>
      </c>
      <c r="AP449" s="39"/>
      <c r="AQ449" s="39">
        <v>1</v>
      </c>
      <c r="AR449" s="39">
        <v>1</v>
      </c>
      <c r="AS449" s="39"/>
      <c r="AT449" s="39"/>
      <c r="AU449" s="39">
        <v>2</v>
      </c>
      <c r="AV449" s="39">
        <v>5</v>
      </c>
      <c r="AW449" s="39">
        <v>5</v>
      </c>
      <c r="AX449" s="39">
        <v>5</v>
      </c>
      <c r="AY449" s="39">
        <v>5</v>
      </c>
      <c r="AZ449" s="39">
        <v>5</v>
      </c>
      <c r="BA449" s="39">
        <v>5</v>
      </c>
      <c r="BB449" s="39">
        <v>1</v>
      </c>
      <c r="BC449" s="39">
        <v>1</v>
      </c>
      <c r="BD449" s="39">
        <v>1</v>
      </c>
      <c r="BE449" s="39">
        <v>1</v>
      </c>
      <c r="BF449" s="39">
        <v>1</v>
      </c>
      <c r="BG449" s="39">
        <v>2</v>
      </c>
      <c r="BH449" s="39"/>
      <c r="BI449" s="39"/>
      <c r="BJ449" s="39">
        <v>-2.8664800000000001</v>
      </c>
      <c r="BK449" s="39">
        <v>106.45487</v>
      </c>
      <c r="BL449" s="40" t="s">
        <v>1863</v>
      </c>
      <c r="BM449" s="41">
        <v>22</v>
      </c>
      <c r="BN449" s="42">
        <v>22</v>
      </c>
    </row>
    <row r="450" spans="1:66" ht="14.5" x14ac:dyDescent="0.35">
      <c r="A450" s="21" t="s">
        <v>151</v>
      </c>
      <c r="B450" s="22">
        <v>5</v>
      </c>
      <c r="C450" s="22" t="str">
        <f t="shared" ref="C450:C513" si="7">IF(B450=1,"Dusun Air Tembuni",
 IF(B450=2,"Dusun Air Saman",
 IF(B450=3,"Dusun Air Besar Tengah",
 IF(B450=4,"Dusun Air Tebat",
 IF(B450=5,"Dusun Air Dentelur",
 "Tidak Dikenal")))))</f>
        <v>Dusun Air Dentelur</v>
      </c>
      <c r="D450" s="22">
        <v>6</v>
      </c>
      <c r="E450" s="22" t="s">
        <v>1864</v>
      </c>
      <c r="F450" s="22" t="s">
        <v>1865</v>
      </c>
      <c r="G450" s="22" t="s">
        <v>1866</v>
      </c>
      <c r="H450" s="23">
        <v>2</v>
      </c>
      <c r="I450" s="23">
        <v>1</v>
      </c>
      <c r="J450" s="22" t="s">
        <v>155</v>
      </c>
      <c r="K450" s="22" t="s">
        <v>156</v>
      </c>
      <c r="L450" s="22" t="s">
        <v>108</v>
      </c>
      <c r="M450" s="22" t="s">
        <v>109</v>
      </c>
      <c r="N450" s="22" t="s">
        <v>157</v>
      </c>
      <c r="O450" s="22" t="s">
        <v>158</v>
      </c>
      <c r="P450" s="22" t="s">
        <v>112</v>
      </c>
      <c r="Q450" s="24" t="s">
        <v>113</v>
      </c>
      <c r="R450" s="24">
        <v>21</v>
      </c>
      <c r="S450" s="24" t="s">
        <v>114</v>
      </c>
      <c r="T450" s="25" t="s">
        <v>115</v>
      </c>
      <c r="U450" s="26" t="s">
        <v>115</v>
      </c>
      <c r="V450" s="24"/>
      <c r="W450" s="24"/>
      <c r="X450" s="27">
        <v>2</v>
      </c>
      <c r="Y450" s="24" t="s">
        <v>117</v>
      </c>
      <c r="Z450" s="24" t="s">
        <v>118</v>
      </c>
      <c r="AA450" s="24">
        <v>90</v>
      </c>
      <c r="AB450" s="28">
        <v>90</v>
      </c>
      <c r="AC450" s="28">
        <f>Table12[[#This Row],[Luas_Lantai_Fix]]/Table12[[#This Row],[Jumlah_Anggota_Keluarga]]</f>
        <v>45</v>
      </c>
      <c r="AD450" s="24" t="s">
        <v>174</v>
      </c>
      <c r="AE450" s="24" t="s">
        <v>137</v>
      </c>
      <c r="AF450" s="24" t="s">
        <v>138</v>
      </c>
      <c r="AG450" s="25">
        <v>1</v>
      </c>
      <c r="AH450" s="24">
        <v>1</v>
      </c>
      <c r="AI450" s="24">
        <v>1</v>
      </c>
      <c r="AJ450" s="24">
        <v>5</v>
      </c>
      <c r="AK450" s="29">
        <v>5</v>
      </c>
      <c r="AL450" s="24"/>
      <c r="AM450" s="30"/>
      <c r="AN450" s="24">
        <v>2</v>
      </c>
      <c r="AO450" s="24">
        <v>2</v>
      </c>
      <c r="AP450" s="24"/>
      <c r="AQ450" s="24">
        <v>1</v>
      </c>
      <c r="AR450" s="24">
        <v>1</v>
      </c>
      <c r="AS450" s="24"/>
      <c r="AT450" s="24"/>
      <c r="AU450" s="24">
        <v>2</v>
      </c>
      <c r="AV450" s="24">
        <v>5</v>
      </c>
      <c r="AW450" s="24">
        <v>5</v>
      </c>
      <c r="AX450" s="24">
        <v>5</v>
      </c>
      <c r="AY450" s="24">
        <v>5</v>
      </c>
      <c r="AZ450" s="24">
        <v>5</v>
      </c>
      <c r="BA450" s="24">
        <v>5</v>
      </c>
      <c r="BB450" s="24">
        <v>1</v>
      </c>
      <c r="BC450" s="24">
        <v>2</v>
      </c>
      <c r="BD450" s="24"/>
      <c r="BE450" s="24">
        <v>2</v>
      </c>
      <c r="BF450" s="24"/>
      <c r="BG450" s="24">
        <v>2</v>
      </c>
      <c r="BH450" s="24"/>
      <c r="BI450" s="24"/>
      <c r="BJ450" s="24">
        <v>-2.8651300000000002</v>
      </c>
      <c r="BK450" s="24">
        <v>106.45424</v>
      </c>
      <c r="BL450" s="31" t="s">
        <v>1867</v>
      </c>
      <c r="BM450" s="32">
        <v>22</v>
      </c>
      <c r="BN450" s="33">
        <v>22</v>
      </c>
    </row>
    <row r="451" spans="1:66" ht="14.5" x14ac:dyDescent="0.35">
      <c r="A451" s="35" t="s">
        <v>151</v>
      </c>
      <c r="B451" s="36">
        <v>5</v>
      </c>
      <c r="C451" s="36" t="str">
        <f t="shared" si="7"/>
        <v>Dusun Air Dentelur</v>
      </c>
      <c r="D451" s="36">
        <v>6</v>
      </c>
      <c r="E451" s="36" t="s">
        <v>1868</v>
      </c>
      <c r="F451" s="36" t="s">
        <v>1869</v>
      </c>
      <c r="G451" s="36" t="s">
        <v>1870</v>
      </c>
      <c r="H451" s="37">
        <v>1</v>
      </c>
      <c r="I451" s="37">
        <v>1</v>
      </c>
      <c r="J451" s="36" t="s">
        <v>155</v>
      </c>
      <c r="K451" s="36" t="s">
        <v>156</v>
      </c>
      <c r="L451" s="36" t="s">
        <v>108</v>
      </c>
      <c r="M451" s="36" t="s">
        <v>109</v>
      </c>
      <c r="N451" s="36" t="s">
        <v>157</v>
      </c>
      <c r="O451" s="36" t="s">
        <v>158</v>
      </c>
      <c r="P451" s="36" t="s">
        <v>112</v>
      </c>
      <c r="Q451" s="39" t="s">
        <v>113</v>
      </c>
      <c r="R451" s="39">
        <v>4</v>
      </c>
      <c r="S451" s="39" t="s">
        <v>114</v>
      </c>
      <c r="T451" s="25" t="s">
        <v>115</v>
      </c>
      <c r="U451" s="26" t="s">
        <v>115</v>
      </c>
      <c r="V451" s="39"/>
      <c r="W451" s="39"/>
      <c r="X451" s="27">
        <v>2</v>
      </c>
      <c r="Y451" s="39" t="s">
        <v>117</v>
      </c>
      <c r="Z451" s="39" t="s">
        <v>118</v>
      </c>
      <c r="AA451" s="39">
        <v>90</v>
      </c>
      <c r="AB451" s="28">
        <v>90</v>
      </c>
      <c r="AC451" s="28">
        <f>Table12[[#This Row],[Luas_Lantai_Fix]]/Table12[[#This Row],[Jumlah_Anggota_Keluarga]]</f>
        <v>45</v>
      </c>
      <c r="AD451" s="39" t="s">
        <v>174</v>
      </c>
      <c r="AE451" s="39" t="s">
        <v>137</v>
      </c>
      <c r="AF451" s="39" t="s">
        <v>138</v>
      </c>
      <c r="AG451" s="25">
        <v>1</v>
      </c>
      <c r="AH451" s="39">
        <v>1</v>
      </c>
      <c r="AI451" s="39">
        <v>1</v>
      </c>
      <c r="AJ451" s="39">
        <v>5</v>
      </c>
      <c r="AK451" s="29">
        <v>5</v>
      </c>
      <c r="AL451" s="39"/>
      <c r="AM451" s="30"/>
      <c r="AN451" s="39">
        <v>2</v>
      </c>
      <c r="AO451" s="39">
        <v>2</v>
      </c>
      <c r="AP451" s="39"/>
      <c r="AQ451" s="39">
        <v>1</v>
      </c>
      <c r="AR451" s="39">
        <v>1</v>
      </c>
      <c r="AS451" s="39"/>
      <c r="AT451" s="39"/>
      <c r="AU451" s="39">
        <v>2</v>
      </c>
      <c r="AV451" s="39">
        <v>5</v>
      </c>
      <c r="AW451" s="39">
        <v>5</v>
      </c>
      <c r="AX451" s="39">
        <v>5</v>
      </c>
      <c r="AY451" s="39">
        <v>5</v>
      </c>
      <c r="AZ451" s="39">
        <v>5</v>
      </c>
      <c r="BA451" s="39">
        <v>5</v>
      </c>
      <c r="BB451" s="39">
        <v>1</v>
      </c>
      <c r="BC451" s="39">
        <v>2</v>
      </c>
      <c r="BD451" s="39"/>
      <c r="BE451" s="39">
        <v>1</v>
      </c>
      <c r="BF451" s="39">
        <v>1</v>
      </c>
      <c r="BG451" s="39">
        <v>2</v>
      </c>
      <c r="BH451" s="39"/>
      <c r="BI451" s="39"/>
      <c r="BJ451" s="39">
        <v>-2.86511</v>
      </c>
      <c r="BK451" s="39">
        <v>106.45422000000001</v>
      </c>
      <c r="BL451" s="40" t="s">
        <v>1871</v>
      </c>
      <c r="BM451" s="41">
        <v>22</v>
      </c>
      <c r="BN451" s="42">
        <v>22</v>
      </c>
    </row>
    <row r="452" spans="1:66" ht="14.5" x14ac:dyDescent="0.35">
      <c r="A452" s="21" t="s">
        <v>151</v>
      </c>
      <c r="B452" s="22">
        <v>5</v>
      </c>
      <c r="C452" s="22" t="str">
        <f t="shared" si="7"/>
        <v>Dusun Air Dentelur</v>
      </c>
      <c r="D452" s="22">
        <v>6</v>
      </c>
      <c r="E452" s="22" t="s">
        <v>1872</v>
      </c>
      <c r="F452" s="22" t="s">
        <v>1873</v>
      </c>
      <c r="G452" s="22" t="s">
        <v>1874</v>
      </c>
      <c r="H452" s="23">
        <v>2</v>
      </c>
      <c r="I452" s="23">
        <v>1</v>
      </c>
      <c r="J452" s="22" t="s">
        <v>155</v>
      </c>
      <c r="K452" s="22" t="s">
        <v>156</v>
      </c>
      <c r="L452" s="22" t="s">
        <v>108</v>
      </c>
      <c r="M452" s="22" t="s">
        <v>109</v>
      </c>
      <c r="N452" s="22" t="s">
        <v>157</v>
      </c>
      <c r="O452" s="22" t="s">
        <v>158</v>
      </c>
      <c r="P452" s="22" t="s">
        <v>112</v>
      </c>
      <c r="Q452" s="24" t="s">
        <v>113</v>
      </c>
      <c r="R452" s="24">
        <v>20</v>
      </c>
      <c r="S452" s="24" t="s">
        <v>114</v>
      </c>
      <c r="T452" s="25" t="s">
        <v>115</v>
      </c>
      <c r="U452" s="26" t="s">
        <v>115</v>
      </c>
      <c r="V452" s="24"/>
      <c r="W452" s="24"/>
      <c r="X452" s="27">
        <v>2</v>
      </c>
      <c r="Y452" s="24" t="s">
        <v>117</v>
      </c>
      <c r="Z452" s="24" t="s">
        <v>118</v>
      </c>
      <c r="AA452" s="24">
        <v>90</v>
      </c>
      <c r="AB452" s="28">
        <v>90</v>
      </c>
      <c r="AC452" s="28">
        <f>Table12[[#This Row],[Luas_Lantai_Fix]]/Table12[[#This Row],[Jumlah_Anggota_Keluarga]]</f>
        <v>45</v>
      </c>
      <c r="AD452" s="24" t="s">
        <v>136</v>
      </c>
      <c r="AE452" s="24" t="s">
        <v>137</v>
      </c>
      <c r="AF452" s="24" t="s">
        <v>149</v>
      </c>
      <c r="AG452" s="25">
        <v>1</v>
      </c>
      <c r="AH452" s="24">
        <v>1</v>
      </c>
      <c r="AI452" s="24">
        <v>1</v>
      </c>
      <c r="AJ452" s="24">
        <v>5</v>
      </c>
      <c r="AK452" s="29">
        <v>5</v>
      </c>
      <c r="AL452" s="24"/>
      <c r="AM452" s="30"/>
      <c r="AN452" s="24">
        <v>1</v>
      </c>
      <c r="AO452" s="24">
        <v>1</v>
      </c>
      <c r="AP452" s="24"/>
      <c r="AQ452" s="24">
        <v>1</v>
      </c>
      <c r="AR452" s="24">
        <v>1</v>
      </c>
      <c r="AS452" s="24"/>
      <c r="AT452" s="24"/>
      <c r="AU452" s="24">
        <v>2</v>
      </c>
      <c r="AV452" s="24">
        <v>5</v>
      </c>
      <c r="AW452" s="24">
        <v>5</v>
      </c>
      <c r="AX452" s="24">
        <v>5</v>
      </c>
      <c r="AY452" s="24">
        <v>5</v>
      </c>
      <c r="AZ452" s="24">
        <v>5</v>
      </c>
      <c r="BA452" s="24">
        <v>5</v>
      </c>
      <c r="BB452" s="24">
        <v>1</v>
      </c>
      <c r="BC452" s="24">
        <v>2</v>
      </c>
      <c r="BD452" s="24"/>
      <c r="BE452" s="24">
        <v>2</v>
      </c>
      <c r="BF452" s="24"/>
      <c r="BG452" s="24">
        <v>2</v>
      </c>
      <c r="BH452" s="24"/>
      <c r="BI452" s="24"/>
      <c r="BJ452" s="24">
        <v>-2.8651200000000001</v>
      </c>
      <c r="BK452" s="24">
        <v>106.45424</v>
      </c>
      <c r="BL452" s="31" t="s">
        <v>1875</v>
      </c>
      <c r="BM452" s="32">
        <v>22</v>
      </c>
      <c r="BN452" s="33">
        <v>22</v>
      </c>
    </row>
    <row r="453" spans="1:66" ht="14.5" x14ac:dyDescent="0.35">
      <c r="A453" s="35" t="s">
        <v>228</v>
      </c>
      <c r="B453" s="36">
        <v>4</v>
      </c>
      <c r="C453" s="36" t="str">
        <f t="shared" si="7"/>
        <v>Dusun Air Tebat</v>
      </c>
      <c r="D453" s="36">
        <v>11</v>
      </c>
      <c r="E453" s="36" t="s">
        <v>1876</v>
      </c>
      <c r="F453" s="36" t="s">
        <v>1877</v>
      </c>
      <c r="G453" s="36" t="s">
        <v>1878</v>
      </c>
      <c r="H453" s="37">
        <v>1</v>
      </c>
      <c r="I453" s="37">
        <v>1</v>
      </c>
      <c r="J453" s="36" t="s">
        <v>170</v>
      </c>
      <c r="K453" s="36" t="s">
        <v>171</v>
      </c>
      <c r="L453" s="36" t="s">
        <v>128</v>
      </c>
      <c r="M453" s="36" t="s">
        <v>129</v>
      </c>
      <c r="N453" s="36" t="s">
        <v>172</v>
      </c>
      <c r="O453" s="36" t="s">
        <v>173</v>
      </c>
      <c r="P453" s="36" t="s">
        <v>132</v>
      </c>
      <c r="Q453" s="39" t="s">
        <v>133</v>
      </c>
      <c r="R453" s="39">
        <v>53</v>
      </c>
      <c r="S453" s="39" t="s">
        <v>114</v>
      </c>
      <c r="T453" s="25" t="s">
        <v>115</v>
      </c>
      <c r="U453" s="26" t="s">
        <v>115</v>
      </c>
      <c r="V453" s="39"/>
      <c r="W453" s="39"/>
      <c r="X453" s="27">
        <v>2</v>
      </c>
      <c r="Y453" s="39" t="s">
        <v>117</v>
      </c>
      <c r="Z453" s="39" t="s">
        <v>118</v>
      </c>
      <c r="AA453" s="39">
        <v>90</v>
      </c>
      <c r="AB453" s="28">
        <v>90</v>
      </c>
      <c r="AC453" s="28">
        <f>Table12[[#This Row],[Luas_Lantai_Fix]]/Table12[[#This Row],[Jumlah_Anggota_Keluarga]]</f>
        <v>45</v>
      </c>
      <c r="AD453" s="39" t="s">
        <v>174</v>
      </c>
      <c r="AE453" s="39" t="s">
        <v>137</v>
      </c>
      <c r="AF453" s="39" t="s">
        <v>149</v>
      </c>
      <c r="AG453" s="25">
        <v>1</v>
      </c>
      <c r="AH453" s="39">
        <v>1</v>
      </c>
      <c r="AI453" s="39">
        <v>1</v>
      </c>
      <c r="AJ453" s="39">
        <v>5</v>
      </c>
      <c r="AK453" s="29">
        <v>5</v>
      </c>
      <c r="AL453" s="39"/>
      <c r="AM453" s="30"/>
      <c r="AN453" s="39">
        <v>2</v>
      </c>
      <c r="AO453" s="39">
        <v>2</v>
      </c>
      <c r="AP453" s="39"/>
      <c r="AQ453" s="39">
        <v>1</v>
      </c>
      <c r="AR453" s="39">
        <v>1</v>
      </c>
      <c r="AS453" s="39"/>
      <c r="AT453" s="39"/>
      <c r="AU453" s="39">
        <v>2</v>
      </c>
      <c r="AV453" s="39">
        <v>5</v>
      </c>
      <c r="AW453" s="39">
        <v>5</v>
      </c>
      <c r="AX453" s="39">
        <v>5</v>
      </c>
      <c r="AY453" s="39">
        <v>5</v>
      </c>
      <c r="AZ453" s="39">
        <v>5</v>
      </c>
      <c r="BA453" s="39">
        <v>5</v>
      </c>
      <c r="BB453" s="39">
        <v>1</v>
      </c>
      <c r="BC453" s="39">
        <v>1</v>
      </c>
      <c r="BD453" s="39">
        <v>1</v>
      </c>
      <c r="BE453" s="39">
        <v>1</v>
      </c>
      <c r="BF453" s="39">
        <v>1</v>
      </c>
      <c r="BG453" s="39">
        <v>2</v>
      </c>
      <c r="BH453" s="39"/>
      <c r="BI453" s="39"/>
      <c r="BJ453" s="39">
        <v>-2.8663699999999999</v>
      </c>
      <c r="BK453" s="39">
        <v>106.45535</v>
      </c>
      <c r="BL453" s="40" t="s">
        <v>1879</v>
      </c>
      <c r="BM453" s="62">
        <v>22</v>
      </c>
      <c r="BN453" s="42">
        <v>22</v>
      </c>
    </row>
    <row r="454" spans="1:66" ht="14.5" x14ac:dyDescent="0.35">
      <c r="A454" s="21" t="s">
        <v>194</v>
      </c>
      <c r="B454" s="22">
        <v>5</v>
      </c>
      <c r="C454" s="22" t="str">
        <f t="shared" si="7"/>
        <v>Dusun Air Dentelur</v>
      </c>
      <c r="D454" s="22">
        <v>12</v>
      </c>
      <c r="E454" s="22" t="s">
        <v>782</v>
      </c>
      <c r="F454" s="22" t="s">
        <v>1880</v>
      </c>
      <c r="G454" s="22" t="s">
        <v>1881</v>
      </c>
      <c r="H454" s="23">
        <v>1</v>
      </c>
      <c r="I454" s="23">
        <v>1</v>
      </c>
      <c r="J454" s="22" t="s">
        <v>155</v>
      </c>
      <c r="K454" s="22" t="s">
        <v>156</v>
      </c>
      <c r="L454" s="22" t="s">
        <v>108</v>
      </c>
      <c r="M454" s="22" t="s">
        <v>109</v>
      </c>
      <c r="N454" s="22" t="s">
        <v>157</v>
      </c>
      <c r="O454" s="22" t="s">
        <v>158</v>
      </c>
      <c r="P454" s="22" t="s">
        <v>112</v>
      </c>
      <c r="Q454" s="24" t="s">
        <v>113</v>
      </c>
      <c r="R454" s="24">
        <v>6</v>
      </c>
      <c r="S454" s="24" t="s">
        <v>114</v>
      </c>
      <c r="T454" s="25" t="s">
        <v>115</v>
      </c>
      <c r="U454" s="26" t="s">
        <v>115</v>
      </c>
      <c r="V454" s="24"/>
      <c r="W454" s="24"/>
      <c r="X454" s="27">
        <v>2</v>
      </c>
      <c r="Y454" s="24" t="s">
        <v>117</v>
      </c>
      <c r="Z454" s="24" t="s">
        <v>118</v>
      </c>
      <c r="AA454" s="24">
        <v>90</v>
      </c>
      <c r="AB454" s="28">
        <v>90</v>
      </c>
      <c r="AC454" s="28">
        <f>Table12[[#This Row],[Luas_Lantai_Fix]]/Table12[[#This Row],[Jumlah_Anggota_Keluarga]]</f>
        <v>45</v>
      </c>
      <c r="AD454" s="24" t="s">
        <v>174</v>
      </c>
      <c r="AE454" s="24" t="s">
        <v>137</v>
      </c>
      <c r="AF454" s="24" t="s">
        <v>138</v>
      </c>
      <c r="AG454" s="25">
        <v>1</v>
      </c>
      <c r="AH454" s="24">
        <v>1</v>
      </c>
      <c r="AI454" s="24">
        <v>1</v>
      </c>
      <c r="AJ454" s="24">
        <v>5</v>
      </c>
      <c r="AK454" s="29">
        <v>5</v>
      </c>
      <c r="AL454" s="24"/>
      <c r="AM454" s="30"/>
      <c r="AN454" s="24">
        <v>2</v>
      </c>
      <c r="AO454" s="24">
        <v>2</v>
      </c>
      <c r="AP454" s="24"/>
      <c r="AQ454" s="24">
        <v>1</v>
      </c>
      <c r="AR454" s="24">
        <v>1</v>
      </c>
      <c r="AS454" s="24"/>
      <c r="AT454" s="24"/>
      <c r="AU454" s="24">
        <v>2</v>
      </c>
      <c r="AV454" s="24">
        <v>5</v>
      </c>
      <c r="AW454" s="24">
        <v>5</v>
      </c>
      <c r="AX454" s="24">
        <v>5</v>
      </c>
      <c r="AY454" s="24">
        <v>5</v>
      </c>
      <c r="AZ454" s="24">
        <v>5</v>
      </c>
      <c r="BA454" s="24">
        <v>5</v>
      </c>
      <c r="BB454" s="24">
        <v>1</v>
      </c>
      <c r="BC454" s="24">
        <v>1</v>
      </c>
      <c r="BD454" s="24">
        <v>1</v>
      </c>
      <c r="BE454" s="24">
        <v>1</v>
      </c>
      <c r="BF454" s="24">
        <v>1</v>
      </c>
      <c r="BG454" s="24">
        <v>2</v>
      </c>
      <c r="BH454" s="24"/>
      <c r="BI454" s="24"/>
      <c r="BJ454" s="24">
        <v>-2.8652899999999999</v>
      </c>
      <c r="BK454" s="24">
        <v>106.45439</v>
      </c>
      <c r="BL454" s="31" t="s">
        <v>1882</v>
      </c>
      <c r="BM454" s="61">
        <v>22</v>
      </c>
      <c r="BN454" s="33">
        <v>22</v>
      </c>
    </row>
    <row r="455" spans="1:66" ht="14.5" x14ac:dyDescent="0.35">
      <c r="A455" s="35" t="s">
        <v>354</v>
      </c>
      <c r="B455" s="36">
        <v>5</v>
      </c>
      <c r="C455" s="36" t="str">
        <f t="shared" si="7"/>
        <v>Dusun Air Dentelur</v>
      </c>
      <c r="D455" s="36">
        <v>12</v>
      </c>
      <c r="E455" s="36" t="s">
        <v>1883</v>
      </c>
      <c r="F455" s="36" t="s">
        <v>1884</v>
      </c>
      <c r="G455" s="36" t="s">
        <v>1885</v>
      </c>
      <c r="H455" s="37">
        <v>1</v>
      </c>
      <c r="I455" s="37">
        <v>1</v>
      </c>
      <c r="J455" s="36" t="s">
        <v>155</v>
      </c>
      <c r="K455" s="36" t="s">
        <v>156</v>
      </c>
      <c r="L455" s="36" t="s">
        <v>108</v>
      </c>
      <c r="M455" s="36" t="s">
        <v>109</v>
      </c>
      <c r="N455" s="36" t="s">
        <v>157</v>
      </c>
      <c r="O455" s="36" t="s">
        <v>158</v>
      </c>
      <c r="P455" s="36" t="s">
        <v>112</v>
      </c>
      <c r="Q455" s="39" t="s">
        <v>113</v>
      </c>
      <c r="R455" s="39">
        <v>17</v>
      </c>
      <c r="S455" s="39" t="s">
        <v>114</v>
      </c>
      <c r="T455" s="25" t="s">
        <v>115</v>
      </c>
      <c r="U455" s="26" t="s">
        <v>115</v>
      </c>
      <c r="V455" s="39"/>
      <c r="W455" s="39"/>
      <c r="X455" s="27">
        <v>2</v>
      </c>
      <c r="Y455" s="39" t="s">
        <v>117</v>
      </c>
      <c r="Z455" s="39" t="s">
        <v>118</v>
      </c>
      <c r="AA455" s="39">
        <v>90</v>
      </c>
      <c r="AB455" s="28">
        <v>90</v>
      </c>
      <c r="AC455" s="28">
        <f>Table12[[#This Row],[Luas_Lantai_Fix]]/Table12[[#This Row],[Jumlah_Anggota_Keluarga]]</f>
        <v>45</v>
      </c>
      <c r="AD455" s="39" t="s">
        <v>136</v>
      </c>
      <c r="AE455" s="39" t="s">
        <v>137</v>
      </c>
      <c r="AF455" s="39" t="s">
        <v>138</v>
      </c>
      <c r="AG455" s="25">
        <v>1</v>
      </c>
      <c r="AH455" s="39">
        <v>1</v>
      </c>
      <c r="AI455" s="39">
        <v>1</v>
      </c>
      <c r="AJ455" s="39">
        <v>5</v>
      </c>
      <c r="AK455" s="29">
        <v>5</v>
      </c>
      <c r="AL455" s="39"/>
      <c r="AM455" s="30"/>
      <c r="AN455" s="39">
        <v>2</v>
      </c>
      <c r="AO455" s="39">
        <v>2</v>
      </c>
      <c r="AP455" s="39"/>
      <c r="AQ455" s="39">
        <v>1</v>
      </c>
      <c r="AR455" s="39">
        <v>1</v>
      </c>
      <c r="AS455" s="39"/>
      <c r="AT455" s="39"/>
      <c r="AU455" s="39">
        <v>2</v>
      </c>
      <c r="AV455" s="39">
        <v>5</v>
      </c>
      <c r="AW455" s="39">
        <v>5</v>
      </c>
      <c r="AX455" s="39">
        <v>5</v>
      </c>
      <c r="AY455" s="39">
        <v>5</v>
      </c>
      <c r="AZ455" s="39">
        <v>5</v>
      </c>
      <c r="BA455" s="39">
        <v>5</v>
      </c>
      <c r="BB455" s="39">
        <v>1</v>
      </c>
      <c r="BC455" s="39">
        <v>2</v>
      </c>
      <c r="BD455" s="39"/>
      <c r="BE455" s="39">
        <v>2</v>
      </c>
      <c r="BF455" s="39"/>
      <c r="BG455" s="39">
        <v>2</v>
      </c>
      <c r="BH455" s="39"/>
      <c r="BI455" s="39"/>
      <c r="BJ455" s="39">
        <v>-2.8652500000000001</v>
      </c>
      <c r="BK455" s="39">
        <v>106.45437</v>
      </c>
      <c r="BL455" s="40" t="s">
        <v>1886</v>
      </c>
      <c r="BM455" s="62">
        <v>22</v>
      </c>
      <c r="BN455" s="42">
        <v>22</v>
      </c>
    </row>
    <row r="456" spans="1:66" ht="14.5" x14ac:dyDescent="0.35">
      <c r="A456" s="21" t="s">
        <v>181</v>
      </c>
      <c r="B456" s="22">
        <v>2</v>
      </c>
      <c r="C456" s="22" t="str">
        <f t="shared" si="7"/>
        <v>Dusun Air Saman</v>
      </c>
      <c r="D456" s="22">
        <v>8</v>
      </c>
      <c r="E456" s="22" t="s">
        <v>1887</v>
      </c>
      <c r="F456" s="22" t="s">
        <v>1888</v>
      </c>
      <c r="G456" s="22" t="s">
        <v>1889</v>
      </c>
      <c r="H456" s="23">
        <v>1</v>
      </c>
      <c r="I456" s="23">
        <v>1</v>
      </c>
      <c r="J456" s="22" t="s">
        <v>144</v>
      </c>
      <c r="K456" s="22" t="s">
        <v>145</v>
      </c>
      <c r="L456" s="43" t="s">
        <v>128</v>
      </c>
      <c r="M456" s="22" t="s">
        <v>129</v>
      </c>
      <c r="N456" s="22" t="s">
        <v>146</v>
      </c>
      <c r="O456" s="22" t="s">
        <v>147</v>
      </c>
      <c r="P456" s="22" t="s">
        <v>132</v>
      </c>
      <c r="Q456" s="24" t="s">
        <v>133</v>
      </c>
      <c r="R456" s="24">
        <v>18</v>
      </c>
      <c r="S456" s="24" t="s">
        <v>148</v>
      </c>
      <c r="T456" s="25" t="s">
        <v>115</v>
      </c>
      <c r="U456" s="26" t="s">
        <v>115</v>
      </c>
      <c r="V456" s="24"/>
      <c r="W456" s="24"/>
      <c r="X456" s="27">
        <v>3</v>
      </c>
      <c r="Y456" s="24" t="s">
        <v>117</v>
      </c>
      <c r="Z456" s="24" t="s">
        <v>118</v>
      </c>
      <c r="AA456" s="24">
        <v>136</v>
      </c>
      <c r="AB456" s="28">
        <v>136</v>
      </c>
      <c r="AC456" s="28">
        <f>Table12[[#This Row],[Luas_Lantai_Fix]]/Table12[[#This Row],[Jumlah_Anggota_Keluarga]]</f>
        <v>45.333333333333336</v>
      </c>
      <c r="AD456" s="24" t="s">
        <v>136</v>
      </c>
      <c r="AE456" s="24" t="s">
        <v>137</v>
      </c>
      <c r="AF456" s="24" t="s">
        <v>138</v>
      </c>
      <c r="AG456" s="25">
        <v>1</v>
      </c>
      <c r="AH456" s="24">
        <v>1</v>
      </c>
      <c r="AI456" s="24">
        <v>1</v>
      </c>
      <c r="AJ456" s="24">
        <v>2</v>
      </c>
      <c r="AK456" s="29">
        <v>2</v>
      </c>
      <c r="AL456" s="24"/>
      <c r="AM456" s="30"/>
      <c r="AN456" s="24"/>
      <c r="AO456" s="24"/>
      <c r="AP456" s="24"/>
      <c r="AQ456" s="24">
        <v>1</v>
      </c>
      <c r="AR456" s="24">
        <v>1</v>
      </c>
      <c r="AS456" s="24"/>
      <c r="AT456" s="24"/>
      <c r="AU456" s="24">
        <v>2</v>
      </c>
      <c r="AV456" s="24">
        <v>5</v>
      </c>
      <c r="AW456" s="24">
        <v>5</v>
      </c>
      <c r="AX456" s="24">
        <v>5</v>
      </c>
      <c r="AY456" s="24">
        <v>5</v>
      </c>
      <c r="AZ456" s="24">
        <v>5</v>
      </c>
      <c r="BA456" s="24">
        <v>5</v>
      </c>
      <c r="BB456" s="24">
        <v>1</v>
      </c>
      <c r="BC456" s="24">
        <v>2</v>
      </c>
      <c r="BD456" s="24"/>
      <c r="BE456" s="24">
        <v>2</v>
      </c>
      <c r="BF456" s="24"/>
      <c r="BG456" s="24">
        <v>2</v>
      </c>
      <c r="BH456" s="24"/>
      <c r="BI456" s="24"/>
      <c r="BJ456" s="24">
        <v>-2.8736600000000001</v>
      </c>
      <c r="BK456" s="24">
        <v>106.45497</v>
      </c>
      <c r="BL456" s="31" t="s">
        <v>1890</v>
      </c>
      <c r="BM456" s="32">
        <v>22</v>
      </c>
      <c r="BN456" s="33">
        <v>22</v>
      </c>
    </row>
    <row r="457" spans="1:66" ht="14.5" x14ac:dyDescent="0.35">
      <c r="A457" s="35" t="s">
        <v>140</v>
      </c>
      <c r="B457" s="36">
        <v>2</v>
      </c>
      <c r="C457" s="36" t="str">
        <f t="shared" si="7"/>
        <v>Dusun Air Saman</v>
      </c>
      <c r="D457" s="36">
        <v>2</v>
      </c>
      <c r="E457" s="36" t="s">
        <v>1891</v>
      </c>
      <c r="F457" s="36" t="s">
        <v>1892</v>
      </c>
      <c r="G457" s="73">
        <v>1903010000000000</v>
      </c>
      <c r="H457" s="37">
        <v>1</v>
      </c>
      <c r="I457" s="37">
        <v>1</v>
      </c>
      <c r="J457" s="36" t="s">
        <v>144</v>
      </c>
      <c r="K457" s="36" t="s">
        <v>145</v>
      </c>
      <c r="L457" s="38" t="s">
        <v>128</v>
      </c>
      <c r="M457" s="36" t="s">
        <v>129</v>
      </c>
      <c r="N457" s="36" t="s">
        <v>146</v>
      </c>
      <c r="O457" s="36" t="s">
        <v>147</v>
      </c>
      <c r="P457" s="36" t="s">
        <v>132</v>
      </c>
      <c r="Q457" s="39" t="s">
        <v>133</v>
      </c>
      <c r="R457" s="39">
        <v>21</v>
      </c>
      <c r="S457" s="39" t="s">
        <v>148</v>
      </c>
      <c r="T457" s="25" t="s">
        <v>115</v>
      </c>
      <c r="U457" s="26" t="s">
        <v>116</v>
      </c>
      <c r="V457" s="39" t="s">
        <v>115</v>
      </c>
      <c r="W457" s="39"/>
      <c r="X457" s="27">
        <v>4</v>
      </c>
      <c r="Y457" s="39" t="s">
        <v>117</v>
      </c>
      <c r="Z457" s="39" t="s">
        <v>118</v>
      </c>
      <c r="AA457" s="39">
        <v>182</v>
      </c>
      <c r="AB457" s="28">
        <v>182</v>
      </c>
      <c r="AC457" s="28">
        <f>Table12[[#This Row],[Luas_Lantai_Fix]]/Table12[[#This Row],[Jumlah_Anggota_Keluarga]]</f>
        <v>45.5</v>
      </c>
      <c r="AD457" s="39" t="s">
        <v>136</v>
      </c>
      <c r="AE457" s="39" t="s">
        <v>137</v>
      </c>
      <c r="AF457" s="39" t="s">
        <v>138</v>
      </c>
      <c r="AG457" s="25">
        <v>1</v>
      </c>
      <c r="AH457" s="39">
        <v>1</v>
      </c>
      <c r="AI457" s="39">
        <v>1</v>
      </c>
      <c r="AJ457" s="39">
        <v>2</v>
      </c>
      <c r="AK457" s="29">
        <v>2</v>
      </c>
      <c r="AL457" s="39"/>
      <c r="AM457" s="30"/>
      <c r="AN457" s="39"/>
      <c r="AO457" s="39"/>
      <c r="AP457" s="39"/>
      <c r="AQ457" s="39">
        <v>1</v>
      </c>
      <c r="AR457" s="39">
        <v>1</v>
      </c>
      <c r="AS457" s="39"/>
      <c r="AT457" s="39"/>
      <c r="AU457" s="39">
        <v>2</v>
      </c>
      <c r="AV457" s="39">
        <v>5</v>
      </c>
      <c r="AW457" s="39">
        <v>5</v>
      </c>
      <c r="AX457" s="39">
        <v>5</v>
      </c>
      <c r="AY457" s="39">
        <v>5</v>
      </c>
      <c r="AZ457" s="39">
        <v>5</v>
      </c>
      <c r="BA457" s="39">
        <v>5</v>
      </c>
      <c r="BB457" s="39">
        <v>1</v>
      </c>
      <c r="BC457" s="39">
        <v>2</v>
      </c>
      <c r="BD457" s="39"/>
      <c r="BE457" s="39">
        <v>2</v>
      </c>
      <c r="BF457" s="39"/>
      <c r="BG457" s="39">
        <v>2</v>
      </c>
      <c r="BH457" s="39"/>
      <c r="BI457" s="39"/>
      <c r="BJ457" s="39">
        <v>-2.8736199999999998</v>
      </c>
      <c r="BK457" s="39">
        <v>106.45502</v>
      </c>
      <c r="BL457" s="40" t="s">
        <v>1893</v>
      </c>
      <c r="BM457" s="41">
        <v>22</v>
      </c>
      <c r="BN457" s="42">
        <v>22</v>
      </c>
    </row>
    <row r="458" spans="1:66" ht="14.5" x14ac:dyDescent="0.35">
      <c r="A458" s="21" t="s">
        <v>181</v>
      </c>
      <c r="B458" s="22">
        <v>2</v>
      </c>
      <c r="C458" s="22" t="str">
        <f t="shared" si="7"/>
        <v>Dusun Air Saman</v>
      </c>
      <c r="D458" s="22">
        <v>8</v>
      </c>
      <c r="E458" s="22" t="s">
        <v>1894</v>
      </c>
      <c r="F458" s="22" t="s">
        <v>1895</v>
      </c>
      <c r="G458" s="22" t="s">
        <v>1896</v>
      </c>
      <c r="H458" s="23">
        <v>1</v>
      </c>
      <c r="I458" s="23">
        <v>1</v>
      </c>
      <c r="J458" s="22" t="s">
        <v>144</v>
      </c>
      <c r="K458" s="22" t="s">
        <v>145</v>
      </c>
      <c r="L458" s="43" t="s">
        <v>128</v>
      </c>
      <c r="M458" s="22" t="s">
        <v>129</v>
      </c>
      <c r="N458" s="22" t="s">
        <v>146</v>
      </c>
      <c r="O458" s="22" t="s">
        <v>147</v>
      </c>
      <c r="P458" s="22" t="s">
        <v>132</v>
      </c>
      <c r="Q458" s="24" t="s">
        <v>133</v>
      </c>
      <c r="R458" s="24">
        <v>49</v>
      </c>
      <c r="S458" s="24" t="s">
        <v>148</v>
      </c>
      <c r="T458" s="25" t="s">
        <v>115</v>
      </c>
      <c r="U458" s="26" t="s">
        <v>116</v>
      </c>
      <c r="V458" s="24" t="s">
        <v>115</v>
      </c>
      <c r="W458" s="24"/>
      <c r="X458" s="27">
        <v>5</v>
      </c>
      <c r="Y458" s="24" t="s">
        <v>117</v>
      </c>
      <c r="Z458" s="24" t="s">
        <v>118</v>
      </c>
      <c r="AA458" s="24">
        <v>231</v>
      </c>
      <c r="AB458" s="28">
        <v>231</v>
      </c>
      <c r="AC458" s="28">
        <f>Table12[[#This Row],[Luas_Lantai_Fix]]/Table12[[#This Row],[Jumlah_Anggota_Keluarga]]</f>
        <v>46.2</v>
      </c>
      <c r="AD458" s="24" t="s">
        <v>136</v>
      </c>
      <c r="AE458" s="24" t="s">
        <v>137</v>
      </c>
      <c r="AF458" s="24" t="s">
        <v>138</v>
      </c>
      <c r="AG458" s="25">
        <v>1</v>
      </c>
      <c r="AH458" s="24">
        <v>1</v>
      </c>
      <c r="AI458" s="24">
        <v>1</v>
      </c>
      <c r="AJ458" s="24">
        <v>5</v>
      </c>
      <c r="AK458" s="29">
        <v>5</v>
      </c>
      <c r="AL458" s="24"/>
      <c r="AM458" s="30"/>
      <c r="AN458" s="24">
        <v>2</v>
      </c>
      <c r="AO458" s="24">
        <v>2</v>
      </c>
      <c r="AP458" s="24"/>
      <c r="AQ458" s="24">
        <v>1</v>
      </c>
      <c r="AR458" s="24">
        <v>1</v>
      </c>
      <c r="AS458" s="24"/>
      <c r="AT458" s="24"/>
      <c r="AU458" s="24">
        <v>2</v>
      </c>
      <c r="AV458" s="24">
        <v>5</v>
      </c>
      <c r="AW458" s="24">
        <v>5</v>
      </c>
      <c r="AX458" s="24">
        <v>5</v>
      </c>
      <c r="AY458" s="24">
        <v>5</v>
      </c>
      <c r="AZ458" s="24">
        <v>5</v>
      </c>
      <c r="BA458" s="24">
        <v>5</v>
      </c>
      <c r="BB458" s="24">
        <v>1</v>
      </c>
      <c r="BC458" s="24">
        <v>2</v>
      </c>
      <c r="BD458" s="24"/>
      <c r="BE458" s="24">
        <v>1</v>
      </c>
      <c r="BF458" s="24">
        <v>1</v>
      </c>
      <c r="BG458" s="24">
        <v>2</v>
      </c>
      <c r="BH458" s="24"/>
      <c r="BI458" s="24"/>
      <c r="BJ458" s="24">
        <v>-2.87216</v>
      </c>
      <c r="BK458" s="24">
        <v>106.45477</v>
      </c>
      <c r="BL458" s="31" t="s">
        <v>1897</v>
      </c>
      <c r="BM458" s="32">
        <v>22</v>
      </c>
      <c r="BN458" s="33">
        <v>22</v>
      </c>
    </row>
    <row r="459" spans="1:66" ht="14.5" x14ac:dyDescent="0.35">
      <c r="A459" s="35" t="s">
        <v>176</v>
      </c>
      <c r="B459" s="36">
        <v>1</v>
      </c>
      <c r="C459" s="36" t="str">
        <f t="shared" si="7"/>
        <v>Dusun Air Tembuni</v>
      </c>
      <c r="D459" s="36">
        <v>1</v>
      </c>
      <c r="E459" s="36" t="s">
        <v>1898</v>
      </c>
      <c r="F459" s="36" t="s">
        <v>1899</v>
      </c>
      <c r="G459" s="36" t="s">
        <v>1900</v>
      </c>
      <c r="H459" s="37">
        <v>1</v>
      </c>
      <c r="I459" s="37">
        <v>1</v>
      </c>
      <c r="J459" s="36" t="s">
        <v>126</v>
      </c>
      <c r="K459" s="36" t="s">
        <v>127</v>
      </c>
      <c r="L459" s="36" t="s">
        <v>128</v>
      </c>
      <c r="M459" s="36" t="s">
        <v>129</v>
      </c>
      <c r="N459" s="36" t="s">
        <v>130</v>
      </c>
      <c r="O459" s="36" t="s">
        <v>131</v>
      </c>
      <c r="P459" s="36" t="s">
        <v>132</v>
      </c>
      <c r="Q459" s="39" t="s">
        <v>133</v>
      </c>
      <c r="R459" s="39">
        <v>17</v>
      </c>
      <c r="S459" s="39" t="s">
        <v>134</v>
      </c>
      <c r="T459" s="25" t="s">
        <v>115</v>
      </c>
      <c r="U459" s="26" t="s">
        <v>115</v>
      </c>
      <c r="V459" s="39"/>
      <c r="W459" s="39"/>
      <c r="X459" s="27">
        <v>3</v>
      </c>
      <c r="Y459" s="39" t="s">
        <v>117</v>
      </c>
      <c r="Z459" s="39" t="s">
        <v>118</v>
      </c>
      <c r="AA459" s="39">
        <v>140</v>
      </c>
      <c r="AB459" s="28">
        <v>140</v>
      </c>
      <c r="AC459" s="28">
        <f>Table12[[#This Row],[Luas_Lantai_Fix]]/Table12[[#This Row],[Jumlah_Anggota_Keluarga]]</f>
        <v>46.666666666666664</v>
      </c>
      <c r="AD459" s="39" t="s">
        <v>136</v>
      </c>
      <c r="AE459" s="39" t="s">
        <v>137</v>
      </c>
      <c r="AF459" s="39" t="s">
        <v>138</v>
      </c>
      <c r="AG459" s="25">
        <v>1</v>
      </c>
      <c r="AH459" s="39">
        <v>1</v>
      </c>
      <c r="AI459" s="39">
        <v>1</v>
      </c>
      <c r="AJ459" s="39">
        <v>5</v>
      </c>
      <c r="AK459" s="29">
        <v>5</v>
      </c>
      <c r="AL459" s="39"/>
      <c r="AM459" s="30"/>
      <c r="AN459" s="39">
        <v>1</v>
      </c>
      <c r="AO459" s="39">
        <v>1</v>
      </c>
      <c r="AP459" s="39"/>
      <c r="AQ459" s="39">
        <v>1</v>
      </c>
      <c r="AR459" s="39">
        <v>1</v>
      </c>
      <c r="AS459" s="39"/>
      <c r="AT459" s="39"/>
      <c r="AU459" s="39">
        <v>2</v>
      </c>
      <c r="AV459" s="39">
        <v>5</v>
      </c>
      <c r="AW459" s="39">
        <v>5</v>
      </c>
      <c r="AX459" s="39">
        <v>5</v>
      </c>
      <c r="AY459" s="39">
        <v>5</v>
      </c>
      <c r="AZ459" s="39">
        <v>5</v>
      </c>
      <c r="BA459" s="39">
        <v>5</v>
      </c>
      <c r="BB459" s="39">
        <v>1</v>
      </c>
      <c r="BC459" s="39">
        <v>1</v>
      </c>
      <c r="BD459" s="39">
        <v>1</v>
      </c>
      <c r="BE459" s="39">
        <v>2</v>
      </c>
      <c r="BF459" s="39"/>
      <c r="BG459" s="39">
        <v>2</v>
      </c>
      <c r="BH459" s="39"/>
      <c r="BI459" s="39"/>
      <c r="BJ459" s="39">
        <v>-2.87662</v>
      </c>
      <c r="BK459" s="39">
        <v>106.45650000000001</v>
      </c>
      <c r="BL459" s="40" t="s">
        <v>1901</v>
      </c>
      <c r="BM459" s="41">
        <v>22</v>
      </c>
      <c r="BN459" s="42">
        <v>22</v>
      </c>
    </row>
    <row r="460" spans="1:66" ht="14.5" x14ac:dyDescent="0.35">
      <c r="A460" s="21" t="s">
        <v>122</v>
      </c>
      <c r="B460" s="22">
        <v>1</v>
      </c>
      <c r="C460" s="22" t="str">
        <f t="shared" si="7"/>
        <v>Dusun Air Tembuni</v>
      </c>
      <c r="D460" s="22">
        <v>7</v>
      </c>
      <c r="E460" s="22" t="s">
        <v>1902</v>
      </c>
      <c r="F460" s="22" t="s">
        <v>1903</v>
      </c>
      <c r="G460" s="22" t="s">
        <v>1904</v>
      </c>
      <c r="H460" s="23">
        <v>1</v>
      </c>
      <c r="I460" s="23">
        <v>1</v>
      </c>
      <c r="J460" s="22" t="s">
        <v>126</v>
      </c>
      <c r="K460" s="22" t="s">
        <v>127</v>
      </c>
      <c r="L460" s="43" t="s">
        <v>128</v>
      </c>
      <c r="M460" s="22" t="s">
        <v>129</v>
      </c>
      <c r="N460" s="22" t="s">
        <v>130</v>
      </c>
      <c r="O460" s="22" t="s">
        <v>131</v>
      </c>
      <c r="P460" s="22" t="s">
        <v>132</v>
      </c>
      <c r="Q460" s="24" t="s">
        <v>133</v>
      </c>
      <c r="R460" s="24">
        <v>23</v>
      </c>
      <c r="S460" s="24" t="s">
        <v>134</v>
      </c>
      <c r="T460" s="25" t="s">
        <v>115</v>
      </c>
      <c r="U460" s="26" t="s">
        <v>115</v>
      </c>
      <c r="V460" s="24"/>
      <c r="W460" s="24"/>
      <c r="X460" s="27">
        <v>3</v>
      </c>
      <c r="Y460" s="24" t="s">
        <v>117</v>
      </c>
      <c r="Z460" s="24" t="s">
        <v>118</v>
      </c>
      <c r="AA460" s="24">
        <v>140</v>
      </c>
      <c r="AB460" s="28">
        <v>140</v>
      </c>
      <c r="AC460" s="28">
        <f>Table12[[#This Row],[Luas_Lantai_Fix]]/Table12[[#This Row],[Jumlah_Anggota_Keluarga]]</f>
        <v>46.666666666666664</v>
      </c>
      <c r="AD460" s="24" t="s">
        <v>174</v>
      </c>
      <c r="AE460" s="24" t="s">
        <v>137</v>
      </c>
      <c r="AF460" s="24" t="s">
        <v>138</v>
      </c>
      <c r="AG460" s="25">
        <v>1</v>
      </c>
      <c r="AH460" s="24">
        <v>1</v>
      </c>
      <c r="AI460" s="24">
        <v>1</v>
      </c>
      <c r="AJ460" s="24">
        <v>5</v>
      </c>
      <c r="AK460" s="29">
        <v>5</v>
      </c>
      <c r="AL460" s="24"/>
      <c r="AM460" s="30"/>
      <c r="AN460" s="24">
        <v>1</v>
      </c>
      <c r="AO460" s="24">
        <v>1</v>
      </c>
      <c r="AP460" s="24"/>
      <c r="AQ460" s="24">
        <v>1</v>
      </c>
      <c r="AR460" s="24">
        <v>1</v>
      </c>
      <c r="AS460" s="24"/>
      <c r="AT460" s="24"/>
      <c r="AU460" s="24">
        <v>2</v>
      </c>
      <c r="AV460" s="24">
        <v>5</v>
      </c>
      <c r="AW460" s="24">
        <v>5</v>
      </c>
      <c r="AX460" s="24">
        <v>5</v>
      </c>
      <c r="AY460" s="24">
        <v>5</v>
      </c>
      <c r="AZ460" s="24">
        <v>5</v>
      </c>
      <c r="BA460" s="24">
        <v>5</v>
      </c>
      <c r="BB460" s="24">
        <v>1</v>
      </c>
      <c r="BC460" s="24">
        <v>2</v>
      </c>
      <c r="BD460" s="24"/>
      <c r="BE460" s="24">
        <v>2</v>
      </c>
      <c r="BF460" s="24"/>
      <c r="BG460" s="24">
        <v>2</v>
      </c>
      <c r="BH460" s="24"/>
      <c r="BI460" s="24"/>
      <c r="BJ460" s="24">
        <v>-2.8771499999999999</v>
      </c>
      <c r="BK460" s="24">
        <v>106.45698</v>
      </c>
      <c r="BL460" s="31" t="s">
        <v>1905</v>
      </c>
      <c r="BM460" s="32">
        <v>22</v>
      </c>
      <c r="BN460" s="33">
        <v>22</v>
      </c>
    </row>
    <row r="461" spans="1:66" ht="14.5" x14ac:dyDescent="0.35">
      <c r="A461" s="35" t="s">
        <v>176</v>
      </c>
      <c r="B461" s="36">
        <v>1</v>
      </c>
      <c r="C461" s="36" t="str">
        <f t="shared" si="7"/>
        <v>Dusun Air Tembuni</v>
      </c>
      <c r="D461" s="36">
        <v>1</v>
      </c>
      <c r="E461" s="36" t="s">
        <v>1906</v>
      </c>
      <c r="F461" s="36" t="s">
        <v>1907</v>
      </c>
      <c r="G461" s="36" t="s">
        <v>1908</v>
      </c>
      <c r="H461" s="37">
        <v>1</v>
      </c>
      <c r="I461" s="37">
        <v>1</v>
      </c>
      <c r="J461" s="36" t="s">
        <v>126</v>
      </c>
      <c r="K461" s="36" t="s">
        <v>127</v>
      </c>
      <c r="L461" s="36" t="s">
        <v>128</v>
      </c>
      <c r="M461" s="36" t="s">
        <v>129</v>
      </c>
      <c r="N461" s="36" t="s">
        <v>130</v>
      </c>
      <c r="O461" s="36" t="s">
        <v>131</v>
      </c>
      <c r="P461" s="36" t="s">
        <v>132</v>
      </c>
      <c r="Q461" s="39" t="s">
        <v>133</v>
      </c>
      <c r="R461" s="39">
        <v>35</v>
      </c>
      <c r="S461" s="39" t="s">
        <v>134</v>
      </c>
      <c r="T461" s="25" t="s">
        <v>115</v>
      </c>
      <c r="U461" s="26" t="s">
        <v>115</v>
      </c>
      <c r="V461" s="39"/>
      <c r="W461" s="39"/>
      <c r="X461" s="27">
        <v>3</v>
      </c>
      <c r="Y461" s="39" t="s">
        <v>117</v>
      </c>
      <c r="Z461" s="39" t="s">
        <v>118</v>
      </c>
      <c r="AA461" s="39">
        <v>140</v>
      </c>
      <c r="AB461" s="28">
        <v>140</v>
      </c>
      <c r="AC461" s="28">
        <f>Table12[[#This Row],[Luas_Lantai_Fix]]/Table12[[#This Row],[Jumlah_Anggota_Keluarga]]</f>
        <v>46.666666666666664</v>
      </c>
      <c r="AD461" s="39" t="s">
        <v>136</v>
      </c>
      <c r="AE461" s="39" t="s">
        <v>137</v>
      </c>
      <c r="AF461" s="39" t="s">
        <v>138</v>
      </c>
      <c r="AG461" s="25">
        <v>1</v>
      </c>
      <c r="AH461" s="39">
        <v>1</v>
      </c>
      <c r="AI461" s="39">
        <v>1</v>
      </c>
      <c r="AJ461" s="39">
        <v>5</v>
      </c>
      <c r="AK461" s="29">
        <v>5</v>
      </c>
      <c r="AL461" s="39"/>
      <c r="AM461" s="30"/>
      <c r="AN461" s="39">
        <v>1</v>
      </c>
      <c r="AO461" s="39">
        <v>1</v>
      </c>
      <c r="AP461" s="39"/>
      <c r="AQ461" s="39">
        <v>1</v>
      </c>
      <c r="AR461" s="39">
        <v>1</v>
      </c>
      <c r="AS461" s="39"/>
      <c r="AT461" s="39"/>
      <c r="AU461" s="39">
        <v>2</v>
      </c>
      <c r="AV461" s="39">
        <v>5</v>
      </c>
      <c r="AW461" s="39">
        <v>5</v>
      </c>
      <c r="AX461" s="39">
        <v>5</v>
      </c>
      <c r="AY461" s="39">
        <v>5</v>
      </c>
      <c r="AZ461" s="39">
        <v>5</v>
      </c>
      <c r="BA461" s="39">
        <v>5</v>
      </c>
      <c r="BB461" s="39">
        <v>1</v>
      </c>
      <c r="BC461" s="39">
        <v>2</v>
      </c>
      <c r="BD461" s="39"/>
      <c r="BE461" s="39">
        <v>2</v>
      </c>
      <c r="BF461" s="39"/>
      <c r="BG461" s="39">
        <v>2</v>
      </c>
      <c r="BH461" s="39"/>
      <c r="BI461" s="39"/>
      <c r="BJ461" s="39">
        <v>-2.8786999999999998</v>
      </c>
      <c r="BK461" s="39">
        <v>106.45708999999999</v>
      </c>
      <c r="BL461" s="40" t="s">
        <v>1909</v>
      </c>
      <c r="BM461" s="41">
        <v>22</v>
      </c>
      <c r="BN461" s="42" t="e">
        <v>#REF!</v>
      </c>
    </row>
    <row r="462" spans="1:66" ht="14.5" x14ac:dyDescent="0.35">
      <c r="A462" s="21" t="s">
        <v>176</v>
      </c>
      <c r="B462" s="22">
        <v>1</v>
      </c>
      <c r="C462" s="22" t="str">
        <f t="shared" si="7"/>
        <v>Dusun Air Tembuni</v>
      </c>
      <c r="D462" s="22">
        <v>1</v>
      </c>
      <c r="E462" s="22" t="s">
        <v>1887</v>
      </c>
      <c r="F462" s="22" t="s">
        <v>1910</v>
      </c>
      <c r="G462" s="22" t="s">
        <v>1911</v>
      </c>
      <c r="H462" s="23">
        <v>1</v>
      </c>
      <c r="I462" s="23">
        <v>1</v>
      </c>
      <c r="J462" s="22" t="s">
        <v>126</v>
      </c>
      <c r="K462" s="22" t="s">
        <v>127</v>
      </c>
      <c r="L462" s="22" t="s">
        <v>128</v>
      </c>
      <c r="M462" s="22" t="s">
        <v>129</v>
      </c>
      <c r="N462" s="22" t="s">
        <v>130</v>
      </c>
      <c r="O462" s="22" t="s">
        <v>131</v>
      </c>
      <c r="P462" s="22" t="s">
        <v>132</v>
      </c>
      <c r="Q462" s="24" t="s">
        <v>133</v>
      </c>
      <c r="R462" s="24">
        <v>37</v>
      </c>
      <c r="S462" s="24" t="s">
        <v>134</v>
      </c>
      <c r="T462" s="25" t="s">
        <v>115</v>
      </c>
      <c r="U462" s="26" t="s">
        <v>115</v>
      </c>
      <c r="V462" s="24"/>
      <c r="W462" s="24"/>
      <c r="X462" s="27">
        <v>3</v>
      </c>
      <c r="Y462" s="24" t="s">
        <v>117</v>
      </c>
      <c r="Z462" s="24" t="s">
        <v>135</v>
      </c>
      <c r="AA462" s="24">
        <v>140</v>
      </c>
      <c r="AB462" s="28">
        <v>140</v>
      </c>
      <c r="AC462" s="28">
        <f>Table12[[#This Row],[Luas_Lantai_Fix]]/Table12[[#This Row],[Jumlah_Anggota_Keluarga]]</f>
        <v>46.666666666666664</v>
      </c>
      <c r="AD462" s="24" t="s">
        <v>136</v>
      </c>
      <c r="AE462" s="24" t="s">
        <v>137</v>
      </c>
      <c r="AF462" s="24" t="s">
        <v>138</v>
      </c>
      <c r="AG462" s="25">
        <v>1</v>
      </c>
      <c r="AH462" s="24">
        <v>1</v>
      </c>
      <c r="AI462" s="24">
        <v>1</v>
      </c>
      <c r="AJ462" s="24">
        <v>5</v>
      </c>
      <c r="AK462" s="29">
        <v>5</v>
      </c>
      <c r="AL462" s="24"/>
      <c r="AM462" s="30"/>
      <c r="AN462" s="24">
        <v>1</v>
      </c>
      <c r="AO462" s="24">
        <v>1</v>
      </c>
      <c r="AP462" s="24"/>
      <c r="AQ462" s="24">
        <v>1</v>
      </c>
      <c r="AR462" s="24">
        <v>1</v>
      </c>
      <c r="AS462" s="24"/>
      <c r="AT462" s="24"/>
      <c r="AU462" s="24">
        <v>2</v>
      </c>
      <c r="AV462" s="24">
        <v>5</v>
      </c>
      <c r="AW462" s="24">
        <v>5</v>
      </c>
      <c r="AX462" s="24">
        <v>5</v>
      </c>
      <c r="AY462" s="24">
        <v>5</v>
      </c>
      <c r="AZ462" s="24">
        <v>5</v>
      </c>
      <c r="BA462" s="24">
        <v>5</v>
      </c>
      <c r="BB462" s="24">
        <v>1</v>
      </c>
      <c r="BC462" s="24">
        <v>2</v>
      </c>
      <c r="BD462" s="24"/>
      <c r="BE462" s="24">
        <v>2</v>
      </c>
      <c r="BF462" s="24"/>
      <c r="BG462" s="24">
        <v>2</v>
      </c>
      <c r="BH462" s="24"/>
      <c r="BI462" s="24"/>
      <c r="BJ462" s="24">
        <v>-2.8789699999999998</v>
      </c>
      <c r="BK462" s="24">
        <v>106.4573</v>
      </c>
      <c r="BL462" s="31" t="s">
        <v>1912</v>
      </c>
      <c r="BM462" s="32">
        <v>22</v>
      </c>
      <c r="BN462" s="33" t="e">
        <v>#REF!</v>
      </c>
    </row>
    <row r="463" spans="1:66" ht="14.5" x14ac:dyDescent="0.35">
      <c r="A463" s="35" t="s">
        <v>176</v>
      </c>
      <c r="B463" s="36">
        <v>1</v>
      </c>
      <c r="C463" s="36" t="str">
        <f t="shared" si="7"/>
        <v>Dusun Air Tembuni</v>
      </c>
      <c r="D463" s="36">
        <v>1</v>
      </c>
      <c r="E463" s="36" t="s">
        <v>1913</v>
      </c>
      <c r="F463" s="36" t="s">
        <v>1914</v>
      </c>
      <c r="G463" s="36" t="s">
        <v>1915</v>
      </c>
      <c r="H463" s="37">
        <v>1</v>
      </c>
      <c r="I463" s="37">
        <v>1</v>
      </c>
      <c r="J463" s="36" t="s">
        <v>126</v>
      </c>
      <c r="K463" s="36" t="s">
        <v>127</v>
      </c>
      <c r="L463" s="36" t="s">
        <v>128</v>
      </c>
      <c r="M463" s="36" t="s">
        <v>129</v>
      </c>
      <c r="N463" s="36" t="s">
        <v>130</v>
      </c>
      <c r="O463" s="36" t="s">
        <v>131</v>
      </c>
      <c r="P463" s="36" t="s">
        <v>132</v>
      </c>
      <c r="Q463" s="39" t="s">
        <v>133</v>
      </c>
      <c r="R463" s="39">
        <v>43</v>
      </c>
      <c r="S463" s="39" t="s">
        <v>134</v>
      </c>
      <c r="T463" s="25" t="s">
        <v>115</v>
      </c>
      <c r="U463" s="26" t="s">
        <v>115</v>
      </c>
      <c r="V463" s="39"/>
      <c r="W463" s="39"/>
      <c r="X463" s="27">
        <v>3</v>
      </c>
      <c r="Y463" s="39" t="s">
        <v>117</v>
      </c>
      <c r="Z463" s="39" t="s">
        <v>118</v>
      </c>
      <c r="AA463" s="39">
        <v>140</v>
      </c>
      <c r="AB463" s="28">
        <v>140</v>
      </c>
      <c r="AC463" s="28">
        <f>Table12[[#This Row],[Luas_Lantai_Fix]]/Table12[[#This Row],[Jumlah_Anggota_Keluarga]]</f>
        <v>46.666666666666664</v>
      </c>
      <c r="AD463" s="39" t="s">
        <v>174</v>
      </c>
      <c r="AE463" s="39" t="s">
        <v>137</v>
      </c>
      <c r="AF463" s="39" t="s">
        <v>138</v>
      </c>
      <c r="AG463" s="25">
        <v>1</v>
      </c>
      <c r="AH463" s="39">
        <v>1</v>
      </c>
      <c r="AI463" s="39">
        <v>1</v>
      </c>
      <c r="AJ463" s="39">
        <v>5</v>
      </c>
      <c r="AK463" s="29">
        <v>5</v>
      </c>
      <c r="AL463" s="39"/>
      <c r="AM463" s="30"/>
      <c r="AN463" s="39">
        <v>1</v>
      </c>
      <c r="AO463" s="39">
        <v>1</v>
      </c>
      <c r="AP463" s="39"/>
      <c r="AQ463" s="39">
        <v>1</v>
      </c>
      <c r="AR463" s="39">
        <v>1</v>
      </c>
      <c r="AS463" s="39"/>
      <c r="AT463" s="39"/>
      <c r="AU463" s="39">
        <v>2</v>
      </c>
      <c r="AV463" s="39">
        <v>5</v>
      </c>
      <c r="AW463" s="39">
        <v>5</v>
      </c>
      <c r="AX463" s="39">
        <v>5</v>
      </c>
      <c r="AY463" s="39">
        <v>5</v>
      </c>
      <c r="AZ463" s="39">
        <v>5</v>
      </c>
      <c r="BA463" s="39">
        <v>5</v>
      </c>
      <c r="BB463" s="39">
        <v>1</v>
      </c>
      <c r="BC463" s="39">
        <v>2</v>
      </c>
      <c r="BD463" s="39"/>
      <c r="BE463" s="39">
        <v>2</v>
      </c>
      <c r="BF463" s="39"/>
      <c r="BG463" s="39">
        <v>2</v>
      </c>
      <c r="BH463" s="39"/>
      <c r="BI463" s="39"/>
      <c r="BJ463" s="39">
        <v>-2.8797100000000002</v>
      </c>
      <c r="BK463" s="39">
        <v>106.45714</v>
      </c>
      <c r="BL463" s="40" t="s">
        <v>1916</v>
      </c>
      <c r="BM463" s="41">
        <v>22</v>
      </c>
      <c r="BN463" s="42" t="e">
        <v>#REF!</v>
      </c>
    </row>
    <row r="464" spans="1:66" ht="14.5" x14ac:dyDescent="0.35">
      <c r="A464" s="21" t="s">
        <v>176</v>
      </c>
      <c r="B464" s="22">
        <v>1</v>
      </c>
      <c r="C464" s="22" t="str">
        <f t="shared" si="7"/>
        <v>Dusun Air Tembuni</v>
      </c>
      <c r="D464" s="22">
        <v>1</v>
      </c>
      <c r="E464" s="22" t="s">
        <v>689</v>
      </c>
      <c r="F464" s="22" t="s">
        <v>1917</v>
      </c>
      <c r="G464" s="22" t="s">
        <v>1918</v>
      </c>
      <c r="H464" s="23">
        <v>1</v>
      </c>
      <c r="I464" s="23">
        <v>1</v>
      </c>
      <c r="J464" s="22" t="s">
        <v>126</v>
      </c>
      <c r="K464" s="22" t="s">
        <v>127</v>
      </c>
      <c r="L464" s="22" t="s">
        <v>128</v>
      </c>
      <c r="M464" s="22" t="s">
        <v>129</v>
      </c>
      <c r="N464" s="22" t="s">
        <v>130</v>
      </c>
      <c r="O464" s="22" t="s">
        <v>131</v>
      </c>
      <c r="P464" s="22" t="s">
        <v>132</v>
      </c>
      <c r="Q464" s="24" t="s">
        <v>133</v>
      </c>
      <c r="R464" s="24">
        <v>11</v>
      </c>
      <c r="S464" s="24" t="s">
        <v>134</v>
      </c>
      <c r="T464" s="25" t="s">
        <v>115</v>
      </c>
      <c r="U464" s="26" t="s">
        <v>115</v>
      </c>
      <c r="V464" s="24"/>
      <c r="W464" s="24"/>
      <c r="X464" s="27">
        <v>3</v>
      </c>
      <c r="Y464" s="24" t="s">
        <v>117</v>
      </c>
      <c r="Z464" s="24" t="s">
        <v>118</v>
      </c>
      <c r="AA464" s="24">
        <v>140</v>
      </c>
      <c r="AB464" s="28">
        <v>140</v>
      </c>
      <c r="AC464" s="28">
        <f>Table12[[#This Row],[Luas_Lantai_Fix]]/Table12[[#This Row],[Jumlah_Anggota_Keluarga]]</f>
        <v>46.666666666666664</v>
      </c>
      <c r="AD464" s="24" t="s">
        <v>174</v>
      </c>
      <c r="AE464" s="24" t="s">
        <v>137</v>
      </c>
      <c r="AF464" s="24" t="s">
        <v>138</v>
      </c>
      <c r="AG464" s="25">
        <v>1</v>
      </c>
      <c r="AH464" s="24">
        <v>1</v>
      </c>
      <c r="AI464" s="24">
        <v>1</v>
      </c>
      <c r="AJ464" s="24">
        <v>5</v>
      </c>
      <c r="AK464" s="29">
        <v>5</v>
      </c>
      <c r="AL464" s="24"/>
      <c r="AM464" s="30"/>
      <c r="AN464" s="24">
        <v>1</v>
      </c>
      <c r="AO464" s="24">
        <v>1</v>
      </c>
      <c r="AP464" s="24"/>
      <c r="AQ464" s="24">
        <v>1</v>
      </c>
      <c r="AR464" s="24">
        <v>1</v>
      </c>
      <c r="AS464" s="24"/>
      <c r="AT464" s="24"/>
      <c r="AU464" s="24">
        <v>2</v>
      </c>
      <c r="AV464" s="24">
        <v>5</v>
      </c>
      <c r="AW464" s="24">
        <v>5</v>
      </c>
      <c r="AX464" s="24">
        <v>5</v>
      </c>
      <c r="AY464" s="24">
        <v>5</v>
      </c>
      <c r="AZ464" s="24">
        <v>5</v>
      </c>
      <c r="BA464" s="24">
        <v>5</v>
      </c>
      <c r="BB464" s="24">
        <v>1</v>
      </c>
      <c r="BC464" s="24">
        <v>2</v>
      </c>
      <c r="BD464" s="24"/>
      <c r="BE464" s="24">
        <v>2</v>
      </c>
      <c r="BF464" s="24"/>
      <c r="BG464" s="24">
        <v>2</v>
      </c>
      <c r="BH464" s="24"/>
      <c r="BI464" s="24"/>
      <c r="BJ464" s="24">
        <v>-2.8762400000000001</v>
      </c>
      <c r="BK464" s="24">
        <v>106.45638</v>
      </c>
      <c r="BL464" s="31" t="s">
        <v>1919</v>
      </c>
      <c r="BM464" s="32">
        <v>22</v>
      </c>
      <c r="BN464" s="33" t="e">
        <v>#REF!</v>
      </c>
    </row>
    <row r="465" spans="1:66" ht="14.5" x14ac:dyDescent="0.35">
      <c r="A465" s="35" t="s">
        <v>140</v>
      </c>
      <c r="B465" s="36">
        <v>2</v>
      </c>
      <c r="C465" s="36" t="str">
        <f t="shared" si="7"/>
        <v>Dusun Air Saman</v>
      </c>
      <c r="D465" s="36">
        <v>2</v>
      </c>
      <c r="E465" s="36" t="s">
        <v>1920</v>
      </c>
      <c r="F465" s="36" t="s">
        <v>1921</v>
      </c>
      <c r="G465" s="36" t="s">
        <v>1922</v>
      </c>
      <c r="H465" s="37">
        <v>1</v>
      </c>
      <c r="I465" s="37">
        <v>1</v>
      </c>
      <c r="J465" s="36" t="s">
        <v>144</v>
      </c>
      <c r="K465" s="36" t="s">
        <v>145</v>
      </c>
      <c r="L465" s="38" t="s">
        <v>128</v>
      </c>
      <c r="M465" s="36" t="s">
        <v>129</v>
      </c>
      <c r="N465" s="36" t="s">
        <v>146</v>
      </c>
      <c r="O465" s="36" t="s">
        <v>147</v>
      </c>
      <c r="P465" s="36" t="s">
        <v>132</v>
      </c>
      <c r="Q465" s="39" t="s">
        <v>133</v>
      </c>
      <c r="R465" s="39">
        <v>35</v>
      </c>
      <c r="S465" s="39" t="s">
        <v>148</v>
      </c>
      <c r="T465" s="25" t="s">
        <v>115</v>
      </c>
      <c r="U465" s="26" t="s">
        <v>115</v>
      </c>
      <c r="V465" s="39"/>
      <c r="W465" s="39"/>
      <c r="X465" s="27">
        <v>3</v>
      </c>
      <c r="Y465" s="39" t="s">
        <v>117</v>
      </c>
      <c r="Z465" s="39" t="s">
        <v>118</v>
      </c>
      <c r="AA465" s="39">
        <v>140</v>
      </c>
      <c r="AB465" s="28">
        <v>140</v>
      </c>
      <c r="AC465" s="28">
        <f>Table12[[#This Row],[Luas_Lantai_Fix]]/Table12[[#This Row],[Jumlah_Anggota_Keluarga]]</f>
        <v>46.666666666666664</v>
      </c>
      <c r="AD465" s="39" t="s">
        <v>174</v>
      </c>
      <c r="AE465" s="39" t="s">
        <v>120</v>
      </c>
      <c r="AF465" s="39" t="s">
        <v>138</v>
      </c>
      <c r="AG465" s="25">
        <v>1</v>
      </c>
      <c r="AH465" s="39">
        <v>1</v>
      </c>
      <c r="AI465" s="39">
        <v>1</v>
      </c>
      <c r="AJ465" s="39">
        <v>2</v>
      </c>
      <c r="AK465" s="29">
        <v>2</v>
      </c>
      <c r="AL465" s="39"/>
      <c r="AM465" s="30"/>
      <c r="AN465" s="39"/>
      <c r="AO465" s="39"/>
      <c r="AP465" s="39"/>
      <c r="AQ465" s="39">
        <v>1</v>
      </c>
      <c r="AR465" s="39">
        <v>1</v>
      </c>
      <c r="AS465" s="39"/>
      <c r="AT465" s="39"/>
      <c r="AU465" s="39">
        <v>2</v>
      </c>
      <c r="AV465" s="39">
        <v>5</v>
      </c>
      <c r="AW465" s="39">
        <v>5</v>
      </c>
      <c r="AX465" s="39">
        <v>5</v>
      </c>
      <c r="AY465" s="39">
        <v>5</v>
      </c>
      <c r="AZ465" s="39">
        <v>5</v>
      </c>
      <c r="BA465" s="39">
        <v>5</v>
      </c>
      <c r="BB465" s="39">
        <v>1</v>
      </c>
      <c r="BC465" s="39">
        <v>2</v>
      </c>
      <c r="BD465" s="39"/>
      <c r="BE465" s="39">
        <v>2</v>
      </c>
      <c r="BF465" s="39"/>
      <c r="BG465" s="39">
        <v>2</v>
      </c>
      <c r="BH465" s="39"/>
      <c r="BI465" s="39"/>
      <c r="BJ465" s="39">
        <v>-2.8721800000000002</v>
      </c>
      <c r="BK465" s="39">
        <v>106.45479</v>
      </c>
      <c r="BL465" s="40" t="s">
        <v>1923</v>
      </c>
      <c r="BM465" s="41">
        <v>22</v>
      </c>
      <c r="BN465" s="42">
        <v>22</v>
      </c>
    </row>
    <row r="466" spans="1:66" ht="14.5" x14ac:dyDescent="0.35">
      <c r="A466" s="21" t="s">
        <v>102</v>
      </c>
      <c r="B466" s="22">
        <v>3</v>
      </c>
      <c r="C466" s="22" t="str">
        <f t="shared" si="7"/>
        <v>Dusun Air Besar Tengah</v>
      </c>
      <c r="D466" s="22">
        <v>3</v>
      </c>
      <c r="E466" s="22" t="s">
        <v>1924</v>
      </c>
      <c r="F466" s="22" t="s">
        <v>1925</v>
      </c>
      <c r="G466" s="22" t="s">
        <v>1926</v>
      </c>
      <c r="H466" s="23">
        <v>2</v>
      </c>
      <c r="I466" s="23">
        <v>1</v>
      </c>
      <c r="J466" s="22" t="s">
        <v>106</v>
      </c>
      <c r="K466" s="22" t="s">
        <v>107</v>
      </c>
      <c r="L466" s="22" t="s">
        <v>108</v>
      </c>
      <c r="M466" s="22" t="s">
        <v>109</v>
      </c>
      <c r="N466" s="22" t="s">
        <v>110</v>
      </c>
      <c r="O466" s="22" t="s">
        <v>111</v>
      </c>
      <c r="P466" s="22" t="s">
        <v>112</v>
      </c>
      <c r="Q466" s="24" t="s">
        <v>113</v>
      </c>
      <c r="R466" s="24">
        <v>17</v>
      </c>
      <c r="S466" s="24" t="s">
        <v>1927</v>
      </c>
      <c r="T466" s="25" t="s">
        <v>115</v>
      </c>
      <c r="U466" s="26" t="s">
        <v>116</v>
      </c>
      <c r="V466" s="24" t="s">
        <v>115</v>
      </c>
      <c r="W466" s="24"/>
      <c r="X466" s="27">
        <v>3</v>
      </c>
      <c r="Y466" s="24" t="s">
        <v>117</v>
      </c>
      <c r="Z466" s="24" t="s">
        <v>118</v>
      </c>
      <c r="AA466" s="24">
        <v>140</v>
      </c>
      <c r="AB466" s="28">
        <v>140</v>
      </c>
      <c r="AC466" s="28">
        <f>Table12[[#This Row],[Luas_Lantai_Fix]]/Table12[[#This Row],[Jumlah_Anggota_Keluarga]]</f>
        <v>46.666666666666664</v>
      </c>
      <c r="AD466" s="24" t="s">
        <v>174</v>
      </c>
      <c r="AE466" s="24" t="s">
        <v>137</v>
      </c>
      <c r="AF466" s="24" t="s">
        <v>138</v>
      </c>
      <c r="AG466" s="25">
        <v>1</v>
      </c>
      <c r="AH466" s="24">
        <v>1</v>
      </c>
      <c r="AI466" s="24">
        <v>1</v>
      </c>
      <c r="AJ466" s="24">
        <v>2</v>
      </c>
      <c r="AK466" s="29">
        <v>2</v>
      </c>
      <c r="AL466" s="24"/>
      <c r="AM466" s="30"/>
      <c r="AN466" s="24"/>
      <c r="AO466" s="24"/>
      <c r="AP466" s="24"/>
      <c r="AQ466" s="24">
        <v>1</v>
      </c>
      <c r="AR466" s="24">
        <v>1</v>
      </c>
      <c r="AS466" s="24"/>
      <c r="AT466" s="24"/>
      <c r="AU466" s="24">
        <v>2</v>
      </c>
      <c r="AV466" s="24">
        <v>5</v>
      </c>
      <c r="AW466" s="24">
        <v>5</v>
      </c>
      <c r="AX466" s="24">
        <v>5</v>
      </c>
      <c r="AY466" s="24">
        <v>5</v>
      </c>
      <c r="AZ466" s="24">
        <v>5</v>
      </c>
      <c r="BA466" s="24">
        <v>5</v>
      </c>
      <c r="BB466" s="24">
        <v>1</v>
      </c>
      <c r="BC466" s="24">
        <v>1</v>
      </c>
      <c r="BD466" s="24">
        <v>1</v>
      </c>
      <c r="BE466" s="24">
        <v>1</v>
      </c>
      <c r="BF466" s="24">
        <v>1</v>
      </c>
      <c r="BG466" s="24">
        <v>2</v>
      </c>
      <c r="BH466" s="24"/>
      <c r="BI466" s="24"/>
      <c r="BJ466" s="24">
        <v>-2.8709199999999999</v>
      </c>
      <c r="BK466" s="24">
        <v>106.45492</v>
      </c>
      <c r="BL466" s="31" t="s">
        <v>1928</v>
      </c>
      <c r="BM466" s="32">
        <v>22</v>
      </c>
      <c r="BN466" s="33">
        <v>22</v>
      </c>
    </row>
    <row r="467" spans="1:66" ht="14.5" x14ac:dyDescent="0.35">
      <c r="A467" s="35" t="s">
        <v>151</v>
      </c>
      <c r="B467" s="36">
        <v>5</v>
      </c>
      <c r="C467" s="36" t="str">
        <f t="shared" si="7"/>
        <v>Dusun Air Dentelur</v>
      </c>
      <c r="D467" s="36">
        <v>6</v>
      </c>
      <c r="E467" s="36" t="s">
        <v>575</v>
      </c>
      <c r="F467" s="36" t="s">
        <v>1929</v>
      </c>
      <c r="G467" s="36" t="s">
        <v>1930</v>
      </c>
      <c r="H467" s="37">
        <v>1</v>
      </c>
      <c r="I467" s="37">
        <v>1</v>
      </c>
      <c r="J467" s="36" t="s">
        <v>155</v>
      </c>
      <c r="K467" s="36" t="s">
        <v>156</v>
      </c>
      <c r="L467" s="36" t="s">
        <v>108</v>
      </c>
      <c r="M467" s="36" t="s">
        <v>109</v>
      </c>
      <c r="N467" s="36" t="s">
        <v>157</v>
      </c>
      <c r="O467" s="36" t="s">
        <v>158</v>
      </c>
      <c r="P467" s="36" t="s">
        <v>112</v>
      </c>
      <c r="Q467" s="39" t="s">
        <v>113</v>
      </c>
      <c r="R467" s="39">
        <v>27</v>
      </c>
      <c r="S467" s="39" t="s">
        <v>114</v>
      </c>
      <c r="T467" s="25" t="s">
        <v>115</v>
      </c>
      <c r="U467" s="26" t="s">
        <v>115</v>
      </c>
      <c r="V467" s="39"/>
      <c r="W467" s="39"/>
      <c r="X467" s="27">
        <v>3</v>
      </c>
      <c r="Y467" s="39" t="s">
        <v>117</v>
      </c>
      <c r="Z467" s="39" t="s">
        <v>135</v>
      </c>
      <c r="AA467" s="39">
        <v>140</v>
      </c>
      <c r="AB467" s="28">
        <v>140</v>
      </c>
      <c r="AC467" s="28">
        <f>Table12[[#This Row],[Luas_Lantai_Fix]]/Table12[[#This Row],[Jumlah_Anggota_Keluarga]]</f>
        <v>46.666666666666664</v>
      </c>
      <c r="AD467" s="39" t="s">
        <v>136</v>
      </c>
      <c r="AE467" s="39" t="s">
        <v>137</v>
      </c>
      <c r="AF467" s="39" t="s">
        <v>138</v>
      </c>
      <c r="AG467" s="25">
        <v>1</v>
      </c>
      <c r="AH467" s="39">
        <v>1</v>
      </c>
      <c r="AI467" s="39">
        <v>1</v>
      </c>
      <c r="AJ467" s="39">
        <v>5</v>
      </c>
      <c r="AK467" s="29">
        <v>5</v>
      </c>
      <c r="AL467" s="39"/>
      <c r="AM467" s="30"/>
      <c r="AN467" s="39">
        <v>2</v>
      </c>
      <c r="AO467" s="39">
        <v>2</v>
      </c>
      <c r="AP467" s="39"/>
      <c r="AQ467" s="39">
        <v>1</v>
      </c>
      <c r="AR467" s="39">
        <v>1</v>
      </c>
      <c r="AS467" s="39"/>
      <c r="AT467" s="39"/>
      <c r="AU467" s="39">
        <v>2</v>
      </c>
      <c r="AV467" s="39">
        <v>5</v>
      </c>
      <c r="AW467" s="39">
        <v>5</v>
      </c>
      <c r="AX467" s="39">
        <v>5</v>
      </c>
      <c r="AY467" s="39">
        <v>5</v>
      </c>
      <c r="AZ467" s="39">
        <v>5</v>
      </c>
      <c r="BA467" s="39">
        <v>5</v>
      </c>
      <c r="BB467" s="39">
        <v>1</v>
      </c>
      <c r="BC467" s="39">
        <v>2</v>
      </c>
      <c r="BD467" s="39"/>
      <c r="BE467" s="39">
        <v>2</v>
      </c>
      <c r="BF467" s="39"/>
      <c r="BG467" s="39">
        <v>2</v>
      </c>
      <c r="BH467" s="39"/>
      <c r="BI467" s="39"/>
      <c r="BJ467" s="39">
        <v>-2.86497</v>
      </c>
      <c r="BK467" s="39">
        <v>106.45394</v>
      </c>
      <c r="BL467" s="40" t="s">
        <v>1931</v>
      </c>
      <c r="BM467" s="41">
        <v>22</v>
      </c>
      <c r="BN467" s="42">
        <v>22</v>
      </c>
    </row>
    <row r="468" spans="1:66" ht="14.5" x14ac:dyDescent="0.35">
      <c r="A468" s="21" t="s">
        <v>151</v>
      </c>
      <c r="B468" s="22">
        <v>5</v>
      </c>
      <c r="C468" s="22" t="str">
        <f t="shared" si="7"/>
        <v>Dusun Air Dentelur</v>
      </c>
      <c r="D468" s="22">
        <v>6</v>
      </c>
      <c r="E468" s="22" t="s">
        <v>1932</v>
      </c>
      <c r="F468" s="22" t="s">
        <v>1933</v>
      </c>
      <c r="G468" s="22" t="s">
        <v>1934</v>
      </c>
      <c r="H468" s="23">
        <v>1</v>
      </c>
      <c r="I468" s="23">
        <v>1</v>
      </c>
      <c r="J468" s="22" t="s">
        <v>155</v>
      </c>
      <c r="K468" s="22" t="s">
        <v>156</v>
      </c>
      <c r="L468" s="22" t="s">
        <v>108</v>
      </c>
      <c r="M468" s="22" t="s">
        <v>109</v>
      </c>
      <c r="N468" s="22" t="s">
        <v>157</v>
      </c>
      <c r="O468" s="22" t="s">
        <v>158</v>
      </c>
      <c r="P468" s="22" t="s">
        <v>112</v>
      </c>
      <c r="Q468" s="24" t="s">
        <v>113</v>
      </c>
      <c r="R468" s="24">
        <v>56</v>
      </c>
      <c r="S468" s="24" t="s">
        <v>114</v>
      </c>
      <c r="T468" s="25" t="s">
        <v>115</v>
      </c>
      <c r="U468" s="26" t="s">
        <v>115</v>
      </c>
      <c r="V468" s="24"/>
      <c r="W468" s="24"/>
      <c r="X468" s="27">
        <v>3</v>
      </c>
      <c r="Y468" s="24" t="s">
        <v>117</v>
      </c>
      <c r="Z468" s="24" t="s">
        <v>135</v>
      </c>
      <c r="AA468" s="24">
        <v>140</v>
      </c>
      <c r="AB468" s="28">
        <v>140</v>
      </c>
      <c r="AC468" s="28">
        <f>Table12[[#This Row],[Luas_Lantai_Fix]]/Table12[[#This Row],[Jumlah_Anggota_Keluarga]]</f>
        <v>46.666666666666664</v>
      </c>
      <c r="AD468" s="24" t="s">
        <v>136</v>
      </c>
      <c r="AE468" s="24" t="s">
        <v>137</v>
      </c>
      <c r="AF468" s="24" t="s">
        <v>138</v>
      </c>
      <c r="AG468" s="25">
        <v>1</v>
      </c>
      <c r="AH468" s="24">
        <v>1</v>
      </c>
      <c r="AI468" s="24">
        <v>1</v>
      </c>
      <c r="AJ468" s="24">
        <v>5</v>
      </c>
      <c r="AK468" s="29">
        <v>5</v>
      </c>
      <c r="AL468" s="24"/>
      <c r="AM468" s="30"/>
      <c r="AN468" s="24">
        <v>2</v>
      </c>
      <c r="AO468" s="24">
        <v>2</v>
      </c>
      <c r="AP468" s="24"/>
      <c r="AQ468" s="24">
        <v>1</v>
      </c>
      <c r="AR468" s="24">
        <v>1</v>
      </c>
      <c r="AS468" s="24"/>
      <c r="AT468" s="24"/>
      <c r="AU468" s="24">
        <v>2</v>
      </c>
      <c r="AV468" s="24">
        <v>5</v>
      </c>
      <c r="AW468" s="24">
        <v>5</v>
      </c>
      <c r="AX468" s="24">
        <v>5</v>
      </c>
      <c r="AY468" s="24">
        <v>5</v>
      </c>
      <c r="AZ468" s="24">
        <v>5</v>
      </c>
      <c r="BA468" s="24">
        <v>5</v>
      </c>
      <c r="BB468" s="24">
        <v>1</v>
      </c>
      <c r="BC468" s="24">
        <v>2</v>
      </c>
      <c r="BD468" s="24"/>
      <c r="BE468" s="24">
        <v>2</v>
      </c>
      <c r="BF468" s="24"/>
      <c r="BG468" s="24">
        <v>2</v>
      </c>
      <c r="BH468" s="24"/>
      <c r="BI468" s="24"/>
      <c r="BJ468" s="24">
        <v>-2.8591899999999999</v>
      </c>
      <c r="BK468" s="24">
        <v>106.45249</v>
      </c>
      <c r="BL468" s="31" t="s">
        <v>1935</v>
      </c>
      <c r="BM468" s="32">
        <v>22</v>
      </c>
      <c r="BN468" s="33">
        <v>22</v>
      </c>
    </row>
    <row r="469" spans="1:66" ht="14.5" x14ac:dyDescent="0.35">
      <c r="A469" s="35" t="s">
        <v>151</v>
      </c>
      <c r="B469" s="36">
        <v>5</v>
      </c>
      <c r="C469" s="36" t="str">
        <f t="shared" si="7"/>
        <v>Dusun Air Dentelur</v>
      </c>
      <c r="D469" s="36">
        <v>6</v>
      </c>
      <c r="E469" s="36" t="s">
        <v>1936</v>
      </c>
      <c r="F469" s="73">
        <v>1903010000000000</v>
      </c>
      <c r="G469" s="36" t="s">
        <v>1937</v>
      </c>
      <c r="H469" s="37">
        <v>1</v>
      </c>
      <c r="I469" s="37">
        <v>1</v>
      </c>
      <c r="J469" s="36" t="s">
        <v>155</v>
      </c>
      <c r="K469" s="36" t="s">
        <v>156</v>
      </c>
      <c r="L469" s="36" t="s">
        <v>108</v>
      </c>
      <c r="M469" s="36" t="s">
        <v>109</v>
      </c>
      <c r="N469" s="36" t="s">
        <v>157</v>
      </c>
      <c r="O469" s="36" t="s">
        <v>158</v>
      </c>
      <c r="P469" s="36" t="s">
        <v>112</v>
      </c>
      <c r="Q469" s="39" t="s">
        <v>113</v>
      </c>
      <c r="R469" s="39">
        <v>49</v>
      </c>
      <c r="S469" s="39" t="s">
        <v>114</v>
      </c>
      <c r="T469" s="25" t="s">
        <v>115</v>
      </c>
      <c r="U469" s="26" t="s">
        <v>115</v>
      </c>
      <c r="V469" s="39"/>
      <c r="W469" s="39"/>
      <c r="X469" s="27">
        <v>3</v>
      </c>
      <c r="Y469" s="39" t="s">
        <v>117</v>
      </c>
      <c r="Z469" s="39" t="s">
        <v>135</v>
      </c>
      <c r="AA469" s="39">
        <v>140</v>
      </c>
      <c r="AB469" s="28">
        <v>140</v>
      </c>
      <c r="AC469" s="28">
        <f>Table12[[#This Row],[Luas_Lantai_Fix]]/Table12[[#This Row],[Jumlah_Anggota_Keluarga]]</f>
        <v>46.666666666666664</v>
      </c>
      <c r="AD469" s="39" t="s">
        <v>136</v>
      </c>
      <c r="AE469" s="39" t="s">
        <v>137</v>
      </c>
      <c r="AF469" s="39" t="s">
        <v>138</v>
      </c>
      <c r="AG469" s="25">
        <v>1</v>
      </c>
      <c r="AH469" s="39">
        <v>1</v>
      </c>
      <c r="AI469" s="39">
        <v>1</v>
      </c>
      <c r="AJ469" s="39">
        <v>5</v>
      </c>
      <c r="AK469" s="29">
        <v>5</v>
      </c>
      <c r="AL469" s="39"/>
      <c r="AM469" s="30"/>
      <c r="AN469" s="39">
        <v>2</v>
      </c>
      <c r="AO469" s="39">
        <v>2</v>
      </c>
      <c r="AP469" s="39"/>
      <c r="AQ469" s="39">
        <v>1</v>
      </c>
      <c r="AR469" s="39">
        <v>1</v>
      </c>
      <c r="AS469" s="39"/>
      <c r="AT469" s="39"/>
      <c r="AU469" s="39">
        <v>2</v>
      </c>
      <c r="AV469" s="39">
        <v>5</v>
      </c>
      <c r="AW469" s="39">
        <v>5</v>
      </c>
      <c r="AX469" s="39">
        <v>5</v>
      </c>
      <c r="AY469" s="39">
        <v>5</v>
      </c>
      <c r="AZ469" s="39">
        <v>5</v>
      </c>
      <c r="BA469" s="39">
        <v>5</v>
      </c>
      <c r="BB469" s="39">
        <v>1</v>
      </c>
      <c r="BC469" s="39">
        <v>2</v>
      </c>
      <c r="BD469" s="39"/>
      <c r="BE469" s="39">
        <v>2</v>
      </c>
      <c r="BF469" s="39"/>
      <c r="BG469" s="39">
        <v>2</v>
      </c>
      <c r="BH469" s="39"/>
      <c r="BI469" s="39"/>
      <c r="BJ469" s="39">
        <v>-2.8592900000000001</v>
      </c>
      <c r="BK469" s="39">
        <v>106.45255</v>
      </c>
      <c r="BL469" s="40" t="s">
        <v>1938</v>
      </c>
      <c r="BM469" s="41">
        <v>22</v>
      </c>
      <c r="BN469" s="42">
        <v>22</v>
      </c>
    </row>
    <row r="470" spans="1:66" ht="14.5" x14ac:dyDescent="0.35">
      <c r="A470" s="21" t="s">
        <v>151</v>
      </c>
      <c r="B470" s="22">
        <v>5</v>
      </c>
      <c r="C470" s="22" t="str">
        <f t="shared" si="7"/>
        <v>Dusun Air Dentelur</v>
      </c>
      <c r="D470" s="22">
        <v>6</v>
      </c>
      <c r="E470" s="22" t="s">
        <v>1939</v>
      </c>
      <c r="F470" s="22" t="s">
        <v>1940</v>
      </c>
      <c r="G470" s="22" t="s">
        <v>1941</v>
      </c>
      <c r="H470" s="23">
        <v>1</v>
      </c>
      <c r="I470" s="23">
        <v>1</v>
      </c>
      <c r="J470" s="22" t="s">
        <v>155</v>
      </c>
      <c r="K470" s="22" t="s">
        <v>156</v>
      </c>
      <c r="L470" s="22" t="s">
        <v>108</v>
      </c>
      <c r="M470" s="22" t="s">
        <v>109</v>
      </c>
      <c r="N470" s="22" t="s">
        <v>157</v>
      </c>
      <c r="O470" s="22" t="s">
        <v>158</v>
      </c>
      <c r="P470" s="22" t="s">
        <v>112</v>
      </c>
      <c r="Q470" s="24" t="s">
        <v>113</v>
      </c>
      <c r="R470" s="24">
        <v>59</v>
      </c>
      <c r="S470" s="24" t="s">
        <v>114</v>
      </c>
      <c r="T470" s="25" t="s">
        <v>115</v>
      </c>
      <c r="U470" s="26" t="s">
        <v>115</v>
      </c>
      <c r="V470" s="24"/>
      <c r="W470" s="24"/>
      <c r="X470" s="27">
        <v>3</v>
      </c>
      <c r="Y470" s="24" t="s">
        <v>117</v>
      </c>
      <c r="Z470" s="24" t="s">
        <v>135</v>
      </c>
      <c r="AA470" s="24">
        <v>140</v>
      </c>
      <c r="AB470" s="28">
        <v>140</v>
      </c>
      <c r="AC470" s="28">
        <f>Table12[[#This Row],[Luas_Lantai_Fix]]/Table12[[#This Row],[Jumlah_Anggota_Keluarga]]</f>
        <v>46.666666666666664</v>
      </c>
      <c r="AD470" s="24" t="s">
        <v>136</v>
      </c>
      <c r="AE470" s="24" t="s">
        <v>137</v>
      </c>
      <c r="AF470" s="24" t="s">
        <v>138</v>
      </c>
      <c r="AG470" s="25">
        <v>1</v>
      </c>
      <c r="AH470" s="24">
        <v>1</v>
      </c>
      <c r="AI470" s="24">
        <v>1</v>
      </c>
      <c r="AJ470" s="24">
        <v>5</v>
      </c>
      <c r="AK470" s="29">
        <v>5</v>
      </c>
      <c r="AL470" s="24"/>
      <c r="AM470" s="30"/>
      <c r="AN470" s="24">
        <v>2</v>
      </c>
      <c r="AO470" s="24">
        <v>2</v>
      </c>
      <c r="AP470" s="24"/>
      <c r="AQ470" s="24">
        <v>1</v>
      </c>
      <c r="AR470" s="24">
        <v>1</v>
      </c>
      <c r="AS470" s="24"/>
      <c r="AT470" s="24"/>
      <c r="AU470" s="24">
        <v>2</v>
      </c>
      <c r="AV470" s="24">
        <v>5</v>
      </c>
      <c r="AW470" s="24">
        <v>5</v>
      </c>
      <c r="AX470" s="24">
        <v>5</v>
      </c>
      <c r="AY470" s="24">
        <v>5</v>
      </c>
      <c r="AZ470" s="24">
        <v>5</v>
      </c>
      <c r="BA470" s="24">
        <v>5</v>
      </c>
      <c r="BB470" s="24">
        <v>1</v>
      </c>
      <c r="BC470" s="24">
        <v>2</v>
      </c>
      <c r="BD470" s="24"/>
      <c r="BE470" s="24">
        <v>2</v>
      </c>
      <c r="BF470" s="24"/>
      <c r="BG470" s="24">
        <v>2</v>
      </c>
      <c r="BH470" s="24"/>
      <c r="BI470" s="24"/>
      <c r="BJ470" s="24">
        <v>-2.8565200000000002</v>
      </c>
      <c r="BK470" s="24">
        <v>106.45220999999999</v>
      </c>
      <c r="BL470" s="31" t="s">
        <v>1942</v>
      </c>
      <c r="BM470" s="32">
        <v>22</v>
      </c>
      <c r="BN470" s="33">
        <v>22</v>
      </c>
    </row>
    <row r="471" spans="1:66" ht="14.5" x14ac:dyDescent="0.35">
      <c r="A471" s="35" t="s">
        <v>122</v>
      </c>
      <c r="B471" s="36">
        <v>1</v>
      </c>
      <c r="C471" s="36" t="str">
        <f t="shared" si="7"/>
        <v>Dusun Air Tembuni</v>
      </c>
      <c r="D471" s="36">
        <v>7</v>
      </c>
      <c r="E471" s="36" t="s">
        <v>1943</v>
      </c>
      <c r="F471" s="36" t="s">
        <v>1944</v>
      </c>
      <c r="G471" s="36" t="s">
        <v>1945</v>
      </c>
      <c r="H471" s="37">
        <v>1</v>
      </c>
      <c r="I471" s="37">
        <v>1</v>
      </c>
      <c r="J471" s="36" t="s">
        <v>126</v>
      </c>
      <c r="K471" s="36" t="s">
        <v>127</v>
      </c>
      <c r="L471" s="38" t="s">
        <v>128</v>
      </c>
      <c r="M471" s="36" t="s">
        <v>129</v>
      </c>
      <c r="N471" s="36" t="s">
        <v>130</v>
      </c>
      <c r="O471" s="36" t="s">
        <v>131</v>
      </c>
      <c r="P471" s="36" t="s">
        <v>132</v>
      </c>
      <c r="Q471" s="39" t="s">
        <v>133</v>
      </c>
      <c r="R471" s="39">
        <v>72</v>
      </c>
      <c r="S471" s="39"/>
      <c r="T471" s="25" t="s">
        <v>115</v>
      </c>
      <c r="U471" s="26" t="s">
        <v>115</v>
      </c>
      <c r="V471" s="39"/>
      <c r="W471" s="39"/>
      <c r="X471" s="27">
        <v>3</v>
      </c>
      <c r="Y471" s="39" t="s">
        <v>117</v>
      </c>
      <c r="Z471" s="39" t="s">
        <v>118</v>
      </c>
      <c r="AA471" s="39">
        <v>140</v>
      </c>
      <c r="AB471" s="28">
        <v>140</v>
      </c>
      <c r="AC471" s="28">
        <f>Table12[[#This Row],[Luas_Lantai_Fix]]/Table12[[#This Row],[Jumlah_Anggota_Keluarga]]</f>
        <v>46.666666666666664</v>
      </c>
      <c r="AD471" s="39" t="s">
        <v>174</v>
      </c>
      <c r="AE471" s="39" t="s">
        <v>137</v>
      </c>
      <c r="AF471" s="39" t="s">
        <v>138</v>
      </c>
      <c r="AG471" s="25">
        <v>1</v>
      </c>
      <c r="AH471" s="39">
        <v>1</v>
      </c>
      <c r="AI471" s="39">
        <v>1</v>
      </c>
      <c r="AJ471" s="39">
        <v>5</v>
      </c>
      <c r="AK471" s="29">
        <v>5</v>
      </c>
      <c r="AL471" s="39"/>
      <c r="AM471" s="30"/>
      <c r="AN471" s="39">
        <v>1</v>
      </c>
      <c r="AO471" s="39">
        <v>1</v>
      </c>
      <c r="AP471" s="39"/>
      <c r="AQ471" s="39">
        <v>1</v>
      </c>
      <c r="AR471" s="39">
        <v>1</v>
      </c>
      <c r="AS471" s="39"/>
      <c r="AT471" s="39"/>
      <c r="AU471" s="39">
        <v>2</v>
      </c>
      <c r="AV471" s="39">
        <v>5</v>
      </c>
      <c r="AW471" s="39">
        <v>5</v>
      </c>
      <c r="AX471" s="39">
        <v>5</v>
      </c>
      <c r="AY471" s="39">
        <v>5</v>
      </c>
      <c r="AZ471" s="39">
        <v>5</v>
      </c>
      <c r="BA471" s="39">
        <v>5</v>
      </c>
      <c r="BB471" s="39">
        <v>1</v>
      </c>
      <c r="BC471" s="39">
        <v>2</v>
      </c>
      <c r="BD471" s="39"/>
      <c r="BE471" s="39">
        <v>2</v>
      </c>
      <c r="BF471" s="39"/>
      <c r="BG471" s="39">
        <v>2</v>
      </c>
      <c r="BH471" s="39"/>
      <c r="BI471" s="39"/>
      <c r="BJ471" s="39">
        <v>-2.87588</v>
      </c>
      <c r="BK471" s="39">
        <v>106.45699999999999</v>
      </c>
      <c r="BL471" s="40" t="s">
        <v>1946</v>
      </c>
      <c r="BM471" s="41">
        <v>22</v>
      </c>
      <c r="BN471" s="42">
        <v>22</v>
      </c>
    </row>
    <row r="472" spans="1:66" ht="14.5" x14ac:dyDescent="0.35">
      <c r="A472" s="21" t="s">
        <v>160</v>
      </c>
      <c r="B472" s="22">
        <v>3</v>
      </c>
      <c r="C472" s="22" t="str">
        <f t="shared" si="7"/>
        <v>Dusun Air Besar Tengah</v>
      </c>
      <c r="D472" s="22">
        <v>9</v>
      </c>
      <c r="E472" s="22" t="s">
        <v>1947</v>
      </c>
      <c r="F472" s="22" t="s">
        <v>1948</v>
      </c>
      <c r="G472" s="22" t="s">
        <v>1949</v>
      </c>
      <c r="H472" s="23">
        <v>1</v>
      </c>
      <c r="I472" s="23">
        <v>1</v>
      </c>
      <c r="J472" s="22" t="s">
        <v>106</v>
      </c>
      <c r="K472" s="22" t="s">
        <v>107</v>
      </c>
      <c r="L472" s="22" t="s">
        <v>108</v>
      </c>
      <c r="M472" s="22" t="s">
        <v>109</v>
      </c>
      <c r="N472" s="22" t="s">
        <v>110</v>
      </c>
      <c r="O472" s="22" t="s">
        <v>111</v>
      </c>
      <c r="P472" s="22" t="s">
        <v>112</v>
      </c>
      <c r="Q472" s="24" t="s">
        <v>113</v>
      </c>
      <c r="R472" s="24">
        <v>9</v>
      </c>
      <c r="S472" s="24" t="s">
        <v>114</v>
      </c>
      <c r="T472" s="25" t="s">
        <v>115</v>
      </c>
      <c r="U472" s="26" t="s">
        <v>115</v>
      </c>
      <c r="V472" s="24"/>
      <c r="W472" s="24"/>
      <c r="X472" s="27">
        <v>3</v>
      </c>
      <c r="Y472" s="24" t="s">
        <v>117</v>
      </c>
      <c r="Z472" s="24" t="s">
        <v>118</v>
      </c>
      <c r="AA472" s="24">
        <v>140</v>
      </c>
      <c r="AB472" s="28">
        <v>140</v>
      </c>
      <c r="AC472" s="28">
        <f>Table12[[#This Row],[Luas_Lantai_Fix]]/Table12[[#This Row],[Jumlah_Anggota_Keluarga]]</f>
        <v>46.666666666666664</v>
      </c>
      <c r="AD472" s="24" t="s">
        <v>174</v>
      </c>
      <c r="AE472" s="24" t="s">
        <v>137</v>
      </c>
      <c r="AF472" s="24" t="s">
        <v>138</v>
      </c>
      <c r="AG472" s="25">
        <v>1</v>
      </c>
      <c r="AH472" s="24">
        <v>1</v>
      </c>
      <c r="AI472" s="24">
        <v>1</v>
      </c>
      <c r="AJ472" s="24">
        <v>5</v>
      </c>
      <c r="AK472" s="29">
        <v>5</v>
      </c>
      <c r="AL472" s="24"/>
      <c r="AM472" s="30"/>
      <c r="AN472" s="24">
        <v>1</v>
      </c>
      <c r="AO472" s="24">
        <v>1</v>
      </c>
      <c r="AP472" s="24"/>
      <c r="AQ472" s="24">
        <v>1</v>
      </c>
      <c r="AR472" s="24">
        <v>1</v>
      </c>
      <c r="AS472" s="24"/>
      <c r="AT472" s="24"/>
      <c r="AU472" s="24">
        <v>2</v>
      </c>
      <c r="AV472" s="24">
        <v>5</v>
      </c>
      <c r="AW472" s="24">
        <v>5</v>
      </c>
      <c r="AX472" s="24">
        <v>5</v>
      </c>
      <c r="AY472" s="24">
        <v>5</v>
      </c>
      <c r="AZ472" s="24">
        <v>5</v>
      </c>
      <c r="BA472" s="24">
        <v>5</v>
      </c>
      <c r="BB472" s="24">
        <v>1</v>
      </c>
      <c r="BC472" s="24">
        <v>2</v>
      </c>
      <c r="BD472" s="24"/>
      <c r="BE472" s="24">
        <v>2</v>
      </c>
      <c r="BF472" s="24"/>
      <c r="BG472" s="24">
        <v>2</v>
      </c>
      <c r="BH472" s="24"/>
      <c r="BI472" s="24"/>
      <c r="BJ472" s="24">
        <v>-2.86734</v>
      </c>
      <c r="BK472" s="24">
        <v>106.4555</v>
      </c>
      <c r="BL472" s="31" t="s">
        <v>1950</v>
      </c>
      <c r="BM472" s="32">
        <v>22</v>
      </c>
      <c r="BN472" s="33">
        <v>22</v>
      </c>
    </row>
    <row r="473" spans="1:66" ht="14.5" x14ac:dyDescent="0.35">
      <c r="A473" s="35" t="s">
        <v>160</v>
      </c>
      <c r="B473" s="36">
        <v>3</v>
      </c>
      <c r="C473" s="36" t="str">
        <f t="shared" si="7"/>
        <v>Dusun Air Besar Tengah</v>
      </c>
      <c r="D473" s="36">
        <v>9</v>
      </c>
      <c r="E473" s="36" t="s">
        <v>1951</v>
      </c>
      <c r="F473" s="36" t="s">
        <v>1952</v>
      </c>
      <c r="G473" s="36" t="s">
        <v>1953</v>
      </c>
      <c r="H473" s="37">
        <v>2</v>
      </c>
      <c r="I473" s="37">
        <v>1</v>
      </c>
      <c r="J473" s="36" t="s">
        <v>106</v>
      </c>
      <c r="K473" s="36" t="s">
        <v>107</v>
      </c>
      <c r="L473" s="36" t="s">
        <v>108</v>
      </c>
      <c r="M473" s="36" t="s">
        <v>109</v>
      </c>
      <c r="N473" s="36" t="s">
        <v>110</v>
      </c>
      <c r="O473" s="36" t="s">
        <v>111</v>
      </c>
      <c r="P473" s="36" t="s">
        <v>112</v>
      </c>
      <c r="Q473" s="39" t="s">
        <v>113</v>
      </c>
      <c r="R473" s="39">
        <v>3</v>
      </c>
      <c r="S473" s="39" t="s">
        <v>114</v>
      </c>
      <c r="T473" s="25" t="s">
        <v>115</v>
      </c>
      <c r="U473" s="26" t="s">
        <v>115</v>
      </c>
      <c r="V473" s="39"/>
      <c r="W473" s="39"/>
      <c r="X473" s="27">
        <v>3</v>
      </c>
      <c r="Y473" s="39" t="s">
        <v>117</v>
      </c>
      <c r="Z473" s="39" t="s">
        <v>164</v>
      </c>
      <c r="AA473" s="39">
        <v>140</v>
      </c>
      <c r="AB473" s="28">
        <v>140</v>
      </c>
      <c r="AC473" s="28">
        <f>Table12[[#This Row],[Luas_Lantai_Fix]]/Table12[[#This Row],[Jumlah_Anggota_Keluarga]]</f>
        <v>46.666666666666664</v>
      </c>
      <c r="AD473" s="39" t="s">
        <v>174</v>
      </c>
      <c r="AE473" s="39" t="s">
        <v>137</v>
      </c>
      <c r="AF473" s="39" t="s">
        <v>138</v>
      </c>
      <c r="AG473" s="25">
        <v>1</v>
      </c>
      <c r="AH473" s="39">
        <v>1</v>
      </c>
      <c r="AI473" s="39">
        <v>1</v>
      </c>
      <c r="AJ473" s="39">
        <v>5</v>
      </c>
      <c r="AK473" s="29">
        <v>5</v>
      </c>
      <c r="AL473" s="39"/>
      <c r="AM473" s="30"/>
      <c r="AN473" s="39">
        <v>1</v>
      </c>
      <c r="AO473" s="39">
        <v>1</v>
      </c>
      <c r="AP473" s="39"/>
      <c r="AQ473" s="39">
        <v>1</v>
      </c>
      <c r="AR473" s="39">
        <v>1</v>
      </c>
      <c r="AS473" s="39"/>
      <c r="AT473" s="39"/>
      <c r="AU473" s="39">
        <v>2</v>
      </c>
      <c r="AV473" s="39">
        <v>5</v>
      </c>
      <c r="AW473" s="39">
        <v>5</v>
      </c>
      <c r="AX473" s="39">
        <v>5</v>
      </c>
      <c r="AY473" s="39">
        <v>5</v>
      </c>
      <c r="AZ473" s="39">
        <v>5</v>
      </c>
      <c r="BA473" s="39">
        <v>5</v>
      </c>
      <c r="BB473" s="39">
        <v>1</v>
      </c>
      <c r="BC473" s="39">
        <v>2</v>
      </c>
      <c r="BD473" s="39"/>
      <c r="BE473" s="39">
        <v>2</v>
      </c>
      <c r="BF473" s="39"/>
      <c r="BG473" s="39">
        <v>2</v>
      </c>
      <c r="BH473" s="39"/>
      <c r="BI473" s="39"/>
      <c r="BJ473" s="39">
        <v>-2.87426</v>
      </c>
      <c r="BK473" s="39">
        <v>106.45519</v>
      </c>
      <c r="BL473" s="40" t="s">
        <v>1954</v>
      </c>
      <c r="BM473" s="41">
        <v>22</v>
      </c>
      <c r="BN473" s="42">
        <v>22</v>
      </c>
    </row>
    <row r="474" spans="1:66" ht="14.5" x14ac:dyDescent="0.35">
      <c r="A474" s="21" t="s">
        <v>194</v>
      </c>
      <c r="B474" s="22">
        <v>5</v>
      </c>
      <c r="C474" s="22" t="str">
        <f t="shared" si="7"/>
        <v>Dusun Air Dentelur</v>
      </c>
      <c r="D474" s="22">
        <v>12</v>
      </c>
      <c r="E474" s="22" t="s">
        <v>1955</v>
      </c>
      <c r="F474" s="22" t="s">
        <v>1956</v>
      </c>
      <c r="G474" s="22" t="s">
        <v>1957</v>
      </c>
      <c r="H474" s="23">
        <v>1</v>
      </c>
      <c r="I474" s="23">
        <v>1</v>
      </c>
      <c r="J474" s="22" t="s">
        <v>155</v>
      </c>
      <c r="K474" s="22" t="s">
        <v>156</v>
      </c>
      <c r="L474" s="22" t="s">
        <v>108</v>
      </c>
      <c r="M474" s="22" t="s">
        <v>109</v>
      </c>
      <c r="N474" s="22" t="s">
        <v>157</v>
      </c>
      <c r="O474" s="22" t="s">
        <v>158</v>
      </c>
      <c r="P474" s="22" t="s">
        <v>112</v>
      </c>
      <c r="Q474" s="24" t="s">
        <v>113</v>
      </c>
      <c r="R474" s="24">
        <v>20</v>
      </c>
      <c r="S474" s="24" t="s">
        <v>114</v>
      </c>
      <c r="T474" s="25" t="s">
        <v>115</v>
      </c>
      <c r="U474" s="26" t="s">
        <v>115</v>
      </c>
      <c r="V474" s="24"/>
      <c r="W474" s="24"/>
      <c r="X474" s="27">
        <v>3</v>
      </c>
      <c r="Y474" s="24" t="s">
        <v>117</v>
      </c>
      <c r="Z474" s="24" t="s">
        <v>118</v>
      </c>
      <c r="AA474" s="24">
        <v>140</v>
      </c>
      <c r="AB474" s="28">
        <v>140</v>
      </c>
      <c r="AC474" s="28">
        <f>Table12[[#This Row],[Luas_Lantai_Fix]]/Table12[[#This Row],[Jumlah_Anggota_Keluarga]]</f>
        <v>46.666666666666664</v>
      </c>
      <c r="AD474" s="24" t="s">
        <v>174</v>
      </c>
      <c r="AE474" s="24" t="s">
        <v>137</v>
      </c>
      <c r="AF474" s="24" t="s">
        <v>138</v>
      </c>
      <c r="AG474" s="25">
        <v>1</v>
      </c>
      <c r="AH474" s="24">
        <v>1</v>
      </c>
      <c r="AI474" s="24">
        <v>1</v>
      </c>
      <c r="AJ474" s="24">
        <v>5</v>
      </c>
      <c r="AK474" s="29">
        <v>5</v>
      </c>
      <c r="AL474" s="24"/>
      <c r="AM474" s="30"/>
      <c r="AN474" s="24">
        <v>1</v>
      </c>
      <c r="AO474" s="24">
        <v>1</v>
      </c>
      <c r="AP474" s="24"/>
      <c r="AQ474" s="24">
        <v>1</v>
      </c>
      <c r="AR474" s="24">
        <v>1</v>
      </c>
      <c r="AS474" s="24"/>
      <c r="AT474" s="24"/>
      <c r="AU474" s="24">
        <v>2</v>
      </c>
      <c r="AV474" s="24">
        <v>5</v>
      </c>
      <c r="AW474" s="24">
        <v>5</v>
      </c>
      <c r="AX474" s="24">
        <v>5</v>
      </c>
      <c r="AY474" s="24">
        <v>5</v>
      </c>
      <c r="AZ474" s="24">
        <v>5</v>
      </c>
      <c r="BA474" s="24">
        <v>5</v>
      </c>
      <c r="BB474" s="24">
        <v>1</v>
      </c>
      <c r="BC474" s="24">
        <v>2</v>
      </c>
      <c r="BD474" s="24"/>
      <c r="BE474" s="24">
        <v>2</v>
      </c>
      <c r="BF474" s="24"/>
      <c r="BG474" s="24">
        <v>2</v>
      </c>
      <c r="BH474" s="24"/>
      <c r="BI474" s="24"/>
      <c r="BJ474" s="24">
        <v>-2.8643299999999998</v>
      </c>
      <c r="BK474" s="24">
        <v>106.45371</v>
      </c>
      <c r="BL474" s="31" t="s">
        <v>1958</v>
      </c>
      <c r="BM474" s="61">
        <v>22</v>
      </c>
      <c r="BN474" s="33">
        <v>22</v>
      </c>
    </row>
    <row r="475" spans="1:66" ht="14.5" x14ac:dyDescent="0.35">
      <c r="A475" s="35" t="s">
        <v>194</v>
      </c>
      <c r="B475" s="36">
        <v>5</v>
      </c>
      <c r="C475" s="36" t="str">
        <f t="shared" si="7"/>
        <v>Dusun Air Dentelur</v>
      </c>
      <c r="D475" s="36">
        <v>12</v>
      </c>
      <c r="E475" s="36" t="s">
        <v>1959</v>
      </c>
      <c r="F475" s="36" t="s">
        <v>1960</v>
      </c>
      <c r="G475" s="36" t="s">
        <v>470</v>
      </c>
      <c r="H475" s="37">
        <v>1</v>
      </c>
      <c r="I475" s="37">
        <v>1</v>
      </c>
      <c r="J475" s="36" t="s">
        <v>155</v>
      </c>
      <c r="K475" s="36" t="s">
        <v>156</v>
      </c>
      <c r="L475" s="36" t="s">
        <v>108</v>
      </c>
      <c r="M475" s="36" t="s">
        <v>109</v>
      </c>
      <c r="N475" s="36" t="s">
        <v>157</v>
      </c>
      <c r="O475" s="36" t="s">
        <v>158</v>
      </c>
      <c r="P475" s="36" t="s">
        <v>112</v>
      </c>
      <c r="Q475" s="39" t="s">
        <v>113</v>
      </c>
      <c r="R475" s="39">
        <v>14</v>
      </c>
      <c r="S475" s="39" t="s">
        <v>114</v>
      </c>
      <c r="T475" s="25" t="s">
        <v>115</v>
      </c>
      <c r="U475" s="26" t="s">
        <v>115</v>
      </c>
      <c r="V475" s="39"/>
      <c r="W475" s="39"/>
      <c r="X475" s="27">
        <v>3</v>
      </c>
      <c r="Y475" s="39" t="s">
        <v>117</v>
      </c>
      <c r="Z475" s="39" t="s">
        <v>135</v>
      </c>
      <c r="AA475" s="39">
        <v>140</v>
      </c>
      <c r="AB475" s="28">
        <v>140</v>
      </c>
      <c r="AC475" s="28">
        <f>Table12[[#This Row],[Luas_Lantai_Fix]]/Table12[[#This Row],[Jumlah_Anggota_Keluarga]]</f>
        <v>46.666666666666664</v>
      </c>
      <c r="AD475" s="39" t="s">
        <v>136</v>
      </c>
      <c r="AE475" s="39" t="s">
        <v>137</v>
      </c>
      <c r="AF475" s="39" t="s">
        <v>138</v>
      </c>
      <c r="AG475" s="25">
        <v>1</v>
      </c>
      <c r="AH475" s="39">
        <v>1</v>
      </c>
      <c r="AI475" s="39">
        <v>1</v>
      </c>
      <c r="AJ475" s="39">
        <v>5</v>
      </c>
      <c r="AK475" s="29">
        <v>5</v>
      </c>
      <c r="AL475" s="39"/>
      <c r="AM475" s="30"/>
      <c r="AN475" s="39">
        <v>2</v>
      </c>
      <c r="AO475" s="39">
        <v>2</v>
      </c>
      <c r="AP475" s="39"/>
      <c r="AQ475" s="39">
        <v>1</v>
      </c>
      <c r="AR475" s="39">
        <v>1</v>
      </c>
      <c r="AS475" s="39"/>
      <c r="AT475" s="39"/>
      <c r="AU475" s="39">
        <v>2</v>
      </c>
      <c r="AV475" s="39">
        <v>5</v>
      </c>
      <c r="AW475" s="39">
        <v>5</v>
      </c>
      <c r="AX475" s="39">
        <v>5</v>
      </c>
      <c r="AY475" s="39">
        <v>5</v>
      </c>
      <c r="AZ475" s="39">
        <v>5</v>
      </c>
      <c r="BA475" s="39">
        <v>5</v>
      </c>
      <c r="BB475" s="39">
        <v>1</v>
      </c>
      <c r="BC475" s="39">
        <v>2</v>
      </c>
      <c r="BD475" s="39"/>
      <c r="BE475" s="39">
        <v>2</v>
      </c>
      <c r="BF475" s="39"/>
      <c r="BG475" s="39">
        <v>2</v>
      </c>
      <c r="BH475" s="39"/>
      <c r="BI475" s="39"/>
      <c r="BJ475" s="39">
        <v>-2.8653599999999999</v>
      </c>
      <c r="BK475" s="39">
        <v>106.45447</v>
      </c>
      <c r="BL475" s="40" t="s">
        <v>1961</v>
      </c>
      <c r="BM475" s="62">
        <v>22</v>
      </c>
      <c r="BN475" s="42">
        <v>22</v>
      </c>
    </row>
    <row r="476" spans="1:66" ht="14.5" x14ac:dyDescent="0.35">
      <c r="A476" s="21" t="s">
        <v>194</v>
      </c>
      <c r="B476" s="22">
        <v>5</v>
      </c>
      <c r="C476" s="22" t="str">
        <f t="shared" si="7"/>
        <v>Dusun Air Dentelur</v>
      </c>
      <c r="D476" s="22">
        <v>12</v>
      </c>
      <c r="E476" s="22" t="s">
        <v>1962</v>
      </c>
      <c r="F476" s="22" t="s">
        <v>1963</v>
      </c>
      <c r="G476" s="22" t="s">
        <v>1964</v>
      </c>
      <c r="H476" s="23">
        <v>1</v>
      </c>
      <c r="I476" s="23">
        <v>1</v>
      </c>
      <c r="J476" s="22" t="s">
        <v>155</v>
      </c>
      <c r="K476" s="22" t="s">
        <v>156</v>
      </c>
      <c r="L476" s="22" t="s">
        <v>108</v>
      </c>
      <c r="M476" s="22" t="s">
        <v>109</v>
      </c>
      <c r="N476" s="22" t="s">
        <v>157</v>
      </c>
      <c r="O476" s="22" t="s">
        <v>158</v>
      </c>
      <c r="P476" s="22" t="s">
        <v>112</v>
      </c>
      <c r="Q476" s="24" t="s">
        <v>113</v>
      </c>
      <c r="R476" s="24">
        <v>34</v>
      </c>
      <c r="S476" s="24" t="s">
        <v>114</v>
      </c>
      <c r="T476" s="25" t="s">
        <v>115</v>
      </c>
      <c r="U476" s="26" t="s">
        <v>115</v>
      </c>
      <c r="V476" s="24"/>
      <c r="W476" s="24"/>
      <c r="X476" s="27">
        <v>3</v>
      </c>
      <c r="Y476" s="24" t="s">
        <v>117</v>
      </c>
      <c r="Z476" s="24" t="s">
        <v>118</v>
      </c>
      <c r="AA476" s="24">
        <v>140</v>
      </c>
      <c r="AB476" s="28">
        <v>140</v>
      </c>
      <c r="AC476" s="28">
        <f>Table12[[#This Row],[Luas_Lantai_Fix]]/Table12[[#This Row],[Jumlah_Anggota_Keluarga]]</f>
        <v>46.666666666666664</v>
      </c>
      <c r="AD476" s="24" t="s">
        <v>174</v>
      </c>
      <c r="AE476" s="24" t="s">
        <v>137</v>
      </c>
      <c r="AF476" s="24" t="s">
        <v>138</v>
      </c>
      <c r="AG476" s="25">
        <v>1</v>
      </c>
      <c r="AH476" s="24">
        <v>1</v>
      </c>
      <c r="AI476" s="24">
        <v>1</v>
      </c>
      <c r="AJ476" s="24">
        <v>5</v>
      </c>
      <c r="AK476" s="29">
        <v>5</v>
      </c>
      <c r="AL476" s="24"/>
      <c r="AM476" s="30"/>
      <c r="AN476" s="24">
        <v>1</v>
      </c>
      <c r="AO476" s="24">
        <v>1</v>
      </c>
      <c r="AP476" s="24"/>
      <c r="AQ476" s="24">
        <v>1</v>
      </c>
      <c r="AR476" s="24">
        <v>1</v>
      </c>
      <c r="AS476" s="24"/>
      <c r="AT476" s="24"/>
      <c r="AU476" s="24">
        <v>2</v>
      </c>
      <c r="AV476" s="24">
        <v>5</v>
      </c>
      <c r="AW476" s="24">
        <v>5</v>
      </c>
      <c r="AX476" s="24">
        <v>5</v>
      </c>
      <c r="AY476" s="24">
        <v>5</v>
      </c>
      <c r="AZ476" s="24">
        <v>5</v>
      </c>
      <c r="BA476" s="24">
        <v>5</v>
      </c>
      <c r="BB476" s="24">
        <v>1</v>
      </c>
      <c r="BC476" s="24">
        <v>2</v>
      </c>
      <c r="BD476" s="24"/>
      <c r="BE476" s="24">
        <v>2</v>
      </c>
      <c r="BF476" s="24"/>
      <c r="BG476" s="24">
        <v>2</v>
      </c>
      <c r="BH476" s="24"/>
      <c r="BI476" s="24"/>
      <c r="BJ476" s="24">
        <v>-2.8633299999999999</v>
      </c>
      <c r="BK476" s="24">
        <v>106.45368000000001</v>
      </c>
      <c r="BL476" s="31" t="s">
        <v>1965</v>
      </c>
      <c r="BM476" s="61">
        <v>22</v>
      </c>
      <c r="BN476" s="33">
        <v>22</v>
      </c>
    </row>
    <row r="477" spans="1:66" ht="14.5" x14ac:dyDescent="0.35">
      <c r="A477" s="35" t="s">
        <v>194</v>
      </c>
      <c r="B477" s="36">
        <v>5</v>
      </c>
      <c r="C477" s="36" t="str">
        <f t="shared" si="7"/>
        <v>Dusun Air Dentelur</v>
      </c>
      <c r="D477" s="36">
        <v>12</v>
      </c>
      <c r="E477" s="36" t="s">
        <v>1966</v>
      </c>
      <c r="F477" s="36" t="s">
        <v>1967</v>
      </c>
      <c r="G477" s="36" t="s">
        <v>1968</v>
      </c>
      <c r="H477" s="37">
        <v>1</v>
      </c>
      <c r="I477" s="37">
        <v>1</v>
      </c>
      <c r="J477" s="36" t="s">
        <v>155</v>
      </c>
      <c r="K477" s="36" t="s">
        <v>156</v>
      </c>
      <c r="L477" s="36" t="s">
        <v>108</v>
      </c>
      <c r="M477" s="36" t="s">
        <v>109</v>
      </c>
      <c r="N477" s="36" t="s">
        <v>157</v>
      </c>
      <c r="O477" s="36" t="s">
        <v>158</v>
      </c>
      <c r="P477" s="36" t="s">
        <v>112</v>
      </c>
      <c r="Q477" s="39" t="s">
        <v>113</v>
      </c>
      <c r="R477" s="39">
        <v>33</v>
      </c>
      <c r="S477" s="39" t="s">
        <v>114</v>
      </c>
      <c r="T477" s="25" t="s">
        <v>115</v>
      </c>
      <c r="U477" s="26" t="s">
        <v>115</v>
      </c>
      <c r="V477" s="39"/>
      <c r="W477" s="39"/>
      <c r="X477" s="27">
        <v>3</v>
      </c>
      <c r="Y477" s="39" t="s">
        <v>117</v>
      </c>
      <c r="Z477" s="39" t="s">
        <v>135</v>
      </c>
      <c r="AA477" s="39">
        <v>140</v>
      </c>
      <c r="AB477" s="28">
        <v>140</v>
      </c>
      <c r="AC477" s="28">
        <f>Table12[[#This Row],[Luas_Lantai_Fix]]/Table12[[#This Row],[Jumlah_Anggota_Keluarga]]</f>
        <v>46.666666666666664</v>
      </c>
      <c r="AD477" s="39" t="s">
        <v>174</v>
      </c>
      <c r="AE477" s="39" t="s">
        <v>137</v>
      </c>
      <c r="AF477" s="39" t="s">
        <v>138</v>
      </c>
      <c r="AG477" s="25">
        <v>1</v>
      </c>
      <c r="AH477" s="39">
        <v>1</v>
      </c>
      <c r="AI477" s="39">
        <v>1</v>
      </c>
      <c r="AJ477" s="39">
        <v>5</v>
      </c>
      <c r="AK477" s="29">
        <v>5</v>
      </c>
      <c r="AL477" s="39"/>
      <c r="AM477" s="30"/>
      <c r="AN477" s="39">
        <v>1</v>
      </c>
      <c r="AO477" s="39">
        <v>1</v>
      </c>
      <c r="AP477" s="39"/>
      <c r="AQ477" s="39">
        <v>1</v>
      </c>
      <c r="AR477" s="39">
        <v>1</v>
      </c>
      <c r="AS477" s="39"/>
      <c r="AT477" s="39"/>
      <c r="AU477" s="39">
        <v>2</v>
      </c>
      <c r="AV477" s="39">
        <v>5</v>
      </c>
      <c r="AW477" s="39">
        <v>5</v>
      </c>
      <c r="AX477" s="39">
        <v>5</v>
      </c>
      <c r="AY477" s="39">
        <v>5</v>
      </c>
      <c r="AZ477" s="39">
        <v>5</v>
      </c>
      <c r="BA477" s="39">
        <v>5</v>
      </c>
      <c r="BB477" s="39">
        <v>1</v>
      </c>
      <c r="BC477" s="39">
        <v>2</v>
      </c>
      <c r="BD477" s="39"/>
      <c r="BE477" s="39">
        <v>2</v>
      </c>
      <c r="BF477" s="39"/>
      <c r="BG477" s="39">
        <v>2</v>
      </c>
      <c r="BH477" s="39"/>
      <c r="BI477" s="39"/>
      <c r="BJ477" s="39">
        <v>-2.8633600000000001</v>
      </c>
      <c r="BK477" s="39">
        <v>106.45371</v>
      </c>
      <c r="BL477" s="40" t="s">
        <v>1969</v>
      </c>
      <c r="BM477" s="62">
        <v>22</v>
      </c>
      <c r="BN477" s="42">
        <v>22</v>
      </c>
    </row>
    <row r="478" spans="1:66" ht="14.5" x14ac:dyDescent="0.35">
      <c r="A478" s="21" t="s">
        <v>194</v>
      </c>
      <c r="B478" s="22">
        <v>5</v>
      </c>
      <c r="C478" s="22" t="str">
        <f t="shared" si="7"/>
        <v>Dusun Air Dentelur</v>
      </c>
      <c r="D478" s="22">
        <v>12</v>
      </c>
      <c r="E478" s="22" t="s">
        <v>1970</v>
      </c>
      <c r="F478" s="22" t="s">
        <v>1971</v>
      </c>
      <c r="G478" s="22" t="s">
        <v>1972</v>
      </c>
      <c r="H478" s="23">
        <v>1</v>
      </c>
      <c r="I478" s="23">
        <v>1</v>
      </c>
      <c r="J478" s="22" t="s">
        <v>155</v>
      </c>
      <c r="K478" s="22" t="s">
        <v>156</v>
      </c>
      <c r="L478" s="22" t="s">
        <v>108</v>
      </c>
      <c r="M478" s="22" t="s">
        <v>109</v>
      </c>
      <c r="N478" s="22" t="s">
        <v>157</v>
      </c>
      <c r="O478" s="22" t="s">
        <v>158</v>
      </c>
      <c r="P478" s="22" t="s">
        <v>112</v>
      </c>
      <c r="Q478" s="24" t="s">
        <v>113</v>
      </c>
      <c r="R478" s="24">
        <v>72</v>
      </c>
      <c r="S478" s="24" t="s">
        <v>114</v>
      </c>
      <c r="T478" s="25" t="s">
        <v>115</v>
      </c>
      <c r="U478" s="26" t="s">
        <v>115</v>
      </c>
      <c r="V478" s="24"/>
      <c r="W478" s="24"/>
      <c r="X478" s="27">
        <v>3</v>
      </c>
      <c r="Y478" s="24" t="s">
        <v>117</v>
      </c>
      <c r="Z478" s="24" t="s">
        <v>135</v>
      </c>
      <c r="AA478" s="24">
        <v>140</v>
      </c>
      <c r="AB478" s="28">
        <v>140</v>
      </c>
      <c r="AC478" s="28">
        <f>Table12[[#This Row],[Luas_Lantai_Fix]]/Table12[[#This Row],[Jumlah_Anggota_Keluarga]]</f>
        <v>46.666666666666664</v>
      </c>
      <c r="AD478" s="24" t="s">
        <v>136</v>
      </c>
      <c r="AE478" s="24" t="s">
        <v>137</v>
      </c>
      <c r="AF478" s="24" t="s">
        <v>138</v>
      </c>
      <c r="AG478" s="25">
        <v>1</v>
      </c>
      <c r="AH478" s="24">
        <v>1</v>
      </c>
      <c r="AI478" s="24">
        <v>1</v>
      </c>
      <c r="AJ478" s="24">
        <v>5</v>
      </c>
      <c r="AK478" s="29">
        <v>5</v>
      </c>
      <c r="AL478" s="24"/>
      <c r="AM478" s="30"/>
      <c r="AN478" s="24">
        <v>2</v>
      </c>
      <c r="AO478" s="24">
        <v>2</v>
      </c>
      <c r="AP478" s="24"/>
      <c r="AQ478" s="24">
        <v>1</v>
      </c>
      <c r="AR478" s="24">
        <v>1</v>
      </c>
      <c r="AS478" s="24"/>
      <c r="AT478" s="24"/>
      <c r="AU478" s="24">
        <v>2</v>
      </c>
      <c r="AV478" s="24">
        <v>5</v>
      </c>
      <c r="AW478" s="24">
        <v>5</v>
      </c>
      <c r="AX478" s="24">
        <v>5</v>
      </c>
      <c r="AY478" s="24">
        <v>5</v>
      </c>
      <c r="AZ478" s="24">
        <v>5</v>
      </c>
      <c r="BA478" s="24">
        <v>5</v>
      </c>
      <c r="BB478" s="24">
        <v>1</v>
      </c>
      <c r="BC478" s="24">
        <v>2</v>
      </c>
      <c r="BD478" s="24"/>
      <c r="BE478" s="24">
        <v>2</v>
      </c>
      <c r="BF478" s="24"/>
      <c r="BG478" s="24">
        <v>2</v>
      </c>
      <c r="BH478" s="24"/>
      <c r="BI478" s="24"/>
      <c r="BJ478" s="24">
        <v>-2.8592900000000001</v>
      </c>
      <c r="BK478" s="24">
        <v>106.45255</v>
      </c>
      <c r="BL478" s="31" t="s">
        <v>1973</v>
      </c>
      <c r="BM478" s="61">
        <v>22</v>
      </c>
      <c r="BN478" s="33">
        <v>22</v>
      </c>
    </row>
    <row r="479" spans="1:66" ht="14.5" x14ac:dyDescent="0.35">
      <c r="A479" s="35" t="s">
        <v>194</v>
      </c>
      <c r="B479" s="36">
        <v>5</v>
      </c>
      <c r="C479" s="36" t="str">
        <f t="shared" si="7"/>
        <v>Dusun Air Dentelur</v>
      </c>
      <c r="D479" s="36">
        <v>12</v>
      </c>
      <c r="E479" s="36" t="s">
        <v>1974</v>
      </c>
      <c r="F479" s="36" t="s">
        <v>1975</v>
      </c>
      <c r="G479" s="36" t="s">
        <v>1976</v>
      </c>
      <c r="H479" s="37">
        <v>1</v>
      </c>
      <c r="I479" s="37">
        <v>1</v>
      </c>
      <c r="J479" s="36" t="s">
        <v>155</v>
      </c>
      <c r="K479" s="36" t="s">
        <v>156</v>
      </c>
      <c r="L479" s="36" t="s">
        <v>108</v>
      </c>
      <c r="M479" s="36" t="s">
        <v>109</v>
      </c>
      <c r="N479" s="36" t="s">
        <v>157</v>
      </c>
      <c r="O479" s="36" t="s">
        <v>158</v>
      </c>
      <c r="P479" s="36" t="s">
        <v>112</v>
      </c>
      <c r="Q479" s="39" t="s">
        <v>113</v>
      </c>
      <c r="R479" s="39">
        <v>50</v>
      </c>
      <c r="S479" s="39" t="s">
        <v>114</v>
      </c>
      <c r="T479" s="25" t="s">
        <v>115</v>
      </c>
      <c r="U479" s="26" t="s">
        <v>115</v>
      </c>
      <c r="V479" s="39"/>
      <c r="W479" s="39"/>
      <c r="X479" s="27">
        <v>3</v>
      </c>
      <c r="Y479" s="39" t="s">
        <v>117</v>
      </c>
      <c r="Z479" s="39" t="s">
        <v>135</v>
      </c>
      <c r="AA479" s="39">
        <v>140</v>
      </c>
      <c r="AB479" s="28">
        <v>140</v>
      </c>
      <c r="AC479" s="28">
        <f>Table12[[#This Row],[Luas_Lantai_Fix]]/Table12[[#This Row],[Jumlah_Anggota_Keluarga]]</f>
        <v>46.666666666666664</v>
      </c>
      <c r="AD479" s="39" t="s">
        <v>174</v>
      </c>
      <c r="AE479" s="39" t="s">
        <v>137</v>
      </c>
      <c r="AF479" s="39" t="s">
        <v>138</v>
      </c>
      <c r="AG479" s="25">
        <v>1</v>
      </c>
      <c r="AH479" s="39">
        <v>1</v>
      </c>
      <c r="AI479" s="39">
        <v>1</v>
      </c>
      <c r="AJ479" s="39">
        <v>5</v>
      </c>
      <c r="AK479" s="29">
        <v>5</v>
      </c>
      <c r="AL479" s="39"/>
      <c r="AM479" s="30"/>
      <c r="AN479" s="39">
        <v>2</v>
      </c>
      <c r="AO479" s="39">
        <v>2</v>
      </c>
      <c r="AP479" s="39"/>
      <c r="AQ479" s="39">
        <v>1</v>
      </c>
      <c r="AR479" s="39">
        <v>1</v>
      </c>
      <c r="AS479" s="39"/>
      <c r="AT479" s="39"/>
      <c r="AU479" s="39">
        <v>2</v>
      </c>
      <c r="AV479" s="39">
        <v>5</v>
      </c>
      <c r="AW479" s="39">
        <v>5</v>
      </c>
      <c r="AX479" s="39">
        <v>5</v>
      </c>
      <c r="AY479" s="39">
        <v>5</v>
      </c>
      <c r="AZ479" s="39">
        <v>5</v>
      </c>
      <c r="BA479" s="39">
        <v>5</v>
      </c>
      <c r="BB479" s="39">
        <v>1</v>
      </c>
      <c r="BC479" s="39">
        <v>2</v>
      </c>
      <c r="BD479" s="39"/>
      <c r="BE479" s="39">
        <v>2</v>
      </c>
      <c r="BF479" s="39"/>
      <c r="BG479" s="39">
        <v>2</v>
      </c>
      <c r="BH479" s="39"/>
      <c r="BI479" s="39"/>
      <c r="BJ479" s="39">
        <v>-2.8624900000000002</v>
      </c>
      <c r="BK479" s="39">
        <v>106.45325</v>
      </c>
      <c r="BL479" s="40" t="s">
        <v>1977</v>
      </c>
      <c r="BM479" s="62">
        <v>22</v>
      </c>
      <c r="BN479" s="42">
        <v>22</v>
      </c>
    </row>
    <row r="480" spans="1:66" ht="14.5" x14ac:dyDescent="0.35">
      <c r="A480" s="21" t="s">
        <v>194</v>
      </c>
      <c r="B480" s="22">
        <v>5</v>
      </c>
      <c r="C480" s="22" t="str">
        <f t="shared" si="7"/>
        <v>Dusun Air Dentelur</v>
      </c>
      <c r="D480" s="22">
        <v>12</v>
      </c>
      <c r="E480" s="22" t="s">
        <v>1978</v>
      </c>
      <c r="F480" s="63">
        <v>1903010000000000</v>
      </c>
      <c r="G480" s="22" t="s">
        <v>1979</v>
      </c>
      <c r="H480" s="23">
        <v>1</v>
      </c>
      <c r="I480" s="23">
        <v>1</v>
      </c>
      <c r="J480" s="22" t="s">
        <v>155</v>
      </c>
      <c r="K480" s="22" t="s">
        <v>156</v>
      </c>
      <c r="L480" s="22" t="s">
        <v>108</v>
      </c>
      <c r="M480" s="22" t="s">
        <v>109</v>
      </c>
      <c r="N480" s="22" t="s">
        <v>157</v>
      </c>
      <c r="O480" s="22" t="s">
        <v>158</v>
      </c>
      <c r="P480" s="22" t="s">
        <v>112</v>
      </c>
      <c r="Q480" s="24" t="s">
        <v>113</v>
      </c>
      <c r="R480" s="24">
        <v>49</v>
      </c>
      <c r="S480" s="24" t="s">
        <v>114</v>
      </c>
      <c r="T480" s="25" t="s">
        <v>115</v>
      </c>
      <c r="U480" s="26" t="s">
        <v>115</v>
      </c>
      <c r="V480" s="24"/>
      <c r="W480" s="24"/>
      <c r="X480" s="27">
        <v>3</v>
      </c>
      <c r="Y480" s="24" t="s">
        <v>117</v>
      </c>
      <c r="Z480" s="24" t="s">
        <v>135</v>
      </c>
      <c r="AA480" s="24">
        <v>140</v>
      </c>
      <c r="AB480" s="28">
        <v>140</v>
      </c>
      <c r="AC480" s="28">
        <f>Table12[[#This Row],[Luas_Lantai_Fix]]/Table12[[#This Row],[Jumlah_Anggota_Keluarga]]</f>
        <v>46.666666666666664</v>
      </c>
      <c r="AD480" s="24" t="s">
        <v>136</v>
      </c>
      <c r="AE480" s="24" t="s">
        <v>137</v>
      </c>
      <c r="AF480" s="24" t="s">
        <v>138</v>
      </c>
      <c r="AG480" s="25">
        <v>1</v>
      </c>
      <c r="AH480" s="24">
        <v>1</v>
      </c>
      <c r="AI480" s="24">
        <v>1</v>
      </c>
      <c r="AJ480" s="24">
        <v>5</v>
      </c>
      <c r="AK480" s="29">
        <v>5</v>
      </c>
      <c r="AL480" s="24"/>
      <c r="AM480" s="30"/>
      <c r="AN480" s="24">
        <v>2</v>
      </c>
      <c r="AO480" s="24">
        <v>2</v>
      </c>
      <c r="AP480" s="24"/>
      <c r="AQ480" s="24">
        <v>1</v>
      </c>
      <c r="AR480" s="24">
        <v>1</v>
      </c>
      <c r="AS480" s="24"/>
      <c r="AT480" s="24"/>
      <c r="AU480" s="24">
        <v>2</v>
      </c>
      <c r="AV480" s="24">
        <v>5</v>
      </c>
      <c r="AW480" s="24">
        <v>5</v>
      </c>
      <c r="AX480" s="24">
        <v>5</v>
      </c>
      <c r="AY480" s="24">
        <v>5</v>
      </c>
      <c r="AZ480" s="24">
        <v>5</v>
      </c>
      <c r="BA480" s="24">
        <v>5</v>
      </c>
      <c r="BB480" s="24">
        <v>1</v>
      </c>
      <c r="BC480" s="24">
        <v>2</v>
      </c>
      <c r="BD480" s="24"/>
      <c r="BE480" s="24">
        <v>2</v>
      </c>
      <c r="BF480" s="24"/>
      <c r="BG480" s="24">
        <v>2</v>
      </c>
      <c r="BH480" s="24"/>
      <c r="BI480" s="24"/>
      <c r="BJ480" s="24">
        <v>-2.8625500000000001</v>
      </c>
      <c r="BK480" s="24">
        <v>106.45339</v>
      </c>
      <c r="BL480" s="31" t="s">
        <v>1980</v>
      </c>
      <c r="BM480" s="61">
        <v>22</v>
      </c>
      <c r="BN480" s="33">
        <v>22</v>
      </c>
    </row>
    <row r="481" spans="1:66" ht="14.5" x14ac:dyDescent="0.35">
      <c r="A481" s="35" t="s">
        <v>194</v>
      </c>
      <c r="B481" s="36">
        <v>5</v>
      </c>
      <c r="C481" s="36" t="str">
        <f t="shared" si="7"/>
        <v>Dusun Air Dentelur</v>
      </c>
      <c r="D481" s="36">
        <v>12</v>
      </c>
      <c r="E481" s="36" t="s">
        <v>1981</v>
      </c>
      <c r="F481" s="36" t="s">
        <v>1982</v>
      </c>
      <c r="G481" s="36" t="s">
        <v>1983</v>
      </c>
      <c r="H481" s="37">
        <v>1</v>
      </c>
      <c r="I481" s="37">
        <v>1</v>
      </c>
      <c r="J481" s="36" t="s">
        <v>155</v>
      </c>
      <c r="K481" s="36" t="s">
        <v>156</v>
      </c>
      <c r="L481" s="36" t="s">
        <v>108</v>
      </c>
      <c r="M481" s="36" t="s">
        <v>109</v>
      </c>
      <c r="N481" s="36" t="s">
        <v>157</v>
      </c>
      <c r="O481" s="36" t="s">
        <v>158</v>
      </c>
      <c r="P481" s="36" t="s">
        <v>112</v>
      </c>
      <c r="Q481" s="39" t="s">
        <v>113</v>
      </c>
      <c r="R481" s="39">
        <v>63</v>
      </c>
      <c r="S481" s="39" t="s">
        <v>114</v>
      </c>
      <c r="T481" s="25" t="s">
        <v>115</v>
      </c>
      <c r="U481" s="26" t="s">
        <v>115</v>
      </c>
      <c r="V481" s="39"/>
      <c r="W481" s="39"/>
      <c r="X481" s="27">
        <v>3</v>
      </c>
      <c r="Y481" s="39" t="s">
        <v>117</v>
      </c>
      <c r="Z481" s="39" t="s">
        <v>135</v>
      </c>
      <c r="AA481" s="39">
        <v>140</v>
      </c>
      <c r="AB481" s="28">
        <v>140</v>
      </c>
      <c r="AC481" s="28">
        <f>Table12[[#This Row],[Luas_Lantai_Fix]]/Table12[[#This Row],[Jumlah_Anggota_Keluarga]]</f>
        <v>46.666666666666664</v>
      </c>
      <c r="AD481" s="39" t="s">
        <v>136</v>
      </c>
      <c r="AE481" s="39" t="s">
        <v>137</v>
      </c>
      <c r="AF481" s="39" t="s">
        <v>138</v>
      </c>
      <c r="AG481" s="25">
        <v>1</v>
      </c>
      <c r="AH481" s="39">
        <v>1</v>
      </c>
      <c r="AI481" s="39">
        <v>1</v>
      </c>
      <c r="AJ481" s="39">
        <v>5</v>
      </c>
      <c r="AK481" s="29">
        <v>5</v>
      </c>
      <c r="AL481" s="39"/>
      <c r="AM481" s="30"/>
      <c r="AN481" s="39">
        <v>2</v>
      </c>
      <c r="AO481" s="39">
        <v>2</v>
      </c>
      <c r="AP481" s="39"/>
      <c r="AQ481" s="39">
        <v>1</v>
      </c>
      <c r="AR481" s="39">
        <v>1</v>
      </c>
      <c r="AS481" s="39"/>
      <c r="AT481" s="39"/>
      <c r="AU481" s="39">
        <v>2</v>
      </c>
      <c r="AV481" s="39">
        <v>5</v>
      </c>
      <c r="AW481" s="39">
        <v>5</v>
      </c>
      <c r="AX481" s="39">
        <v>5</v>
      </c>
      <c r="AY481" s="39">
        <v>5</v>
      </c>
      <c r="AZ481" s="39">
        <v>5</v>
      </c>
      <c r="BA481" s="39">
        <v>5</v>
      </c>
      <c r="BB481" s="39">
        <v>1</v>
      </c>
      <c r="BC481" s="39">
        <v>2</v>
      </c>
      <c r="BD481" s="39"/>
      <c r="BE481" s="39">
        <v>2</v>
      </c>
      <c r="BF481" s="39"/>
      <c r="BG481" s="39">
        <v>2</v>
      </c>
      <c r="BH481" s="39"/>
      <c r="BI481" s="39"/>
      <c r="BJ481" s="39">
        <v>-2.8593999999999999</v>
      </c>
      <c r="BK481" s="39">
        <v>106.45220999999999</v>
      </c>
      <c r="BL481" s="40" t="s">
        <v>1984</v>
      </c>
      <c r="BM481" s="62">
        <v>22</v>
      </c>
      <c r="BN481" s="42">
        <v>22</v>
      </c>
    </row>
    <row r="482" spans="1:66" ht="14.5" x14ac:dyDescent="0.35">
      <c r="A482" s="97" t="s">
        <v>194</v>
      </c>
      <c r="B482" s="89">
        <v>5</v>
      </c>
      <c r="C482" s="89" t="str">
        <f t="shared" si="7"/>
        <v>Dusun Air Dentelur</v>
      </c>
      <c r="D482" s="89">
        <v>12</v>
      </c>
      <c r="E482" s="89" t="s">
        <v>1985</v>
      </c>
      <c r="F482" s="89" t="s">
        <v>1986</v>
      </c>
      <c r="G482" s="89" t="s">
        <v>1986</v>
      </c>
      <c r="H482" s="89">
        <v>1</v>
      </c>
      <c r="I482" s="89">
        <v>1</v>
      </c>
      <c r="J482" s="89" t="s">
        <v>155</v>
      </c>
      <c r="K482" s="89" t="s">
        <v>156</v>
      </c>
      <c r="L482" s="89" t="s">
        <v>108</v>
      </c>
      <c r="M482" s="89" t="s">
        <v>109</v>
      </c>
      <c r="N482" s="89" t="s">
        <v>157</v>
      </c>
      <c r="O482" s="89" t="s">
        <v>158</v>
      </c>
      <c r="P482" s="89" t="s">
        <v>112</v>
      </c>
      <c r="Q482" s="91" t="s">
        <v>113</v>
      </c>
      <c r="R482" s="91">
        <v>58</v>
      </c>
      <c r="S482" s="91" t="s">
        <v>114</v>
      </c>
      <c r="T482" s="68" t="s">
        <v>115</v>
      </c>
      <c r="U482" s="69" t="s">
        <v>115</v>
      </c>
      <c r="V482" s="92"/>
      <c r="W482" s="92"/>
      <c r="X482" s="71">
        <v>3</v>
      </c>
      <c r="Y482" s="91" t="s">
        <v>117</v>
      </c>
      <c r="Z482" s="91" t="s">
        <v>135</v>
      </c>
      <c r="AA482" s="24">
        <v>140</v>
      </c>
      <c r="AB482" s="28">
        <v>140</v>
      </c>
      <c r="AC482" s="28">
        <f>Table12[[#This Row],[Luas_Lantai_Fix]]/Table12[[#This Row],[Jumlah_Anggota_Keluarga]]</f>
        <v>46.666666666666664</v>
      </c>
      <c r="AD482" s="91" t="s">
        <v>136</v>
      </c>
      <c r="AE482" s="91" t="s">
        <v>137</v>
      </c>
      <c r="AF482" s="91" t="s">
        <v>138</v>
      </c>
      <c r="AG482" s="68">
        <v>1</v>
      </c>
      <c r="AH482" s="91">
        <v>1</v>
      </c>
      <c r="AI482" s="91">
        <v>1</v>
      </c>
      <c r="AJ482" s="91">
        <v>5</v>
      </c>
      <c r="AK482" s="29">
        <v>5</v>
      </c>
      <c r="AL482" s="92"/>
      <c r="AM482" s="30"/>
      <c r="AN482" s="91">
        <v>2</v>
      </c>
      <c r="AO482" s="24">
        <v>2</v>
      </c>
      <c r="AP482" s="92"/>
      <c r="AQ482" s="91">
        <v>1</v>
      </c>
      <c r="AR482" s="24">
        <v>1</v>
      </c>
      <c r="AS482" s="92"/>
      <c r="AT482" s="24"/>
      <c r="AU482" s="91">
        <v>2</v>
      </c>
      <c r="AV482" s="91">
        <v>5</v>
      </c>
      <c r="AW482" s="91">
        <v>5</v>
      </c>
      <c r="AX482" s="91">
        <v>5</v>
      </c>
      <c r="AY482" s="91">
        <v>5</v>
      </c>
      <c r="AZ482" s="91">
        <v>5</v>
      </c>
      <c r="BA482" s="91">
        <v>5</v>
      </c>
      <c r="BB482" s="91">
        <v>1</v>
      </c>
      <c r="BC482" s="91">
        <v>2</v>
      </c>
      <c r="BD482" s="92"/>
      <c r="BE482" s="91">
        <v>2</v>
      </c>
      <c r="BF482" s="92"/>
      <c r="BG482" s="91">
        <v>2</v>
      </c>
      <c r="BH482" s="92"/>
      <c r="BI482" s="92"/>
      <c r="BJ482" s="91">
        <v>-2.8593999999999999</v>
      </c>
      <c r="BK482" s="91">
        <v>106.45220999999999</v>
      </c>
      <c r="BL482" s="93" t="s">
        <v>1987</v>
      </c>
      <c r="BM482" s="61">
        <v>22</v>
      </c>
      <c r="BN482" s="33">
        <v>22</v>
      </c>
    </row>
    <row r="483" spans="1:66" ht="14.5" x14ac:dyDescent="0.35">
      <c r="A483" s="86" t="s">
        <v>194</v>
      </c>
      <c r="B483" s="65">
        <v>5</v>
      </c>
      <c r="C483" s="65" t="str">
        <f t="shared" si="7"/>
        <v>Dusun Air Dentelur</v>
      </c>
      <c r="D483" s="65">
        <v>12</v>
      </c>
      <c r="E483" s="65" t="s">
        <v>1988</v>
      </c>
      <c r="F483" s="65" t="s">
        <v>1989</v>
      </c>
      <c r="G483" s="65" t="s">
        <v>1990</v>
      </c>
      <c r="H483" s="65">
        <v>1</v>
      </c>
      <c r="I483" s="65">
        <v>1</v>
      </c>
      <c r="J483" s="65" t="s">
        <v>155</v>
      </c>
      <c r="K483" s="65" t="s">
        <v>156</v>
      </c>
      <c r="L483" s="65" t="s">
        <v>108</v>
      </c>
      <c r="M483" s="65" t="s">
        <v>109</v>
      </c>
      <c r="N483" s="65" t="s">
        <v>157</v>
      </c>
      <c r="O483" s="65" t="s">
        <v>158</v>
      </c>
      <c r="P483" s="65" t="s">
        <v>112</v>
      </c>
      <c r="Q483" s="67" t="s">
        <v>113</v>
      </c>
      <c r="R483" s="67">
        <v>3</v>
      </c>
      <c r="S483" s="67" t="s">
        <v>114</v>
      </c>
      <c r="T483" s="68" t="s">
        <v>115</v>
      </c>
      <c r="U483" s="69" t="s">
        <v>116</v>
      </c>
      <c r="V483" s="67" t="s">
        <v>115</v>
      </c>
      <c r="W483" s="87"/>
      <c r="X483" s="71">
        <v>3</v>
      </c>
      <c r="Y483" s="67" t="s">
        <v>117</v>
      </c>
      <c r="Z483" s="67" t="s">
        <v>118</v>
      </c>
      <c r="AA483" s="39">
        <v>140</v>
      </c>
      <c r="AB483" s="28">
        <v>140</v>
      </c>
      <c r="AC483" s="28">
        <f>Table12[[#This Row],[Luas_Lantai_Fix]]/Table12[[#This Row],[Jumlah_Anggota_Keluarga]]</f>
        <v>46.666666666666664</v>
      </c>
      <c r="AD483" s="67" t="s">
        <v>174</v>
      </c>
      <c r="AE483" s="67" t="s">
        <v>137</v>
      </c>
      <c r="AF483" s="67" t="s">
        <v>138</v>
      </c>
      <c r="AG483" s="68">
        <v>1</v>
      </c>
      <c r="AH483" s="67">
        <v>1</v>
      </c>
      <c r="AI483" s="67">
        <v>1</v>
      </c>
      <c r="AJ483" s="67">
        <v>5</v>
      </c>
      <c r="AK483" s="29">
        <v>5</v>
      </c>
      <c r="AL483" s="87"/>
      <c r="AM483" s="30"/>
      <c r="AN483" s="67">
        <v>1</v>
      </c>
      <c r="AO483" s="39">
        <v>1</v>
      </c>
      <c r="AP483" s="87"/>
      <c r="AQ483" s="67">
        <v>1</v>
      </c>
      <c r="AR483" s="39">
        <v>1</v>
      </c>
      <c r="AS483" s="87"/>
      <c r="AT483" s="39"/>
      <c r="AU483" s="67">
        <v>2</v>
      </c>
      <c r="AV483" s="67">
        <v>5</v>
      </c>
      <c r="AW483" s="67">
        <v>5</v>
      </c>
      <c r="AX483" s="67">
        <v>5</v>
      </c>
      <c r="AY483" s="67">
        <v>5</v>
      </c>
      <c r="AZ483" s="67">
        <v>5</v>
      </c>
      <c r="BA483" s="67">
        <v>5</v>
      </c>
      <c r="BB483" s="67">
        <v>1</v>
      </c>
      <c r="BC483" s="67">
        <v>2</v>
      </c>
      <c r="BD483" s="87"/>
      <c r="BE483" s="67">
        <v>1</v>
      </c>
      <c r="BF483" s="67">
        <v>1</v>
      </c>
      <c r="BG483" s="67">
        <v>2</v>
      </c>
      <c r="BH483" s="87"/>
      <c r="BI483" s="87"/>
      <c r="BJ483" s="67">
        <v>-2.86524</v>
      </c>
      <c r="BK483" s="67">
        <v>106.45434</v>
      </c>
      <c r="BL483" s="72" t="s">
        <v>1991</v>
      </c>
      <c r="BM483" s="62">
        <v>22</v>
      </c>
      <c r="BN483" s="42">
        <v>22</v>
      </c>
    </row>
    <row r="484" spans="1:66" ht="14.5" x14ac:dyDescent="0.35">
      <c r="A484" s="21" t="s">
        <v>140</v>
      </c>
      <c r="B484" s="22">
        <v>2</v>
      </c>
      <c r="C484" s="22" t="str">
        <f t="shared" si="7"/>
        <v>Dusun Air Saman</v>
      </c>
      <c r="D484" s="22">
        <v>2</v>
      </c>
      <c r="E484" s="22" t="s">
        <v>1992</v>
      </c>
      <c r="F484" s="22" t="s">
        <v>1993</v>
      </c>
      <c r="G484" s="22" t="s">
        <v>1994</v>
      </c>
      <c r="H484" s="23">
        <v>1</v>
      </c>
      <c r="I484" s="23">
        <v>1</v>
      </c>
      <c r="J484" s="22" t="s">
        <v>144</v>
      </c>
      <c r="K484" s="22" t="s">
        <v>145</v>
      </c>
      <c r="L484" s="43" t="s">
        <v>128</v>
      </c>
      <c r="M484" s="22" t="s">
        <v>129</v>
      </c>
      <c r="N484" s="22" t="s">
        <v>146</v>
      </c>
      <c r="O484" s="22" t="s">
        <v>147</v>
      </c>
      <c r="P484" s="22" t="s">
        <v>132</v>
      </c>
      <c r="Q484" s="24" t="s">
        <v>133</v>
      </c>
      <c r="R484" s="24">
        <v>20</v>
      </c>
      <c r="S484" s="24" t="s">
        <v>148</v>
      </c>
      <c r="T484" s="25" t="s">
        <v>115</v>
      </c>
      <c r="U484" s="26" t="s">
        <v>115</v>
      </c>
      <c r="V484" s="24"/>
      <c r="W484" s="24"/>
      <c r="X484" s="27">
        <v>2</v>
      </c>
      <c r="Y484" s="24" t="s">
        <v>117</v>
      </c>
      <c r="Z484" s="24" t="s">
        <v>118</v>
      </c>
      <c r="AA484" s="24">
        <v>95</v>
      </c>
      <c r="AB484" s="28">
        <v>95</v>
      </c>
      <c r="AC484" s="28">
        <f>Table12[[#This Row],[Luas_Lantai_Fix]]/Table12[[#This Row],[Jumlah_Anggota_Keluarga]]</f>
        <v>47.5</v>
      </c>
      <c r="AD484" s="24" t="s">
        <v>136</v>
      </c>
      <c r="AE484" s="24" t="s">
        <v>137</v>
      </c>
      <c r="AF484" s="24" t="s">
        <v>149</v>
      </c>
      <c r="AG484" s="25">
        <v>1</v>
      </c>
      <c r="AH484" s="24">
        <v>1</v>
      </c>
      <c r="AI484" s="24">
        <v>1</v>
      </c>
      <c r="AJ484" s="24">
        <v>5</v>
      </c>
      <c r="AK484" s="29">
        <v>5</v>
      </c>
      <c r="AL484" s="24"/>
      <c r="AM484" s="30"/>
      <c r="AN484" s="24">
        <v>2</v>
      </c>
      <c r="AO484" s="24">
        <v>2</v>
      </c>
      <c r="AP484" s="24"/>
      <c r="AQ484" s="24">
        <v>1</v>
      </c>
      <c r="AR484" s="24">
        <v>1</v>
      </c>
      <c r="AS484" s="24"/>
      <c r="AT484" s="24"/>
      <c r="AU484" s="24">
        <v>2</v>
      </c>
      <c r="AV484" s="24">
        <v>5</v>
      </c>
      <c r="AW484" s="24">
        <v>5</v>
      </c>
      <c r="AX484" s="24">
        <v>5</v>
      </c>
      <c r="AY484" s="24">
        <v>5</v>
      </c>
      <c r="AZ484" s="24">
        <v>5</v>
      </c>
      <c r="BA484" s="24">
        <v>5</v>
      </c>
      <c r="BB484" s="24">
        <v>1</v>
      </c>
      <c r="BC484" s="24">
        <v>2</v>
      </c>
      <c r="BD484" s="24"/>
      <c r="BE484" s="24">
        <v>2</v>
      </c>
      <c r="BF484" s="24"/>
      <c r="BG484" s="24">
        <v>2</v>
      </c>
      <c r="BH484" s="24"/>
      <c r="BI484" s="24"/>
      <c r="BJ484" s="24">
        <v>-2.8736100000000002</v>
      </c>
      <c r="BK484" s="24">
        <v>106.45498000000001</v>
      </c>
      <c r="BL484" s="31" t="s">
        <v>1995</v>
      </c>
      <c r="BM484" s="32">
        <v>22</v>
      </c>
      <c r="BN484" s="33" t="e">
        <v>#REF!</v>
      </c>
    </row>
    <row r="485" spans="1:66" ht="14.5" x14ac:dyDescent="0.35">
      <c r="A485" s="35" t="s">
        <v>437</v>
      </c>
      <c r="B485" s="36">
        <v>3</v>
      </c>
      <c r="C485" s="36" t="str">
        <f t="shared" si="7"/>
        <v>Dusun Air Besar Tengah</v>
      </c>
      <c r="D485" s="36">
        <v>10</v>
      </c>
      <c r="E485" s="36" t="s">
        <v>1996</v>
      </c>
      <c r="F485" s="36" t="s">
        <v>1997</v>
      </c>
      <c r="G485" s="36" t="s">
        <v>1998</v>
      </c>
      <c r="H485" s="37">
        <v>1</v>
      </c>
      <c r="I485" s="37">
        <v>1</v>
      </c>
      <c r="J485" s="36" t="s">
        <v>106</v>
      </c>
      <c r="K485" s="36" t="s">
        <v>107</v>
      </c>
      <c r="L485" s="38" t="s">
        <v>108</v>
      </c>
      <c r="M485" s="36" t="s">
        <v>109</v>
      </c>
      <c r="N485" s="36" t="s">
        <v>110</v>
      </c>
      <c r="O485" s="36" t="s">
        <v>111</v>
      </c>
      <c r="P485" s="36" t="s">
        <v>112</v>
      </c>
      <c r="Q485" s="39" t="s">
        <v>113</v>
      </c>
      <c r="R485" s="39">
        <v>31</v>
      </c>
      <c r="S485" s="39" t="s">
        <v>114</v>
      </c>
      <c r="T485" s="25" t="s">
        <v>115</v>
      </c>
      <c r="U485" s="26" t="s">
        <v>116</v>
      </c>
      <c r="V485" s="39" t="s">
        <v>115</v>
      </c>
      <c r="W485" s="39"/>
      <c r="X485" s="27">
        <v>4</v>
      </c>
      <c r="Y485" s="39" t="s">
        <v>117</v>
      </c>
      <c r="Z485" s="39" t="s">
        <v>118</v>
      </c>
      <c r="AA485" s="39">
        <v>192</v>
      </c>
      <c r="AB485" s="28">
        <v>192</v>
      </c>
      <c r="AC485" s="28">
        <f>Table12[[#This Row],[Luas_Lantai_Fix]]/Table12[[#This Row],[Jumlah_Anggota_Keluarga]]</f>
        <v>48</v>
      </c>
      <c r="AD485" s="39" t="s">
        <v>136</v>
      </c>
      <c r="AE485" s="39" t="s">
        <v>137</v>
      </c>
      <c r="AF485" s="39" t="s">
        <v>138</v>
      </c>
      <c r="AG485" s="25">
        <v>1</v>
      </c>
      <c r="AH485" s="39">
        <v>1</v>
      </c>
      <c r="AI485" s="39">
        <v>1</v>
      </c>
      <c r="AJ485" s="39">
        <v>5</v>
      </c>
      <c r="AK485" s="29">
        <v>5</v>
      </c>
      <c r="AL485" s="39"/>
      <c r="AM485" s="30"/>
      <c r="AN485" s="39">
        <v>1</v>
      </c>
      <c r="AO485" s="39">
        <v>1</v>
      </c>
      <c r="AP485" s="39"/>
      <c r="AQ485" s="39">
        <v>1</v>
      </c>
      <c r="AR485" s="39">
        <v>1</v>
      </c>
      <c r="AS485" s="39"/>
      <c r="AT485" s="39"/>
      <c r="AU485" s="39">
        <v>2</v>
      </c>
      <c r="AV485" s="39">
        <v>5</v>
      </c>
      <c r="AW485" s="39">
        <v>5</v>
      </c>
      <c r="AX485" s="39">
        <v>5</v>
      </c>
      <c r="AY485" s="39">
        <v>5</v>
      </c>
      <c r="AZ485" s="39">
        <v>5</v>
      </c>
      <c r="BA485" s="39">
        <v>5</v>
      </c>
      <c r="BB485" s="39">
        <v>1</v>
      </c>
      <c r="BC485" s="39">
        <v>2</v>
      </c>
      <c r="BD485" s="39"/>
      <c r="BE485" s="39">
        <v>2</v>
      </c>
      <c r="BF485" s="39"/>
      <c r="BG485" s="39">
        <v>2</v>
      </c>
      <c r="BH485" s="39"/>
      <c r="BI485" s="39"/>
      <c r="BJ485" s="39">
        <v>-2.8682699999999999</v>
      </c>
      <c r="BK485" s="39">
        <v>106.45559</v>
      </c>
      <c r="BL485" s="40" t="s">
        <v>1999</v>
      </c>
      <c r="BM485" s="41">
        <v>22</v>
      </c>
      <c r="BN485" s="42">
        <v>22</v>
      </c>
    </row>
    <row r="486" spans="1:66" ht="14.5" x14ac:dyDescent="0.35">
      <c r="A486" s="21" t="s">
        <v>160</v>
      </c>
      <c r="B486" s="22">
        <v>3</v>
      </c>
      <c r="C486" s="22" t="str">
        <f t="shared" si="7"/>
        <v>Dusun Air Besar Tengah</v>
      </c>
      <c r="D486" s="22">
        <v>9</v>
      </c>
      <c r="E486" s="22" t="s">
        <v>689</v>
      </c>
      <c r="F486" s="22" t="s">
        <v>2000</v>
      </c>
      <c r="G486" s="22" t="s">
        <v>2001</v>
      </c>
      <c r="H486" s="23">
        <v>1</v>
      </c>
      <c r="I486" s="23">
        <v>1</v>
      </c>
      <c r="J486" s="22" t="s">
        <v>106</v>
      </c>
      <c r="K486" s="22" t="s">
        <v>107</v>
      </c>
      <c r="L486" s="22" t="s">
        <v>108</v>
      </c>
      <c r="M486" s="22" t="s">
        <v>109</v>
      </c>
      <c r="N486" s="22" t="s">
        <v>110</v>
      </c>
      <c r="O486" s="22" t="s">
        <v>111</v>
      </c>
      <c r="P486" s="22" t="s">
        <v>112</v>
      </c>
      <c r="Q486" s="24" t="s">
        <v>113</v>
      </c>
      <c r="R486" s="24">
        <v>17</v>
      </c>
      <c r="S486" s="24" t="s">
        <v>114</v>
      </c>
      <c r="T486" s="25" t="s">
        <v>115</v>
      </c>
      <c r="U486" s="26" t="s">
        <v>115</v>
      </c>
      <c r="V486" s="24"/>
      <c r="W486" s="24"/>
      <c r="X486" s="27">
        <v>2</v>
      </c>
      <c r="Y486" s="24" t="s">
        <v>117</v>
      </c>
      <c r="Z486" s="24" t="s">
        <v>164</v>
      </c>
      <c r="AA486" s="24">
        <v>96</v>
      </c>
      <c r="AB486" s="28">
        <v>96</v>
      </c>
      <c r="AC486" s="28">
        <f>Table12[[#This Row],[Luas_Lantai_Fix]]/Table12[[#This Row],[Jumlah_Anggota_Keluarga]]</f>
        <v>48</v>
      </c>
      <c r="AD486" s="24" t="s">
        <v>174</v>
      </c>
      <c r="AE486" s="24" t="s">
        <v>137</v>
      </c>
      <c r="AF486" s="24" t="s">
        <v>138</v>
      </c>
      <c r="AG486" s="25">
        <v>1</v>
      </c>
      <c r="AH486" s="24">
        <v>1</v>
      </c>
      <c r="AI486" s="24">
        <v>1</v>
      </c>
      <c r="AJ486" s="24">
        <v>5</v>
      </c>
      <c r="AK486" s="29">
        <v>5</v>
      </c>
      <c r="AL486" s="24"/>
      <c r="AM486" s="30"/>
      <c r="AN486" s="24">
        <v>1</v>
      </c>
      <c r="AO486" s="24">
        <v>1</v>
      </c>
      <c r="AP486" s="24"/>
      <c r="AQ486" s="24">
        <v>1</v>
      </c>
      <c r="AR486" s="24">
        <v>1</v>
      </c>
      <c r="AS486" s="24"/>
      <c r="AT486" s="24"/>
      <c r="AU486" s="24">
        <v>2</v>
      </c>
      <c r="AV486" s="24">
        <v>5</v>
      </c>
      <c r="AW486" s="24">
        <v>5</v>
      </c>
      <c r="AX486" s="24">
        <v>5</v>
      </c>
      <c r="AY486" s="24">
        <v>5</v>
      </c>
      <c r="AZ486" s="24">
        <v>5</v>
      </c>
      <c r="BA486" s="24">
        <v>5</v>
      </c>
      <c r="BB486" s="24">
        <v>1</v>
      </c>
      <c r="BC486" s="24">
        <v>2</v>
      </c>
      <c r="BD486" s="24"/>
      <c r="BE486" s="24">
        <v>2</v>
      </c>
      <c r="BF486" s="24"/>
      <c r="BG486" s="24">
        <v>2</v>
      </c>
      <c r="BH486" s="24"/>
      <c r="BI486" s="24"/>
      <c r="BJ486" s="24">
        <v>-2.86958</v>
      </c>
      <c r="BK486" s="24">
        <v>106.45482</v>
      </c>
      <c r="BL486" s="31" t="s">
        <v>2002</v>
      </c>
      <c r="BM486" s="32">
        <v>22</v>
      </c>
      <c r="BN486" s="33">
        <v>22</v>
      </c>
    </row>
    <row r="487" spans="1:66" ht="14.5" x14ac:dyDescent="0.35">
      <c r="A487" s="35" t="s">
        <v>160</v>
      </c>
      <c r="B487" s="36">
        <v>3</v>
      </c>
      <c r="C487" s="36" t="str">
        <f t="shared" si="7"/>
        <v>Dusun Air Besar Tengah</v>
      </c>
      <c r="D487" s="36">
        <v>9</v>
      </c>
      <c r="E487" s="36" t="s">
        <v>2003</v>
      </c>
      <c r="F487" s="36" t="s">
        <v>2004</v>
      </c>
      <c r="G487" s="36" t="s">
        <v>2005</v>
      </c>
      <c r="H487" s="37">
        <v>1</v>
      </c>
      <c r="I487" s="37">
        <v>1</v>
      </c>
      <c r="J487" s="36" t="s">
        <v>106</v>
      </c>
      <c r="K487" s="36" t="s">
        <v>107</v>
      </c>
      <c r="L487" s="38" t="s">
        <v>108</v>
      </c>
      <c r="M487" s="36" t="s">
        <v>109</v>
      </c>
      <c r="N487" s="36" t="s">
        <v>110</v>
      </c>
      <c r="O487" s="36" t="s">
        <v>111</v>
      </c>
      <c r="P487" s="36" t="s">
        <v>112</v>
      </c>
      <c r="Q487" s="39" t="s">
        <v>113</v>
      </c>
      <c r="R487" s="39">
        <v>37</v>
      </c>
      <c r="S487" s="39" t="s">
        <v>114</v>
      </c>
      <c r="T487" s="25" t="s">
        <v>115</v>
      </c>
      <c r="U487" s="26" t="s">
        <v>115</v>
      </c>
      <c r="V487" s="39"/>
      <c r="W487" s="39"/>
      <c r="X487" s="27">
        <v>2</v>
      </c>
      <c r="Y487" s="39" t="s">
        <v>117</v>
      </c>
      <c r="Z487" s="39" t="s">
        <v>118</v>
      </c>
      <c r="AA487" s="39">
        <v>96</v>
      </c>
      <c r="AB487" s="28">
        <v>96</v>
      </c>
      <c r="AC487" s="28">
        <f>Table12[[#This Row],[Luas_Lantai_Fix]]/Table12[[#This Row],[Jumlah_Anggota_Keluarga]]</f>
        <v>48</v>
      </c>
      <c r="AD487" s="39" t="s">
        <v>136</v>
      </c>
      <c r="AE487" s="39" t="s">
        <v>137</v>
      </c>
      <c r="AF487" s="39" t="s">
        <v>138</v>
      </c>
      <c r="AG487" s="25">
        <v>1</v>
      </c>
      <c r="AH487" s="39">
        <v>1</v>
      </c>
      <c r="AI487" s="39">
        <v>1</v>
      </c>
      <c r="AJ487" s="39">
        <v>5</v>
      </c>
      <c r="AK487" s="29">
        <v>5</v>
      </c>
      <c r="AL487" s="39"/>
      <c r="AM487" s="30"/>
      <c r="AN487" s="39">
        <v>1</v>
      </c>
      <c r="AO487" s="39">
        <v>1</v>
      </c>
      <c r="AP487" s="39"/>
      <c r="AQ487" s="39">
        <v>1</v>
      </c>
      <c r="AR487" s="39">
        <v>1</v>
      </c>
      <c r="AS487" s="39"/>
      <c r="AT487" s="39"/>
      <c r="AU487" s="39">
        <v>2</v>
      </c>
      <c r="AV487" s="39">
        <v>5</v>
      </c>
      <c r="AW487" s="39">
        <v>5</v>
      </c>
      <c r="AX487" s="39">
        <v>5</v>
      </c>
      <c r="AY487" s="39">
        <v>5</v>
      </c>
      <c r="AZ487" s="39">
        <v>5</v>
      </c>
      <c r="BA487" s="39">
        <v>5</v>
      </c>
      <c r="BB487" s="39">
        <v>1</v>
      </c>
      <c r="BC487" s="39">
        <v>2</v>
      </c>
      <c r="BD487" s="39"/>
      <c r="BE487" s="39">
        <v>1</v>
      </c>
      <c r="BF487" s="39">
        <v>1</v>
      </c>
      <c r="BG487" s="39">
        <v>2</v>
      </c>
      <c r="BH487" s="39"/>
      <c r="BI487" s="39"/>
      <c r="BJ487" s="39">
        <v>-2.8707699999999998</v>
      </c>
      <c r="BK487" s="39">
        <v>106.45526</v>
      </c>
      <c r="BL487" s="40" t="s">
        <v>2006</v>
      </c>
      <c r="BM487" s="41">
        <v>22</v>
      </c>
      <c r="BN487" s="42">
        <v>22</v>
      </c>
    </row>
    <row r="488" spans="1:66" ht="14.5" x14ac:dyDescent="0.35">
      <c r="A488" s="21" t="s">
        <v>437</v>
      </c>
      <c r="B488" s="22">
        <v>3</v>
      </c>
      <c r="C488" s="22" t="str">
        <f t="shared" si="7"/>
        <v>Dusun Air Besar Tengah</v>
      </c>
      <c r="D488" s="22">
        <v>10</v>
      </c>
      <c r="E488" s="22" t="s">
        <v>2007</v>
      </c>
      <c r="F488" s="22" t="s">
        <v>2008</v>
      </c>
      <c r="G488" s="22" t="s">
        <v>2009</v>
      </c>
      <c r="H488" s="23">
        <v>1</v>
      </c>
      <c r="I488" s="23">
        <v>1</v>
      </c>
      <c r="J488" s="22" t="s">
        <v>106</v>
      </c>
      <c r="K488" s="22" t="s">
        <v>107</v>
      </c>
      <c r="L488" s="43" t="s">
        <v>108</v>
      </c>
      <c r="M488" s="22" t="s">
        <v>109</v>
      </c>
      <c r="N488" s="22" t="s">
        <v>110</v>
      </c>
      <c r="O488" s="22" t="s">
        <v>111</v>
      </c>
      <c r="P488" s="22" t="s">
        <v>112</v>
      </c>
      <c r="Q488" s="24" t="s">
        <v>113</v>
      </c>
      <c r="R488" s="24">
        <v>20</v>
      </c>
      <c r="S488" s="24" t="s">
        <v>114</v>
      </c>
      <c r="T488" s="25" t="s">
        <v>115</v>
      </c>
      <c r="U488" s="26" t="s">
        <v>115</v>
      </c>
      <c r="V488" s="24"/>
      <c r="W488" s="24"/>
      <c r="X488" s="27">
        <v>2</v>
      </c>
      <c r="Y488" s="24" t="s">
        <v>117</v>
      </c>
      <c r="Z488" s="91" t="s">
        <v>572</v>
      </c>
      <c r="AA488" s="24">
        <v>96</v>
      </c>
      <c r="AB488" s="28">
        <v>96</v>
      </c>
      <c r="AC488" s="28">
        <f>Table12[[#This Row],[Luas_Lantai_Fix]]/Table12[[#This Row],[Jumlah_Anggota_Keluarga]]</f>
        <v>48</v>
      </c>
      <c r="AD488" s="24" t="s">
        <v>136</v>
      </c>
      <c r="AE488" s="24" t="s">
        <v>137</v>
      </c>
      <c r="AF488" s="24" t="s">
        <v>149</v>
      </c>
      <c r="AG488" s="25">
        <v>1</v>
      </c>
      <c r="AH488" s="24">
        <v>1</v>
      </c>
      <c r="AI488" s="24">
        <v>1</v>
      </c>
      <c r="AJ488" s="24">
        <v>5</v>
      </c>
      <c r="AK488" s="29">
        <v>5</v>
      </c>
      <c r="AL488" s="24"/>
      <c r="AM488" s="30"/>
      <c r="AN488" s="24">
        <v>1</v>
      </c>
      <c r="AO488" s="24">
        <v>1</v>
      </c>
      <c r="AP488" s="24"/>
      <c r="AQ488" s="24">
        <v>1</v>
      </c>
      <c r="AR488" s="24">
        <v>1</v>
      </c>
      <c r="AS488" s="24"/>
      <c r="AT488" s="24"/>
      <c r="AU488" s="24">
        <v>2</v>
      </c>
      <c r="AV488" s="24">
        <v>5</v>
      </c>
      <c r="AW488" s="24">
        <v>5</v>
      </c>
      <c r="AX488" s="24">
        <v>5</v>
      </c>
      <c r="AY488" s="24">
        <v>5</v>
      </c>
      <c r="AZ488" s="24">
        <v>5</v>
      </c>
      <c r="BA488" s="24">
        <v>5</v>
      </c>
      <c r="BB488" s="24">
        <v>1</v>
      </c>
      <c r="BC488" s="24">
        <v>2</v>
      </c>
      <c r="BD488" s="24"/>
      <c r="BE488" s="24">
        <v>2</v>
      </c>
      <c r="BF488" s="24"/>
      <c r="BG488" s="24">
        <v>2</v>
      </c>
      <c r="BH488" s="24"/>
      <c r="BI488" s="24"/>
      <c r="BJ488" s="24">
        <v>-2.8619599999999998</v>
      </c>
      <c r="BK488" s="24">
        <v>106.45475999999999</v>
      </c>
      <c r="BL488" s="31" t="s">
        <v>2010</v>
      </c>
      <c r="BM488" s="61">
        <v>22</v>
      </c>
      <c r="BN488" s="33">
        <v>22</v>
      </c>
    </row>
    <row r="489" spans="1:66" ht="14.5" x14ac:dyDescent="0.35">
      <c r="A489" s="35" t="s">
        <v>437</v>
      </c>
      <c r="B489" s="36">
        <v>3</v>
      </c>
      <c r="C489" s="36" t="str">
        <f t="shared" si="7"/>
        <v>Dusun Air Besar Tengah</v>
      </c>
      <c r="D489" s="36">
        <v>10</v>
      </c>
      <c r="E489" s="36" t="s">
        <v>2011</v>
      </c>
      <c r="F489" s="36" t="s">
        <v>2012</v>
      </c>
      <c r="G489" s="73">
        <v>1903010000000000</v>
      </c>
      <c r="H489" s="37">
        <v>1</v>
      </c>
      <c r="I489" s="37">
        <v>1</v>
      </c>
      <c r="J489" s="36" t="s">
        <v>106</v>
      </c>
      <c r="K489" s="36" t="s">
        <v>107</v>
      </c>
      <c r="L489" s="38" t="s">
        <v>108</v>
      </c>
      <c r="M489" s="36" t="s">
        <v>109</v>
      </c>
      <c r="N489" s="36" t="s">
        <v>110</v>
      </c>
      <c r="O489" s="36" t="s">
        <v>111</v>
      </c>
      <c r="P489" s="36" t="s">
        <v>112</v>
      </c>
      <c r="Q489" s="39" t="s">
        <v>113</v>
      </c>
      <c r="R489" s="39">
        <v>47</v>
      </c>
      <c r="S489" s="39" t="s">
        <v>114</v>
      </c>
      <c r="T489" s="25" t="s">
        <v>115</v>
      </c>
      <c r="U489" s="26" t="s">
        <v>115</v>
      </c>
      <c r="V489" s="39"/>
      <c r="W489" s="39"/>
      <c r="X489" s="27">
        <v>2</v>
      </c>
      <c r="Y489" s="39" t="s">
        <v>117</v>
      </c>
      <c r="Z489" s="39" t="s">
        <v>118</v>
      </c>
      <c r="AA489" s="39">
        <v>96</v>
      </c>
      <c r="AB489" s="28">
        <v>96</v>
      </c>
      <c r="AC489" s="28">
        <f>Table12[[#This Row],[Luas_Lantai_Fix]]/Table12[[#This Row],[Jumlah_Anggota_Keluarga]]</f>
        <v>48</v>
      </c>
      <c r="AD489" s="39" t="s">
        <v>174</v>
      </c>
      <c r="AE489" s="39" t="s">
        <v>137</v>
      </c>
      <c r="AF489" s="39" t="s">
        <v>149</v>
      </c>
      <c r="AG489" s="25">
        <v>1</v>
      </c>
      <c r="AH489" s="39">
        <v>1</v>
      </c>
      <c r="AI489" s="39">
        <v>1</v>
      </c>
      <c r="AJ489" s="39">
        <v>5</v>
      </c>
      <c r="AK489" s="29">
        <v>5</v>
      </c>
      <c r="AL489" s="39"/>
      <c r="AM489" s="30"/>
      <c r="AN489" s="39">
        <v>1</v>
      </c>
      <c r="AO489" s="39">
        <v>1</v>
      </c>
      <c r="AP489" s="39"/>
      <c r="AQ489" s="39">
        <v>1</v>
      </c>
      <c r="AR489" s="39">
        <v>1</v>
      </c>
      <c r="AS489" s="39"/>
      <c r="AT489" s="39"/>
      <c r="AU489" s="39">
        <v>2</v>
      </c>
      <c r="AV489" s="39">
        <v>5</v>
      </c>
      <c r="AW489" s="39">
        <v>5</v>
      </c>
      <c r="AX489" s="39">
        <v>5</v>
      </c>
      <c r="AY489" s="39">
        <v>5</v>
      </c>
      <c r="AZ489" s="39">
        <v>5</v>
      </c>
      <c r="BA489" s="39">
        <v>5</v>
      </c>
      <c r="BB489" s="39">
        <v>1</v>
      </c>
      <c r="BC489" s="39">
        <v>2</v>
      </c>
      <c r="BD489" s="39"/>
      <c r="BE489" s="39">
        <v>1</v>
      </c>
      <c r="BF489" s="39">
        <v>1</v>
      </c>
      <c r="BG489" s="39">
        <v>2</v>
      </c>
      <c r="BH489" s="39"/>
      <c r="BI489" s="39"/>
      <c r="BJ489" s="39">
        <v>-2.8619599999999998</v>
      </c>
      <c r="BK489" s="39">
        <v>106.45475999999999</v>
      </c>
      <c r="BL489" s="40" t="s">
        <v>2013</v>
      </c>
      <c r="BM489" s="62">
        <v>22</v>
      </c>
      <c r="BN489" s="42">
        <v>22</v>
      </c>
    </row>
    <row r="490" spans="1:66" ht="14.5" x14ac:dyDescent="0.35">
      <c r="A490" s="21" t="s">
        <v>140</v>
      </c>
      <c r="B490" s="22">
        <v>2</v>
      </c>
      <c r="C490" s="22" t="str">
        <f t="shared" si="7"/>
        <v>Dusun Air Saman</v>
      </c>
      <c r="D490" s="22">
        <v>2</v>
      </c>
      <c r="E490" s="22" t="s">
        <v>1000</v>
      </c>
      <c r="F490" s="22" t="s">
        <v>2014</v>
      </c>
      <c r="G490" s="22" t="s">
        <v>2015</v>
      </c>
      <c r="H490" s="23">
        <v>1</v>
      </c>
      <c r="I490" s="23">
        <v>1</v>
      </c>
      <c r="J490" s="22" t="s">
        <v>144</v>
      </c>
      <c r="K490" s="22" t="s">
        <v>145</v>
      </c>
      <c r="L490" s="43" t="s">
        <v>128</v>
      </c>
      <c r="M490" s="22" t="s">
        <v>129</v>
      </c>
      <c r="N490" s="22" t="s">
        <v>146</v>
      </c>
      <c r="O490" s="22" t="s">
        <v>147</v>
      </c>
      <c r="P490" s="22" t="s">
        <v>132</v>
      </c>
      <c r="Q490" s="24" t="s">
        <v>133</v>
      </c>
      <c r="R490" s="24">
        <v>1</v>
      </c>
      <c r="S490" s="24">
        <v>6288287969840</v>
      </c>
      <c r="T490" s="25" t="s">
        <v>115</v>
      </c>
      <c r="U490" s="26" t="s">
        <v>115</v>
      </c>
      <c r="V490" s="24"/>
      <c r="W490" s="24"/>
      <c r="X490" s="27">
        <v>4</v>
      </c>
      <c r="Y490" s="24" t="s">
        <v>117</v>
      </c>
      <c r="Z490" s="91" t="s">
        <v>572</v>
      </c>
      <c r="AA490" s="24">
        <v>196</v>
      </c>
      <c r="AB490" s="28">
        <v>196</v>
      </c>
      <c r="AC490" s="28">
        <f>Table12[[#This Row],[Luas_Lantai_Fix]]/Table12[[#This Row],[Jumlah_Anggota_Keluarga]]</f>
        <v>49</v>
      </c>
      <c r="AD490" s="24" t="s">
        <v>174</v>
      </c>
      <c r="AE490" s="24" t="s">
        <v>137</v>
      </c>
      <c r="AF490" s="24" t="s">
        <v>138</v>
      </c>
      <c r="AG490" s="25">
        <v>1</v>
      </c>
      <c r="AH490" s="24">
        <v>1</v>
      </c>
      <c r="AI490" s="24">
        <v>1</v>
      </c>
      <c r="AJ490" s="24">
        <v>2</v>
      </c>
      <c r="AK490" s="29">
        <v>2</v>
      </c>
      <c r="AL490" s="24"/>
      <c r="AM490" s="30"/>
      <c r="AN490" s="24"/>
      <c r="AO490" s="24"/>
      <c r="AP490" s="24"/>
      <c r="AQ490" s="24">
        <v>1</v>
      </c>
      <c r="AR490" s="24">
        <v>1</v>
      </c>
      <c r="AS490" s="24"/>
      <c r="AT490" s="24"/>
      <c r="AU490" s="24">
        <v>2</v>
      </c>
      <c r="AV490" s="24">
        <v>5</v>
      </c>
      <c r="AW490" s="24">
        <v>5</v>
      </c>
      <c r="AX490" s="24">
        <v>5</v>
      </c>
      <c r="AY490" s="24">
        <v>5</v>
      </c>
      <c r="AZ490" s="24">
        <v>5</v>
      </c>
      <c r="BA490" s="24">
        <v>5</v>
      </c>
      <c r="BB490" s="24">
        <v>1</v>
      </c>
      <c r="BC490" s="24">
        <v>2</v>
      </c>
      <c r="BD490" s="24"/>
      <c r="BE490" s="24">
        <v>2</v>
      </c>
      <c r="BF490" s="24"/>
      <c r="BG490" s="24">
        <v>2</v>
      </c>
      <c r="BH490" s="24"/>
      <c r="BI490" s="24"/>
      <c r="BJ490" s="24">
        <v>-2.8748200000000002</v>
      </c>
      <c r="BK490" s="24">
        <v>106.45577</v>
      </c>
      <c r="BL490" s="31" t="s">
        <v>2016</v>
      </c>
      <c r="BM490" s="32">
        <v>22</v>
      </c>
      <c r="BN490" s="33">
        <v>22</v>
      </c>
    </row>
    <row r="491" spans="1:66" ht="14.5" x14ac:dyDescent="0.35">
      <c r="A491" s="35" t="s">
        <v>166</v>
      </c>
      <c r="B491" s="36">
        <v>4</v>
      </c>
      <c r="C491" s="36" t="str">
        <f t="shared" si="7"/>
        <v>Dusun Air Tebat</v>
      </c>
      <c r="D491" s="36">
        <v>5</v>
      </c>
      <c r="E491" s="36" t="s">
        <v>2017</v>
      </c>
      <c r="F491" s="36" t="s">
        <v>2018</v>
      </c>
      <c r="G491" s="36" t="s">
        <v>2019</v>
      </c>
      <c r="H491" s="37">
        <v>1</v>
      </c>
      <c r="I491" s="37">
        <v>1</v>
      </c>
      <c r="J491" s="36" t="s">
        <v>170</v>
      </c>
      <c r="K491" s="36" t="s">
        <v>171</v>
      </c>
      <c r="L491" s="36" t="s">
        <v>128</v>
      </c>
      <c r="M491" s="36" t="s">
        <v>129</v>
      </c>
      <c r="N491" s="36" t="s">
        <v>172</v>
      </c>
      <c r="O491" s="36" t="s">
        <v>173</v>
      </c>
      <c r="P491" s="36" t="s">
        <v>132</v>
      </c>
      <c r="Q491" s="39" t="s">
        <v>133</v>
      </c>
      <c r="R491" s="39">
        <v>5</v>
      </c>
      <c r="S491" s="39" t="s">
        <v>114</v>
      </c>
      <c r="T491" s="25" t="s">
        <v>115</v>
      </c>
      <c r="U491" s="26" t="s">
        <v>115</v>
      </c>
      <c r="V491" s="39"/>
      <c r="W491" s="39"/>
      <c r="X491" s="27">
        <v>1</v>
      </c>
      <c r="Y491" s="39" t="s">
        <v>117</v>
      </c>
      <c r="Z491" s="39" t="s">
        <v>118</v>
      </c>
      <c r="AA491" s="39">
        <v>49</v>
      </c>
      <c r="AB491" s="28">
        <v>49</v>
      </c>
      <c r="AC491" s="28">
        <f>Table12[[#This Row],[Luas_Lantai_Fix]]/Table12[[#This Row],[Jumlah_Anggota_Keluarga]]</f>
        <v>49</v>
      </c>
      <c r="AD491" s="39" t="s">
        <v>136</v>
      </c>
      <c r="AE491" s="39" t="s">
        <v>120</v>
      </c>
      <c r="AF491" s="39" t="s">
        <v>149</v>
      </c>
      <c r="AG491" s="25">
        <v>1</v>
      </c>
      <c r="AH491" s="39">
        <v>1</v>
      </c>
      <c r="AI491" s="39">
        <v>1</v>
      </c>
      <c r="AJ491" s="39">
        <v>6</v>
      </c>
      <c r="AK491" s="29">
        <v>6</v>
      </c>
      <c r="AL491" s="39"/>
      <c r="AM491" s="30"/>
      <c r="AN491" s="39">
        <v>1</v>
      </c>
      <c r="AO491" s="39">
        <v>1</v>
      </c>
      <c r="AP491" s="39"/>
      <c r="AQ491" s="39">
        <v>2</v>
      </c>
      <c r="AR491" s="39">
        <v>2</v>
      </c>
      <c r="AS491" s="39">
        <v>7</v>
      </c>
      <c r="AT491" s="39">
        <v>7</v>
      </c>
      <c r="AU491" s="39">
        <v>2</v>
      </c>
      <c r="AV491" s="39">
        <v>5</v>
      </c>
      <c r="AW491" s="39">
        <v>5</v>
      </c>
      <c r="AX491" s="39">
        <v>5</v>
      </c>
      <c r="AY491" s="39">
        <v>5</v>
      </c>
      <c r="AZ491" s="39">
        <v>5</v>
      </c>
      <c r="BA491" s="39">
        <v>6</v>
      </c>
      <c r="BB491" s="39">
        <v>1</v>
      </c>
      <c r="BC491" s="39">
        <v>1</v>
      </c>
      <c r="BD491" s="39">
        <v>2</v>
      </c>
      <c r="BE491" s="39">
        <v>2</v>
      </c>
      <c r="BF491" s="39"/>
      <c r="BG491" s="39">
        <v>2</v>
      </c>
      <c r="BH491" s="39"/>
      <c r="BI491" s="39"/>
      <c r="BJ491" s="39">
        <v>-2.86497</v>
      </c>
      <c r="BK491" s="39">
        <v>106.45365</v>
      </c>
      <c r="BL491" s="40" t="s">
        <v>2020</v>
      </c>
      <c r="BM491" s="41">
        <v>22</v>
      </c>
      <c r="BN491" s="42">
        <v>22</v>
      </c>
    </row>
    <row r="492" spans="1:66" ht="14.5" x14ac:dyDescent="0.35">
      <c r="A492" s="21" t="s">
        <v>122</v>
      </c>
      <c r="B492" s="22">
        <v>1</v>
      </c>
      <c r="C492" s="22" t="str">
        <f t="shared" si="7"/>
        <v>Dusun Air Tembuni</v>
      </c>
      <c r="D492" s="22">
        <v>7</v>
      </c>
      <c r="E492" s="22" t="s">
        <v>2021</v>
      </c>
      <c r="F492" s="22" t="s">
        <v>2022</v>
      </c>
      <c r="G492" s="22" t="s">
        <v>2023</v>
      </c>
      <c r="H492" s="23">
        <v>2</v>
      </c>
      <c r="I492" s="23">
        <v>1</v>
      </c>
      <c r="J492" s="22" t="s">
        <v>126</v>
      </c>
      <c r="K492" s="22" t="s">
        <v>127</v>
      </c>
      <c r="L492" s="43" t="s">
        <v>128</v>
      </c>
      <c r="M492" s="22" t="s">
        <v>129</v>
      </c>
      <c r="N492" s="22" t="s">
        <v>130</v>
      </c>
      <c r="O492" s="22" t="s">
        <v>131</v>
      </c>
      <c r="P492" s="22" t="s">
        <v>132</v>
      </c>
      <c r="Q492" s="24" t="s">
        <v>133</v>
      </c>
      <c r="R492" s="24">
        <v>46</v>
      </c>
      <c r="S492" s="24" t="s">
        <v>134</v>
      </c>
      <c r="T492" s="25" t="s">
        <v>115</v>
      </c>
      <c r="U492" s="26" t="s">
        <v>115</v>
      </c>
      <c r="V492" s="24"/>
      <c r="W492" s="24"/>
      <c r="X492" s="27">
        <v>4</v>
      </c>
      <c r="Y492" s="24" t="s">
        <v>2024</v>
      </c>
      <c r="Z492" s="24"/>
      <c r="AA492" s="24">
        <v>200</v>
      </c>
      <c r="AB492" s="28">
        <v>200</v>
      </c>
      <c r="AC492" s="28">
        <f>Table12[[#This Row],[Luas_Lantai_Fix]]/Table12[[#This Row],[Jumlah_Anggota_Keluarga]]</f>
        <v>50</v>
      </c>
      <c r="AD492" s="24" t="s">
        <v>136</v>
      </c>
      <c r="AE492" s="24" t="s">
        <v>137</v>
      </c>
      <c r="AF492" s="24" t="s">
        <v>138</v>
      </c>
      <c r="AG492" s="25">
        <v>1</v>
      </c>
      <c r="AH492" s="24">
        <v>1</v>
      </c>
      <c r="AI492" s="24">
        <v>1</v>
      </c>
      <c r="AJ492" s="24">
        <v>5</v>
      </c>
      <c r="AK492" s="29">
        <v>5</v>
      </c>
      <c r="AL492" s="24"/>
      <c r="AM492" s="30"/>
      <c r="AN492" s="24">
        <v>1</v>
      </c>
      <c r="AO492" s="24">
        <v>1</v>
      </c>
      <c r="AP492" s="24"/>
      <c r="AQ492" s="24">
        <v>1</v>
      </c>
      <c r="AR492" s="24">
        <v>1</v>
      </c>
      <c r="AS492" s="24"/>
      <c r="AT492" s="24"/>
      <c r="AU492" s="24">
        <v>2</v>
      </c>
      <c r="AV492" s="24">
        <v>5</v>
      </c>
      <c r="AW492" s="24">
        <v>5</v>
      </c>
      <c r="AX492" s="24">
        <v>5</v>
      </c>
      <c r="AY492" s="24">
        <v>5</v>
      </c>
      <c r="AZ492" s="24">
        <v>5</v>
      </c>
      <c r="BA492" s="24">
        <v>5</v>
      </c>
      <c r="BB492" s="24">
        <v>1</v>
      </c>
      <c r="BC492" s="24">
        <v>2</v>
      </c>
      <c r="BD492" s="24"/>
      <c r="BE492" s="24">
        <v>2</v>
      </c>
      <c r="BF492" s="24"/>
      <c r="BG492" s="24">
        <v>2</v>
      </c>
      <c r="BH492" s="24"/>
      <c r="BI492" s="24"/>
      <c r="BJ492" s="24">
        <v>-2.87723</v>
      </c>
      <c r="BK492" s="24">
        <v>106.45708</v>
      </c>
      <c r="BL492" s="31" t="s">
        <v>2025</v>
      </c>
      <c r="BM492" s="32">
        <v>22</v>
      </c>
      <c r="BN492" s="33">
        <v>22</v>
      </c>
    </row>
    <row r="493" spans="1:66" ht="14.5" x14ac:dyDescent="0.35">
      <c r="A493" s="86" t="s">
        <v>194</v>
      </c>
      <c r="B493" s="65">
        <v>5</v>
      </c>
      <c r="C493" s="65" t="str">
        <f t="shared" si="7"/>
        <v>Dusun Air Dentelur</v>
      </c>
      <c r="D493" s="65">
        <v>12</v>
      </c>
      <c r="E493" s="65" t="s">
        <v>2026</v>
      </c>
      <c r="F493" s="65" t="s">
        <v>2027</v>
      </c>
      <c r="G493" s="65" t="s">
        <v>2028</v>
      </c>
      <c r="H493" s="65">
        <v>1</v>
      </c>
      <c r="I493" s="65">
        <v>1</v>
      </c>
      <c r="J493" s="65" t="s">
        <v>155</v>
      </c>
      <c r="K493" s="65" t="s">
        <v>156</v>
      </c>
      <c r="L493" s="65" t="s">
        <v>108</v>
      </c>
      <c r="M493" s="65" t="s">
        <v>109</v>
      </c>
      <c r="N493" s="65" t="s">
        <v>157</v>
      </c>
      <c r="O493" s="65" t="s">
        <v>158</v>
      </c>
      <c r="P493" s="65" t="s">
        <v>112</v>
      </c>
      <c r="Q493" s="67" t="s">
        <v>113</v>
      </c>
      <c r="R493" s="67">
        <v>27</v>
      </c>
      <c r="S493" s="67" t="s">
        <v>114</v>
      </c>
      <c r="T493" s="68" t="s">
        <v>115</v>
      </c>
      <c r="U493" s="69" t="s">
        <v>116</v>
      </c>
      <c r="V493" s="67" t="s">
        <v>115</v>
      </c>
      <c r="W493" s="87"/>
      <c r="X493" s="71">
        <v>6</v>
      </c>
      <c r="Y493" s="67" t="s">
        <v>117</v>
      </c>
      <c r="Z493" s="67" t="s">
        <v>118</v>
      </c>
      <c r="AA493" s="39">
        <v>300</v>
      </c>
      <c r="AB493" s="28">
        <v>300</v>
      </c>
      <c r="AC493" s="28">
        <f>Table12[[#This Row],[Luas_Lantai_Fix]]/Table12[[#This Row],[Jumlah_Anggota_Keluarga]]</f>
        <v>50</v>
      </c>
      <c r="AD493" s="67" t="s">
        <v>1229</v>
      </c>
      <c r="AE493" s="67" t="s">
        <v>137</v>
      </c>
      <c r="AF493" s="67" t="s">
        <v>138</v>
      </c>
      <c r="AG493" s="68">
        <v>1</v>
      </c>
      <c r="AH493" s="67">
        <v>1</v>
      </c>
      <c r="AI493" s="67">
        <v>1</v>
      </c>
      <c r="AJ493" s="67">
        <v>5</v>
      </c>
      <c r="AK493" s="29">
        <v>5</v>
      </c>
      <c r="AL493" s="87"/>
      <c r="AM493" s="30"/>
      <c r="AN493" s="67">
        <v>1</v>
      </c>
      <c r="AO493" s="39">
        <v>1</v>
      </c>
      <c r="AP493" s="87"/>
      <c r="AQ493" s="67">
        <v>1</v>
      </c>
      <c r="AR493" s="39">
        <v>1</v>
      </c>
      <c r="AS493" s="87"/>
      <c r="AT493" s="39"/>
      <c r="AU493" s="67">
        <v>2</v>
      </c>
      <c r="AV493" s="67">
        <v>5</v>
      </c>
      <c r="AW493" s="67">
        <v>5</v>
      </c>
      <c r="AX493" s="67">
        <v>5</v>
      </c>
      <c r="AY493" s="67">
        <v>5</v>
      </c>
      <c r="AZ493" s="67">
        <v>5</v>
      </c>
      <c r="BA493" s="67">
        <v>5</v>
      </c>
      <c r="BB493" s="67">
        <v>1</v>
      </c>
      <c r="BC493" s="67">
        <v>1</v>
      </c>
      <c r="BD493" s="67">
        <v>2</v>
      </c>
      <c r="BE493" s="67">
        <v>1</v>
      </c>
      <c r="BF493" s="67">
        <v>2</v>
      </c>
      <c r="BG493" s="67">
        <v>2</v>
      </c>
      <c r="BH493" s="87"/>
      <c r="BI493" s="87"/>
      <c r="BJ493" s="67">
        <v>-2.86388</v>
      </c>
      <c r="BK493" s="67">
        <v>106.4538</v>
      </c>
      <c r="BL493" s="72" t="s">
        <v>2029</v>
      </c>
      <c r="BM493" s="62">
        <v>22</v>
      </c>
      <c r="BN493" s="42">
        <v>22</v>
      </c>
    </row>
    <row r="494" spans="1:66" ht="14.5" x14ac:dyDescent="0.35">
      <c r="A494" s="21" t="s">
        <v>102</v>
      </c>
      <c r="B494" s="22">
        <v>3</v>
      </c>
      <c r="C494" s="22" t="str">
        <f t="shared" si="7"/>
        <v>Dusun Air Besar Tengah</v>
      </c>
      <c r="D494" s="22">
        <v>3</v>
      </c>
      <c r="E494" s="22" t="s">
        <v>2030</v>
      </c>
      <c r="F494" s="22" t="s">
        <v>2031</v>
      </c>
      <c r="G494" s="22" t="s">
        <v>2032</v>
      </c>
      <c r="H494" s="23">
        <v>1</v>
      </c>
      <c r="I494" s="23">
        <v>1</v>
      </c>
      <c r="J494" s="22" t="s">
        <v>106</v>
      </c>
      <c r="K494" s="22" t="s">
        <v>107</v>
      </c>
      <c r="L494" s="22" t="s">
        <v>108</v>
      </c>
      <c r="M494" s="22" t="s">
        <v>109</v>
      </c>
      <c r="N494" s="22" t="s">
        <v>110</v>
      </c>
      <c r="O494" s="22" t="s">
        <v>111</v>
      </c>
      <c r="P494" s="22" t="s">
        <v>112</v>
      </c>
      <c r="Q494" s="24" t="s">
        <v>113</v>
      </c>
      <c r="R494" s="24">
        <v>17</v>
      </c>
      <c r="S494" s="24" t="s">
        <v>1927</v>
      </c>
      <c r="T494" s="25" t="s">
        <v>115</v>
      </c>
      <c r="U494" s="26" t="s">
        <v>116</v>
      </c>
      <c r="V494" s="24" t="s">
        <v>115</v>
      </c>
      <c r="W494" s="24"/>
      <c r="X494" s="27">
        <v>3</v>
      </c>
      <c r="Y494" s="24" t="s">
        <v>117</v>
      </c>
      <c r="Z494" s="24" t="s">
        <v>118</v>
      </c>
      <c r="AA494" s="24">
        <v>150</v>
      </c>
      <c r="AB494" s="28">
        <v>150</v>
      </c>
      <c r="AC494" s="28">
        <f>Table12[[#This Row],[Luas_Lantai_Fix]]/Table12[[#This Row],[Jumlah_Anggota_Keluarga]]</f>
        <v>50</v>
      </c>
      <c r="AD494" s="24" t="s">
        <v>174</v>
      </c>
      <c r="AE494" s="24" t="s">
        <v>137</v>
      </c>
      <c r="AF494" s="24" t="s">
        <v>138</v>
      </c>
      <c r="AG494" s="25">
        <v>1</v>
      </c>
      <c r="AH494" s="24">
        <v>1</v>
      </c>
      <c r="AI494" s="24">
        <v>1</v>
      </c>
      <c r="AJ494" s="24">
        <v>1</v>
      </c>
      <c r="AK494" s="29">
        <v>1</v>
      </c>
      <c r="AL494" s="24"/>
      <c r="AM494" s="30"/>
      <c r="AN494" s="24"/>
      <c r="AO494" s="24"/>
      <c r="AP494" s="24"/>
      <c r="AQ494" s="24">
        <v>1</v>
      </c>
      <c r="AR494" s="24">
        <v>1</v>
      </c>
      <c r="AS494" s="24"/>
      <c r="AT494" s="24"/>
      <c r="AU494" s="24">
        <v>2</v>
      </c>
      <c r="AV494" s="24">
        <v>5</v>
      </c>
      <c r="AW494" s="24">
        <v>5</v>
      </c>
      <c r="AX494" s="24">
        <v>5</v>
      </c>
      <c r="AY494" s="24">
        <v>5</v>
      </c>
      <c r="AZ494" s="24">
        <v>5</v>
      </c>
      <c r="BA494" s="24">
        <v>5</v>
      </c>
      <c r="BB494" s="24">
        <v>1</v>
      </c>
      <c r="BC494" s="24">
        <v>1</v>
      </c>
      <c r="BD494" s="24">
        <v>1</v>
      </c>
      <c r="BE494" s="24">
        <v>1</v>
      </c>
      <c r="BF494" s="24">
        <v>1</v>
      </c>
      <c r="BG494" s="24">
        <v>2</v>
      </c>
      <c r="BH494" s="24"/>
      <c r="BI494" s="24"/>
      <c r="BJ494" s="24">
        <v>-2.8709199999999999</v>
      </c>
      <c r="BK494" s="24">
        <v>106.45492</v>
      </c>
      <c r="BL494" s="31" t="s">
        <v>2033</v>
      </c>
      <c r="BM494" s="32">
        <v>22</v>
      </c>
      <c r="BN494" s="33">
        <v>22</v>
      </c>
    </row>
    <row r="495" spans="1:66" ht="14.5" x14ac:dyDescent="0.35">
      <c r="A495" s="35" t="s">
        <v>102</v>
      </c>
      <c r="B495" s="36">
        <v>3</v>
      </c>
      <c r="C495" s="36" t="str">
        <f t="shared" si="7"/>
        <v>Dusun Air Besar Tengah</v>
      </c>
      <c r="D495" s="36">
        <v>3</v>
      </c>
      <c r="E495" s="36" t="s">
        <v>2034</v>
      </c>
      <c r="F495" s="36" t="s">
        <v>2035</v>
      </c>
      <c r="G495" s="36" t="s">
        <v>2036</v>
      </c>
      <c r="H495" s="37">
        <v>1</v>
      </c>
      <c r="I495" s="37">
        <v>1</v>
      </c>
      <c r="J495" s="36" t="s">
        <v>106</v>
      </c>
      <c r="K495" s="36" t="s">
        <v>107</v>
      </c>
      <c r="L495" s="36" t="s">
        <v>108</v>
      </c>
      <c r="M495" s="36" t="s">
        <v>109</v>
      </c>
      <c r="N495" s="36" t="s">
        <v>110</v>
      </c>
      <c r="O495" s="36" t="s">
        <v>111</v>
      </c>
      <c r="P495" s="36" t="s">
        <v>112</v>
      </c>
      <c r="Q495" s="39" t="s">
        <v>113</v>
      </c>
      <c r="R495" s="39">
        <v>8</v>
      </c>
      <c r="S495" s="39" t="s">
        <v>114</v>
      </c>
      <c r="T495" s="25" t="s">
        <v>115</v>
      </c>
      <c r="U495" s="26" t="s">
        <v>115</v>
      </c>
      <c r="V495" s="39"/>
      <c r="W495" s="39"/>
      <c r="X495" s="27">
        <v>3</v>
      </c>
      <c r="Y495" s="39" t="s">
        <v>117</v>
      </c>
      <c r="Z495" s="39" t="s">
        <v>118</v>
      </c>
      <c r="AA495" s="39">
        <v>150</v>
      </c>
      <c r="AB495" s="28">
        <v>150</v>
      </c>
      <c r="AC495" s="28">
        <f>Table12[[#This Row],[Luas_Lantai_Fix]]/Table12[[#This Row],[Jumlah_Anggota_Keluarga]]</f>
        <v>50</v>
      </c>
      <c r="AD495" s="39" t="s">
        <v>136</v>
      </c>
      <c r="AE495" s="39" t="s">
        <v>137</v>
      </c>
      <c r="AF495" s="39" t="s">
        <v>138</v>
      </c>
      <c r="AG495" s="25">
        <v>1</v>
      </c>
      <c r="AH495" s="39">
        <v>1</v>
      </c>
      <c r="AI495" s="39">
        <v>1</v>
      </c>
      <c r="AJ495" s="39">
        <v>2</v>
      </c>
      <c r="AK495" s="29">
        <v>2</v>
      </c>
      <c r="AL495" s="39"/>
      <c r="AM495" s="30"/>
      <c r="AN495" s="39"/>
      <c r="AO495" s="39"/>
      <c r="AP495" s="39"/>
      <c r="AQ495" s="39">
        <v>1</v>
      </c>
      <c r="AR495" s="39">
        <v>1</v>
      </c>
      <c r="AS495" s="39"/>
      <c r="AT495" s="39"/>
      <c r="AU495" s="39">
        <v>2</v>
      </c>
      <c r="AV495" s="39">
        <v>5</v>
      </c>
      <c r="AW495" s="39">
        <v>5</v>
      </c>
      <c r="AX495" s="39">
        <v>5</v>
      </c>
      <c r="AY495" s="39">
        <v>5</v>
      </c>
      <c r="AZ495" s="39">
        <v>5</v>
      </c>
      <c r="BA495" s="39">
        <v>5</v>
      </c>
      <c r="BB495" s="39">
        <v>1</v>
      </c>
      <c r="BC495" s="39">
        <v>2</v>
      </c>
      <c r="BD495" s="39"/>
      <c r="BE495" s="39">
        <v>2</v>
      </c>
      <c r="BF495" s="39"/>
      <c r="BG495" s="39">
        <v>2</v>
      </c>
      <c r="BH495" s="39"/>
      <c r="BI495" s="39"/>
      <c r="BJ495" s="39">
        <v>-2.8742399999999999</v>
      </c>
      <c r="BK495" s="39">
        <v>106.45514</v>
      </c>
      <c r="BL495" s="40" t="s">
        <v>2037</v>
      </c>
      <c r="BM495" s="41">
        <v>22</v>
      </c>
      <c r="BN495" s="42">
        <v>22</v>
      </c>
    </row>
    <row r="496" spans="1:66" ht="14.5" x14ac:dyDescent="0.35">
      <c r="A496" s="21" t="s">
        <v>203</v>
      </c>
      <c r="B496" s="22">
        <v>3</v>
      </c>
      <c r="C496" s="22" t="str">
        <f t="shared" si="7"/>
        <v>Dusun Air Besar Tengah</v>
      </c>
      <c r="D496" s="22">
        <v>4</v>
      </c>
      <c r="E496" s="22" t="s">
        <v>2038</v>
      </c>
      <c r="F496" s="22" t="s">
        <v>2039</v>
      </c>
      <c r="G496" s="22" t="s">
        <v>2040</v>
      </c>
      <c r="H496" s="23">
        <v>1</v>
      </c>
      <c r="I496" s="23">
        <v>1</v>
      </c>
      <c r="J496" s="22" t="s">
        <v>106</v>
      </c>
      <c r="K496" s="22" t="s">
        <v>107</v>
      </c>
      <c r="L496" s="22" t="s">
        <v>108</v>
      </c>
      <c r="M496" s="22" t="s">
        <v>109</v>
      </c>
      <c r="N496" s="22" t="s">
        <v>110</v>
      </c>
      <c r="O496" s="22" t="s">
        <v>111</v>
      </c>
      <c r="P496" s="22" t="s">
        <v>112</v>
      </c>
      <c r="Q496" s="24" t="s">
        <v>113</v>
      </c>
      <c r="R496" s="24">
        <v>2</v>
      </c>
      <c r="S496" s="24" t="s">
        <v>134</v>
      </c>
      <c r="T496" s="25" t="s">
        <v>115</v>
      </c>
      <c r="U496" s="26" t="s">
        <v>116</v>
      </c>
      <c r="V496" s="24" t="s">
        <v>115</v>
      </c>
      <c r="W496" s="24"/>
      <c r="X496" s="27">
        <v>3</v>
      </c>
      <c r="Y496" s="24" t="s">
        <v>117</v>
      </c>
      <c r="Z496" s="24" t="s">
        <v>118</v>
      </c>
      <c r="AA496" s="24">
        <v>150</v>
      </c>
      <c r="AB496" s="28">
        <v>150</v>
      </c>
      <c r="AC496" s="28">
        <f>Table12[[#This Row],[Luas_Lantai_Fix]]/Table12[[#This Row],[Jumlah_Anggota_Keluarga]]</f>
        <v>50</v>
      </c>
      <c r="AD496" s="24" t="s">
        <v>136</v>
      </c>
      <c r="AE496" s="24" t="s">
        <v>137</v>
      </c>
      <c r="AF496" s="24" t="s">
        <v>138</v>
      </c>
      <c r="AG496" s="25">
        <v>1</v>
      </c>
      <c r="AH496" s="24">
        <v>1</v>
      </c>
      <c r="AI496" s="24">
        <v>1</v>
      </c>
      <c r="AJ496" s="24">
        <v>5</v>
      </c>
      <c r="AK496" s="29">
        <v>5</v>
      </c>
      <c r="AL496" s="24"/>
      <c r="AM496" s="30"/>
      <c r="AN496" s="24">
        <v>1</v>
      </c>
      <c r="AO496" s="24">
        <v>1</v>
      </c>
      <c r="AP496" s="24"/>
      <c r="AQ496" s="24">
        <v>1</v>
      </c>
      <c r="AR496" s="24">
        <v>1</v>
      </c>
      <c r="AS496" s="24"/>
      <c r="AT496" s="24"/>
      <c r="AU496" s="24">
        <v>2</v>
      </c>
      <c r="AV496" s="24">
        <v>5</v>
      </c>
      <c r="AW496" s="24">
        <v>5</v>
      </c>
      <c r="AX496" s="24">
        <v>5</v>
      </c>
      <c r="AY496" s="24">
        <v>5</v>
      </c>
      <c r="AZ496" s="24">
        <v>5</v>
      </c>
      <c r="BA496" s="24">
        <v>5</v>
      </c>
      <c r="BB496" s="24">
        <v>1</v>
      </c>
      <c r="BC496" s="24">
        <v>1</v>
      </c>
      <c r="BD496" s="24">
        <v>1</v>
      </c>
      <c r="BE496" s="24">
        <v>1</v>
      </c>
      <c r="BF496" s="24">
        <v>1</v>
      </c>
      <c r="BG496" s="24">
        <v>2</v>
      </c>
      <c r="BH496" s="24"/>
      <c r="BI496" s="24"/>
      <c r="BJ496" s="24">
        <v>-2.8677199999999998</v>
      </c>
      <c r="BK496" s="24">
        <v>106.45491</v>
      </c>
      <c r="BL496" s="31" t="s">
        <v>2041</v>
      </c>
      <c r="BM496" s="32">
        <v>22</v>
      </c>
      <c r="BN496" s="33">
        <v>22</v>
      </c>
    </row>
    <row r="497" spans="1:66" ht="14.5" x14ac:dyDescent="0.35">
      <c r="A497" s="35" t="s">
        <v>203</v>
      </c>
      <c r="B497" s="36">
        <v>3</v>
      </c>
      <c r="C497" s="36" t="str">
        <f t="shared" si="7"/>
        <v>Dusun Air Besar Tengah</v>
      </c>
      <c r="D497" s="36">
        <v>4</v>
      </c>
      <c r="E497" s="36" t="s">
        <v>2042</v>
      </c>
      <c r="F497" s="36" t="s">
        <v>2043</v>
      </c>
      <c r="G497" s="36" t="s">
        <v>2044</v>
      </c>
      <c r="H497" s="37">
        <v>1</v>
      </c>
      <c r="I497" s="37">
        <v>1</v>
      </c>
      <c r="J497" s="36" t="s">
        <v>106</v>
      </c>
      <c r="K497" s="36" t="s">
        <v>107</v>
      </c>
      <c r="L497" s="36" t="s">
        <v>108</v>
      </c>
      <c r="M497" s="36" t="s">
        <v>109</v>
      </c>
      <c r="N497" s="36" t="s">
        <v>110</v>
      </c>
      <c r="O497" s="36" t="s">
        <v>111</v>
      </c>
      <c r="P497" s="36" t="s">
        <v>112</v>
      </c>
      <c r="Q497" s="39" t="s">
        <v>113</v>
      </c>
      <c r="R497" s="39">
        <v>5</v>
      </c>
      <c r="S497" s="39" t="s">
        <v>134</v>
      </c>
      <c r="T497" s="25" t="s">
        <v>115</v>
      </c>
      <c r="U497" s="26" t="s">
        <v>115</v>
      </c>
      <c r="V497" s="39"/>
      <c r="W497" s="39"/>
      <c r="X497" s="27">
        <v>3</v>
      </c>
      <c r="Y497" s="39" t="s">
        <v>117</v>
      </c>
      <c r="Z497" s="39" t="s">
        <v>118</v>
      </c>
      <c r="AA497" s="39">
        <v>150</v>
      </c>
      <c r="AB497" s="28">
        <v>150</v>
      </c>
      <c r="AC497" s="28">
        <f>Table12[[#This Row],[Luas_Lantai_Fix]]/Table12[[#This Row],[Jumlah_Anggota_Keluarga]]</f>
        <v>50</v>
      </c>
      <c r="AD497" s="39" t="s">
        <v>136</v>
      </c>
      <c r="AE497" s="39" t="s">
        <v>137</v>
      </c>
      <c r="AF497" s="39" t="s">
        <v>138</v>
      </c>
      <c r="AG497" s="25">
        <v>1</v>
      </c>
      <c r="AH497" s="39">
        <v>1</v>
      </c>
      <c r="AI497" s="39">
        <v>1</v>
      </c>
      <c r="AJ497" s="39">
        <v>2</v>
      </c>
      <c r="AK497" s="29">
        <v>2</v>
      </c>
      <c r="AL497" s="39"/>
      <c r="AM497" s="30"/>
      <c r="AN497" s="39"/>
      <c r="AO497" s="39"/>
      <c r="AP497" s="39"/>
      <c r="AQ497" s="39">
        <v>1</v>
      </c>
      <c r="AR497" s="39">
        <v>1</v>
      </c>
      <c r="AS497" s="39"/>
      <c r="AT497" s="39"/>
      <c r="AU497" s="39">
        <v>2</v>
      </c>
      <c r="AV497" s="39">
        <v>5</v>
      </c>
      <c r="AW497" s="39">
        <v>5</v>
      </c>
      <c r="AX497" s="39">
        <v>5</v>
      </c>
      <c r="AY497" s="39">
        <v>5</v>
      </c>
      <c r="AZ497" s="39">
        <v>5</v>
      </c>
      <c r="BA497" s="39">
        <v>5</v>
      </c>
      <c r="BB497" s="39">
        <v>1</v>
      </c>
      <c r="BC497" s="39">
        <v>2</v>
      </c>
      <c r="BD497" s="39"/>
      <c r="BE497" s="39">
        <v>2</v>
      </c>
      <c r="BF497" s="39"/>
      <c r="BG497" s="39">
        <v>2</v>
      </c>
      <c r="BH497" s="39"/>
      <c r="BI497" s="39"/>
      <c r="BJ497" s="39">
        <v>-2.8677199999999998</v>
      </c>
      <c r="BK497" s="39">
        <v>106.45492</v>
      </c>
      <c r="BL497" s="40" t="s">
        <v>2045</v>
      </c>
      <c r="BM497" s="41">
        <v>22</v>
      </c>
      <c r="BN497" s="42">
        <v>22</v>
      </c>
    </row>
    <row r="498" spans="1:66" ht="14.5" x14ac:dyDescent="0.35">
      <c r="A498" s="21" t="s">
        <v>203</v>
      </c>
      <c r="B498" s="22">
        <v>3</v>
      </c>
      <c r="C498" s="22" t="str">
        <f t="shared" si="7"/>
        <v>Dusun Air Besar Tengah</v>
      </c>
      <c r="D498" s="22">
        <v>4</v>
      </c>
      <c r="E498" s="22" t="s">
        <v>2046</v>
      </c>
      <c r="F498" s="22" t="s">
        <v>2047</v>
      </c>
      <c r="G498" s="22" t="s">
        <v>2048</v>
      </c>
      <c r="H498" s="23">
        <v>1</v>
      </c>
      <c r="I498" s="23">
        <v>1</v>
      </c>
      <c r="J498" s="22" t="s">
        <v>106</v>
      </c>
      <c r="K498" s="22" t="s">
        <v>107</v>
      </c>
      <c r="L498" s="22" t="s">
        <v>108</v>
      </c>
      <c r="M498" s="22" t="s">
        <v>109</v>
      </c>
      <c r="N498" s="22" t="s">
        <v>110</v>
      </c>
      <c r="O498" s="22" t="s">
        <v>111</v>
      </c>
      <c r="P498" s="22" t="s">
        <v>112</v>
      </c>
      <c r="Q498" s="24" t="s">
        <v>113</v>
      </c>
      <c r="R498" s="24">
        <v>11</v>
      </c>
      <c r="S498" s="24" t="s">
        <v>2049</v>
      </c>
      <c r="T498" s="25" t="s">
        <v>115</v>
      </c>
      <c r="U498" s="26" t="s">
        <v>115</v>
      </c>
      <c r="V498" s="24"/>
      <c r="W498" s="24"/>
      <c r="X498" s="27">
        <v>3</v>
      </c>
      <c r="Y498" s="24" t="s">
        <v>117</v>
      </c>
      <c r="Z498" s="24" t="s">
        <v>118</v>
      </c>
      <c r="AA498" s="24">
        <v>150</v>
      </c>
      <c r="AB498" s="28">
        <v>150</v>
      </c>
      <c r="AC498" s="28">
        <f>Table12[[#This Row],[Luas_Lantai_Fix]]/Table12[[#This Row],[Jumlah_Anggota_Keluarga]]</f>
        <v>50</v>
      </c>
      <c r="AD498" s="24" t="s">
        <v>174</v>
      </c>
      <c r="AE498" s="24" t="s">
        <v>137</v>
      </c>
      <c r="AF498" s="24" t="s">
        <v>138</v>
      </c>
      <c r="AG498" s="25">
        <v>1</v>
      </c>
      <c r="AH498" s="24">
        <v>1</v>
      </c>
      <c r="AI498" s="24">
        <v>1</v>
      </c>
      <c r="AJ498" s="24">
        <v>2</v>
      </c>
      <c r="AK498" s="29">
        <v>2</v>
      </c>
      <c r="AL498" s="24"/>
      <c r="AM498" s="30"/>
      <c r="AN498" s="24"/>
      <c r="AO498" s="24"/>
      <c r="AP498" s="24"/>
      <c r="AQ498" s="24">
        <v>1</v>
      </c>
      <c r="AR498" s="24">
        <v>1</v>
      </c>
      <c r="AS498" s="24"/>
      <c r="AT498" s="24"/>
      <c r="AU498" s="24">
        <v>2</v>
      </c>
      <c r="AV498" s="24">
        <v>5</v>
      </c>
      <c r="AW498" s="24">
        <v>5</v>
      </c>
      <c r="AX498" s="24">
        <v>5</v>
      </c>
      <c r="AY498" s="24">
        <v>5</v>
      </c>
      <c r="AZ498" s="24">
        <v>5</v>
      </c>
      <c r="BA498" s="24">
        <v>4</v>
      </c>
      <c r="BB498" s="24">
        <v>1</v>
      </c>
      <c r="BC498" s="24">
        <v>2</v>
      </c>
      <c r="BD498" s="24"/>
      <c r="BE498" s="24">
        <v>2</v>
      </c>
      <c r="BF498" s="24"/>
      <c r="BG498" s="24">
        <v>2</v>
      </c>
      <c r="BH498" s="24"/>
      <c r="BI498" s="24"/>
      <c r="BJ498" s="24">
        <v>-2.8680300000000001</v>
      </c>
      <c r="BK498" s="24">
        <v>106.45517</v>
      </c>
      <c r="BL498" s="31" t="s">
        <v>2050</v>
      </c>
      <c r="BM498" s="32">
        <v>22</v>
      </c>
      <c r="BN498" s="33">
        <v>22</v>
      </c>
    </row>
    <row r="499" spans="1:66" ht="14.5" x14ac:dyDescent="0.35">
      <c r="A499" s="35" t="s">
        <v>194</v>
      </c>
      <c r="B499" s="36">
        <v>5</v>
      </c>
      <c r="C499" s="36" t="str">
        <f t="shared" si="7"/>
        <v>Dusun Air Dentelur</v>
      </c>
      <c r="D499" s="36">
        <v>12</v>
      </c>
      <c r="E499" s="36" t="s">
        <v>2051</v>
      </c>
      <c r="F499" s="36" t="s">
        <v>2052</v>
      </c>
      <c r="G499" s="36" t="s">
        <v>2053</v>
      </c>
      <c r="H499" s="37">
        <v>1</v>
      </c>
      <c r="I499" s="37">
        <v>1</v>
      </c>
      <c r="J499" s="36" t="s">
        <v>155</v>
      </c>
      <c r="K499" s="36" t="s">
        <v>156</v>
      </c>
      <c r="L499" s="36" t="s">
        <v>108</v>
      </c>
      <c r="M499" s="36" t="s">
        <v>109</v>
      </c>
      <c r="N499" s="36" t="s">
        <v>157</v>
      </c>
      <c r="O499" s="36" t="s">
        <v>158</v>
      </c>
      <c r="P499" s="36" t="s">
        <v>112</v>
      </c>
      <c r="Q499" s="39" t="s">
        <v>113</v>
      </c>
      <c r="R499" s="39">
        <v>38</v>
      </c>
      <c r="S499" s="39"/>
      <c r="T499" s="25" t="s">
        <v>115</v>
      </c>
      <c r="U499" s="26" t="s">
        <v>115</v>
      </c>
      <c r="V499" s="39"/>
      <c r="W499" s="39"/>
      <c r="X499" s="27">
        <v>3</v>
      </c>
      <c r="Y499" s="39" t="s">
        <v>117</v>
      </c>
      <c r="Z499" s="39" t="s">
        <v>118</v>
      </c>
      <c r="AA499" s="39">
        <v>150</v>
      </c>
      <c r="AB499" s="28">
        <v>150</v>
      </c>
      <c r="AC499" s="28">
        <f>Table12[[#This Row],[Luas_Lantai_Fix]]/Table12[[#This Row],[Jumlah_Anggota_Keluarga]]</f>
        <v>50</v>
      </c>
      <c r="AD499" s="39" t="s">
        <v>136</v>
      </c>
      <c r="AE499" s="39" t="s">
        <v>137</v>
      </c>
      <c r="AF499" s="39" t="s">
        <v>138</v>
      </c>
      <c r="AG499" s="25">
        <v>1</v>
      </c>
      <c r="AH499" s="39">
        <v>1</v>
      </c>
      <c r="AI499" s="39">
        <v>1</v>
      </c>
      <c r="AJ499" s="39">
        <v>5</v>
      </c>
      <c r="AK499" s="29">
        <v>5</v>
      </c>
      <c r="AL499" s="39"/>
      <c r="AM499" s="30"/>
      <c r="AN499" s="39">
        <v>1</v>
      </c>
      <c r="AO499" s="39">
        <v>1</v>
      </c>
      <c r="AP499" s="39"/>
      <c r="AQ499" s="39">
        <v>1</v>
      </c>
      <c r="AR499" s="39">
        <v>1</v>
      </c>
      <c r="AS499" s="39"/>
      <c r="AT499" s="39"/>
      <c r="AU499" s="39">
        <v>2</v>
      </c>
      <c r="AV499" s="39">
        <v>5</v>
      </c>
      <c r="AW499" s="39">
        <v>5</v>
      </c>
      <c r="AX499" s="39">
        <v>5</v>
      </c>
      <c r="AY499" s="39">
        <v>5</v>
      </c>
      <c r="AZ499" s="39">
        <v>5</v>
      </c>
      <c r="BA499" s="39">
        <v>5</v>
      </c>
      <c r="BB499" s="39">
        <v>1</v>
      </c>
      <c r="BC499" s="39">
        <v>1</v>
      </c>
      <c r="BD499" s="39">
        <v>1</v>
      </c>
      <c r="BE499" s="39">
        <v>1</v>
      </c>
      <c r="BF499" s="39">
        <v>1</v>
      </c>
      <c r="BG499" s="39">
        <v>1</v>
      </c>
      <c r="BH499" s="39">
        <v>1</v>
      </c>
      <c r="BI499" s="39"/>
      <c r="BJ499" s="39">
        <v>-2.8628800000000001</v>
      </c>
      <c r="BK499" s="39">
        <v>106.45346000000001</v>
      </c>
      <c r="BL499" s="40" t="s">
        <v>2054</v>
      </c>
      <c r="BM499" s="62">
        <v>22</v>
      </c>
      <c r="BN499" s="42">
        <v>22</v>
      </c>
    </row>
    <row r="500" spans="1:66" ht="14.5" x14ac:dyDescent="0.35">
      <c r="A500" s="21" t="s">
        <v>140</v>
      </c>
      <c r="B500" s="22">
        <v>2</v>
      </c>
      <c r="C500" s="22" t="str">
        <f t="shared" si="7"/>
        <v>Dusun Air Saman</v>
      </c>
      <c r="D500" s="22">
        <v>2</v>
      </c>
      <c r="E500" s="22" t="s">
        <v>2055</v>
      </c>
      <c r="F500" s="22" t="s">
        <v>2056</v>
      </c>
      <c r="G500" s="22" t="s">
        <v>2057</v>
      </c>
      <c r="H500" s="23">
        <v>1</v>
      </c>
      <c r="I500" s="23">
        <v>1</v>
      </c>
      <c r="J500" s="22" t="s">
        <v>144</v>
      </c>
      <c r="K500" s="22" t="s">
        <v>145</v>
      </c>
      <c r="L500" s="43" t="s">
        <v>128</v>
      </c>
      <c r="M500" s="22" t="s">
        <v>129</v>
      </c>
      <c r="N500" s="22" t="s">
        <v>146</v>
      </c>
      <c r="O500" s="22" t="s">
        <v>147</v>
      </c>
      <c r="P500" s="22" t="s">
        <v>132</v>
      </c>
      <c r="Q500" s="24" t="s">
        <v>133</v>
      </c>
      <c r="R500" s="24">
        <v>34</v>
      </c>
      <c r="S500" s="24" t="s">
        <v>148</v>
      </c>
      <c r="T500" s="25" t="s">
        <v>115</v>
      </c>
      <c r="U500" s="26" t="s">
        <v>116</v>
      </c>
      <c r="V500" s="24" t="s">
        <v>115</v>
      </c>
      <c r="W500" s="24"/>
      <c r="X500" s="27">
        <v>4</v>
      </c>
      <c r="Y500" s="24" t="s">
        <v>117</v>
      </c>
      <c r="Z500" s="24" t="s">
        <v>118</v>
      </c>
      <c r="AA500" s="24">
        <v>203</v>
      </c>
      <c r="AB500" s="28">
        <v>203</v>
      </c>
      <c r="AC500" s="28">
        <f>Table12[[#This Row],[Luas_Lantai_Fix]]/Table12[[#This Row],[Jumlah_Anggota_Keluarga]]</f>
        <v>50.75</v>
      </c>
      <c r="AD500" s="24" t="s">
        <v>174</v>
      </c>
      <c r="AE500" s="24" t="s">
        <v>137</v>
      </c>
      <c r="AF500" s="24" t="s">
        <v>149</v>
      </c>
      <c r="AG500" s="25">
        <v>1</v>
      </c>
      <c r="AH500" s="24">
        <v>1</v>
      </c>
      <c r="AI500" s="24">
        <v>1</v>
      </c>
      <c r="AJ500" s="24">
        <v>5</v>
      </c>
      <c r="AK500" s="29">
        <v>5</v>
      </c>
      <c r="AL500" s="24"/>
      <c r="AM500" s="30"/>
      <c r="AN500" s="24">
        <v>2</v>
      </c>
      <c r="AO500" s="24">
        <v>2</v>
      </c>
      <c r="AP500" s="24"/>
      <c r="AQ500" s="24">
        <v>1</v>
      </c>
      <c r="AR500" s="24">
        <v>1</v>
      </c>
      <c r="AS500" s="24"/>
      <c r="AT500" s="24"/>
      <c r="AU500" s="24">
        <v>2</v>
      </c>
      <c r="AV500" s="24">
        <v>5</v>
      </c>
      <c r="AW500" s="24">
        <v>5</v>
      </c>
      <c r="AX500" s="24">
        <v>5</v>
      </c>
      <c r="AY500" s="24">
        <v>5</v>
      </c>
      <c r="AZ500" s="24">
        <v>5</v>
      </c>
      <c r="BA500" s="24">
        <v>5</v>
      </c>
      <c r="BB500" s="24">
        <v>1</v>
      </c>
      <c r="BC500" s="24">
        <v>2</v>
      </c>
      <c r="BD500" s="24"/>
      <c r="BE500" s="24">
        <v>1</v>
      </c>
      <c r="BF500" s="24">
        <v>1</v>
      </c>
      <c r="BG500" s="24">
        <v>2</v>
      </c>
      <c r="BH500" s="24"/>
      <c r="BI500" s="24"/>
      <c r="BJ500" s="24">
        <v>-2.8721800000000002</v>
      </c>
      <c r="BK500" s="24">
        <v>106.45479</v>
      </c>
      <c r="BL500" s="31" t="s">
        <v>2058</v>
      </c>
      <c r="BM500" s="32">
        <v>22</v>
      </c>
      <c r="BN500" s="33">
        <v>22</v>
      </c>
    </row>
    <row r="501" spans="1:66" ht="14.5" x14ac:dyDescent="0.35">
      <c r="A501" s="35" t="s">
        <v>181</v>
      </c>
      <c r="B501" s="36">
        <v>2</v>
      </c>
      <c r="C501" s="36" t="str">
        <f t="shared" si="7"/>
        <v>Dusun Air Saman</v>
      </c>
      <c r="D501" s="36">
        <v>8</v>
      </c>
      <c r="E501" s="36" t="s">
        <v>2059</v>
      </c>
      <c r="F501" s="36" t="s">
        <v>2060</v>
      </c>
      <c r="G501" s="36" t="s">
        <v>2061</v>
      </c>
      <c r="H501" s="37">
        <v>1</v>
      </c>
      <c r="I501" s="37">
        <v>1</v>
      </c>
      <c r="J501" s="36" t="s">
        <v>144</v>
      </c>
      <c r="K501" s="36" t="s">
        <v>145</v>
      </c>
      <c r="L501" s="38" t="s">
        <v>128</v>
      </c>
      <c r="M501" s="36" t="s">
        <v>129</v>
      </c>
      <c r="N501" s="36" t="s">
        <v>146</v>
      </c>
      <c r="O501" s="36" t="s">
        <v>147</v>
      </c>
      <c r="P501" s="36" t="s">
        <v>132</v>
      </c>
      <c r="Q501" s="39" t="s">
        <v>133</v>
      </c>
      <c r="R501" s="39">
        <v>12</v>
      </c>
      <c r="S501" s="39" t="s">
        <v>148</v>
      </c>
      <c r="T501" s="25" t="s">
        <v>115</v>
      </c>
      <c r="U501" s="26" t="s">
        <v>116</v>
      </c>
      <c r="V501" s="39" t="s">
        <v>115</v>
      </c>
      <c r="W501" s="39"/>
      <c r="X501" s="27">
        <v>4</v>
      </c>
      <c r="Y501" s="39" t="s">
        <v>117</v>
      </c>
      <c r="Z501" s="39" t="s">
        <v>118</v>
      </c>
      <c r="AA501" s="39">
        <v>203</v>
      </c>
      <c r="AB501" s="28">
        <v>203</v>
      </c>
      <c r="AC501" s="28">
        <f>Table12[[#This Row],[Luas_Lantai_Fix]]/Table12[[#This Row],[Jumlah_Anggota_Keluarga]]</f>
        <v>50.75</v>
      </c>
      <c r="AD501" s="39" t="s">
        <v>174</v>
      </c>
      <c r="AE501" s="39" t="s">
        <v>137</v>
      </c>
      <c r="AF501" s="39" t="s">
        <v>138</v>
      </c>
      <c r="AG501" s="25">
        <v>1</v>
      </c>
      <c r="AH501" s="39">
        <v>1</v>
      </c>
      <c r="AI501" s="39">
        <v>1</v>
      </c>
      <c r="AJ501" s="39">
        <v>2</v>
      </c>
      <c r="AK501" s="29">
        <v>2</v>
      </c>
      <c r="AL501" s="39"/>
      <c r="AM501" s="30"/>
      <c r="AN501" s="39"/>
      <c r="AO501" s="39"/>
      <c r="AP501" s="39"/>
      <c r="AQ501" s="39">
        <v>1</v>
      </c>
      <c r="AR501" s="39">
        <v>1</v>
      </c>
      <c r="AS501" s="39"/>
      <c r="AT501" s="39"/>
      <c r="AU501" s="39">
        <v>2</v>
      </c>
      <c r="AV501" s="39">
        <v>5</v>
      </c>
      <c r="AW501" s="39">
        <v>5</v>
      </c>
      <c r="AX501" s="39">
        <v>5</v>
      </c>
      <c r="AY501" s="39">
        <v>5</v>
      </c>
      <c r="AZ501" s="39">
        <v>5</v>
      </c>
      <c r="BA501" s="39">
        <v>5</v>
      </c>
      <c r="BB501" s="39">
        <v>1</v>
      </c>
      <c r="BC501" s="39">
        <v>2</v>
      </c>
      <c r="BD501" s="39"/>
      <c r="BE501" s="39">
        <v>1</v>
      </c>
      <c r="BF501" s="39">
        <v>1</v>
      </c>
      <c r="BG501" s="39">
        <v>2</v>
      </c>
      <c r="BH501" s="39"/>
      <c r="BI501" s="39"/>
      <c r="BJ501" s="39">
        <v>-2.8736700000000002</v>
      </c>
      <c r="BK501" s="39">
        <v>106.45511</v>
      </c>
      <c r="BL501" s="40" t="s">
        <v>2062</v>
      </c>
      <c r="BM501" s="41">
        <v>22</v>
      </c>
      <c r="BN501" s="42">
        <v>22</v>
      </c>
    </row>
    <row r="502" spans="1:66" ht="14.5" x14ac:dyDescent="0.35">
      <c r="A502" s="21" t="s">
        <v>140</v>
      </c>
      <c r="B502" s="22">
        <v>2</v>
      </c>
      <c r="C502" s="22" t="str">
        <f t="shared" si="7"/>
        <v>Dusun Air Saman</v>
      </c>
      <c r="D502" s="22">
        <v>2</v>
      </c>
      <c r="E502" s="22" t="s">
        <v>2063</v>
      </c>
      <c r="F502" s="22" t="s">
        <v>2064</v>
      </c>
      <c r="G502" s="22" t="s">
        <v>2065</v>
      </c>
      <c r="H502" s="23">
        <v>1</v>
      </c>
      <c r="I502" s="23">
        <v>1</v>
      </c>
      <c r="J502" s="22" t="s">
        <v>144</v>
      </c>
      <c r="K502" s="22" t="s">
        <v>145</v>
      </c>
      <c r="L502" s="43" t="s">
        <v>128</v>
      </c>
      <c r="M502" s="22" t="s">
        <v>129</v>
      </c>
      <c r="N502" s="22" t="s">
        <v>146</v>
      </c>
      <c r="O502" s="22" t="s">
        <v>147</v>
      </c>
      <c r="P502" s="22" t="s">
        <v>132</v>
      </c>
      <c r="Q502" s="24" t="s">
        <v>133</v>
      </c>
      <c r="R502" s="24">
        <v>19</v>
      </c>
      <c r="S502" s="24" t="s">
        <v>148</v>
      </c>
      <c r="T502" s="25" t="s">
        <v>115</v>
      </c>
      <c r="U502" s="26" t="s">
        <v>115</v>
      </c>
      <c r="V502" s="24"/>
      <c r="W502" s="24"/>
      <c r="X502" s="27">
        <v>4</v>
      </c>
      <c r="Y502" s="24" t="s">
        <v>117</v>
      </c>
      <c r="Z502" s="24" t="s">
        <v>118</v>
      </c>
      <c r="AA502" s="24">
        <v>208</v>
      </c>
      <c r="AB502" s="28">
        <v>208</v>
      </c>
      <c r="AC502" s="28">
        <f>Table12[[#This Row],[Luas_Lantai_Fix]]/Table12[[#This Row],[Jumlah_Anggota_Keluarga]]</f>
        <v>52</v>
      </c>
      <c r="AD502" s="24" t="s">
        <v>174</v>
      </c>
      <c r="AE502" s="24" t="s">
        <v>137</v>
      </c>
      <c r="AF502" s="24" t="s">
        <v>138</v>
      </c>
      <c r="AG502" s="25">
        <v>1</v>
      </c>
      <c r="AH502" s="24">
        <v>1</v>
      </c>
      <c r="AI502" s="24">
        <v>1</v>
      </c>
      <c r="AJ502" s="24">
        <v>2</v>
      </c>
      <c r="AK502" s="29">
        <v>2</v>
      </c>
      <c r="AL502" s="24"/>
      <c r="AM502" s="30"/>
      <c r="AN502" s="24"/>
      <c r="AO502" s="24"/>
      <c r="AP502" s="24"/>
      <c r="AQ502" s="24">
        <v>1</v>
      </c>
      <c r="AR502" s="24">
        <v>1</v>
      </c>
      <c r="AS502" s="24"/>
      <c r="AT502" s="24"/>
      <c r="AU502" s="24">
        <v>2</v>
      </c>
      <c r="AV502" s="24">
        <v>5</v>
      </c>
      <c r="AW502" s="24">
        <v>5</v>
      </c>
      <c r="AX502" s="24">
        <v>5</v>
      </c>
      <c r="AY502" s="24">
        <v>5</v>
      </c>
      <c r="AZ502" s="24">
        <v>5</v>
      </c>
      <c r="BA502" s="24">
        <v>5</v>
      </c>
      <c r="BB502" s="24">
        <v>1</v>
      </c>
      <c r="BC502" s="24">
        <v>2</v>
      </c>
      <c r="BD502" s="24"/>
      <c r="BE502" s="24">
        <v>2</v>
      </c>
      <c r="BF502" s="24"/>
      <c r="BG502" s="24">
        <v>2</v>
      </c>
      <c r="BH502" s="24"/>
      <c r="BI502" s="24"/>
      <c r="BJ502" s="24">
        <v>-2.8736000000000002</v>
      </c>
      <c r="BK502" s="24">
        <v>106.455</v>
      </c>
      <c r="BL502" s="31" t="s">
        <v>2066</v>
      </c>
      <c r="BM502" s="32">
        <v>22</v>
      </c>
      <c r="BN502" s="33">
        <v>22</v>
      </c>
    </row>
    <row r="503" spans="1:66" ht="14.5" x14ac:dyDescent="0.35">
      <c r="A503" s="35" t="s">
        <v>203</v>
      </c>
      <c r="B503" s="36">
        <v>3</v>
      </c>
      <c r="C503" s="36" t="str">
        <f t="shared" si="7"/>
        <v>Dusun Air Besar Tengah</v>
      </c>
      <c r="D503" s="36">
        <v>4</v>
      </c>
      <c r="E503" s="36" t="s">
        <v>2067</v>
      </c>
      <c r="F503" s="36" t="s">
        <v>2068</v>
      </c>
      <c r="G503" s="36" t="s">
        <v>2069</v>
      </c>
      <c r="H503" s="37">
        <v>1</v>
      </c>
      <c r="I503" s="37">
        <v>1</v>
      </c>
      <c r="J503" s="36" t="s">
        <v>106</v>
      </c>
      <c r="K503" s="36" t="s">
        <v>107</v>
      </c>
      <c r="L503" s="36" t="s">
        <v>108</v>
      </c>
      <c r="M503" s="36" t="s">
        <v>109</v>
      </c>
      <c r="N503" s="36" t="s">
        <v>110</v>
      </c>
      <c r="O503" s="36" t="s">
        <v>111</v>
      </c>
      <c r="P503" s="36" t="s">
        <v>112</v>
      </c>
      <c r="Q503" s="39" t="s">
        <v>113</v>
      </c>
      <c r="R503" s="39">
        <v>25</v>
      </c>
      <c r="S503" s="39" t="s">
        <v>134</v>
      </c>
      <c r="T503" s="25" t="s">
        <v>115</v>
      </c>
      <c r="U503" s="26" t="s">
        <v>115</v>
      </c>
      <c r="V503" s="39"/>
      <c r="W503" s="39"/>
      <c r="X503" s="27">
        <v>3</v>
      </c>
      <c r="Y503" s="39" t="s">
        <v>117</v>
      </c>
      <c r="Z503" s="39" t="s">
        <v>118</v>
      </c>
      <c r="AA503" s="39">
        <v>157</v>
      </c>
      <c r="AB503" s="28">
        <v>157</v>
      </c>
      <c r="AC503" s="28">
        <f>Table12[[#This Row],[Luas_Lantai_Fix]]/Table12[[#This Row],[Jumlah_Anggota_Keluarga]]</f>
        <v>52.333333333333336</v>
      </c>
      <c r="AD503" s="39" t="s">
        <v>136</v>
      </c>
      <c r="AE503" s="39" t="s">
        <v>137</v>
      </c>
      <c r="AF503" s="39" t="s">
        <v>138</v>
      </c>
      <c r="AG503" s="25">
        <v>1</v>
      </c>
      <c r="AH503" s="39">
        <v>1</v>
      </c>
      <c r="AI503" s="39">
        <v>1</v>
      </c>
      <c r="AJ503" s="39">
        <v>2</v>
      </c>
      <c r="AK503" s="29">
        <v>2</v>
      </c>
      <c r="AL503" s="39"/>
      <c r="AM503" s="30"/>
      <c r="AN503" s="39"/>
      <c r="AO503" s="39"/>
      <c r="AP503" s="39"/>
      <c r="AQ503" s="39">
        <v>1</v>
      </c>
      <c r="AR503" s="39">
        <v>1</v>
      </c>
      <c r="AS503" s="39"/>
      <c r="AT503" s="39"/>
      <c r="AU503" s="39">
        <v>2</v>
      </c>
      <c r="AV503" s="39">
        <v>5</v>
      </c>
      <c r="AW503" s="39">
        <v>5</v>
      </c>
      <c r="AX503" s="39">
        <v>5</v>
      </c>
      <c r="AY503" s="39">
        <v>5</v>
      </c>
      <c r="AZ503" s="39">
        <v>5</v>
      </c>
      <c r="BA503" s="39">
        <v>5</v>
      </c>
      <c r="BB503" s="39">
        <v>1</v>
      </c>
      <c r="BC503" s="39">
        <v>2</v>
      </c>
      <c r="BD503" s="39"/>
      <c r="BE503" s="39">
        <v>2</v>
      </c>
      <c r="BF503" s="39"/>
      <c r="BG503" s="39">
        <v>2</v>
      </c>
      <c r="BH503" s="39"/>
      <c r="BI503" s="39"/>
      <c r="BJ503" s="39">
        <v>-2.8671000000000002</v>
      </c>
      <c r="BK503" s="39">
        <v>106.45416</v>
      </c>
      <c r="BL503" s="40" t="s">
        <v>2070</v>
      </c>
      <c r="BM503" s="41">
        <v>22</v>
      </c>
      <c r="BN503" s="42">
        <v>22</v>
      </c>
    </row>
    <row r="504" spans="1:66" ht="14.5" x14ac:dyDescent="0.35">
      <c r="A504" s="21" t="s">
        <v>122</v>
      </c>
      <c r="B504" s="22">
        <v>1</v>
      </c>
      <c r="C504" s="22" t="str">
        <f t="shared" si="7"/>
        <v>Dusun Air Tembuni</v>
      </c>
      <c r="D504" s="22">
        <v>7</v>
      </c>
      <c r="E504" s="22" t="s">
        <v>2071</v>
      </c>
      <c r="F504" s="22" t="s">
        <v>2072</v>
      </c>
      <c r="G504" s="22" t="s">
        <v>2073</v>
      </c>
      <c r="H504" s="23">
        <v>1</v>
      </c>
      <c r="I504" s="23">
        <v>1</v>
      </c>
      <c r="J504" s="22" t="s">
        <v>126</v>
      </c>
      <c r="K504" s="22" t="s">
        <v>127</v>
      </c>
      <c r="L504" s="43" t="s">
        <v>128</v>
      </c>
      <c r="M504" s="22" t="s">
        <v>129</v>
      </c>
      <c r="N504" s="22" t="s">
        <v>130</v>
      </c>
      <c r="O504" s="22" t="s">
        <v>131</v>
      </c>
      <c r="P504" s="22" t="s">
        <v>132</v>
      </c>
      <c r="Q504" s="24" t="s">
        <v>133</v>
      </c>
      <c r="R504" s="24">
        <v>11</v>
      </c>
      <c r="S504" s="24" t="s">
        <v>134</v>
      </c>
      <c r="T504" s="25" t="s">
        <v>115</v>
      </c>
      <c r="U504" s="26" t="s">
        <v>115</v>
      </c>
      <c r="V504" s="24"/>
      <c r="W504" s="24"/>
      <c r="X504" s="27">
        <v>4</v>
      </c>
      <c r="Y504" s="24" t="s">
        <v>117</v>
      </c>
      <c r="Z504" s="24" t="s">
        <v>118</v>
      </c>
      <c r="AA504" s="24">
        <v>210</v>
      </c>
      <c r="AB504" s="28">
        <v>210</v>
      </c>
      <c r="AC504" s="28">
        <f>Table12[[#This Row],[Luas_Lantai_Fix]]/Table12[[#This Row],[Jumlah_Anggota_Keluarga]]</f>
        <v>52.5</v>
      </c>
      <c r="AD504" s="24" t="s">
        <v>136</v>
      </c>
      <c r="AE504" s="24" t="s">
        <v>137</v>
      </c>
      <c r="AF504" s="24" t="s">
        <v>138</v>
      </c>
      <c r="AG504" s="25">
        <v>1</v>
      </c>
      <c r="AH504" s="24">
        <v>1</v>
      </c>
      <c r="AI504" s="24">
        <v>1</v>
      </c>
      <c r="AJ504" s="24">
        <v>5</v>
      </c>
      <c r="AK504" s="29">
        <v>5</v>
      </c>
      <c r="AL504" s="24"/>
      <c r="AM504" s="30"/>
      <c r="AN504" s="24">
        <v>1</v>
      </c>
      <c r="AO504" s="24">
        <v>1</v>
      </c>
      <c r="AP504" s="24"/>
      <c r="AQ504" s="24">
        <v>1</v>
      </c>
      <c r="AR504" s="24">
        <v>1</v>
      </c>
      <c r="AS504" s="24"/>
      <c r="AT504" s="24"/>
      <c r="AU504" s="24">
        <v>2</v>
      </c>
      <c r="AV504" s="24">
        <v>5</v>
      </c>
      <c r="AW504" s="24">
        <v>5</v>
      </c>
      <c r="AX504" s="24">
        <v>5</v>
      </c>
      <c r="AY504" s="24">
        <v>5</v>
      </c>
      <c r="AZ504" s="24">
        <v>5</v>
      </c>
      <c r="BA504" s="24">
        <v>5</v>
      </c>
      <c r="BB504" s="24">
        <v>1</v>
      </c>
      <c r="BC504" s="24">
        <v>2</v>
      </c>
      <c r="BD504" s="24"/>
      <c r="BE504" s="24">
        <v>2</v>
      </c>
      <c r="BF504" s="24"/>
      <c r="BG504" s="24">
        <v>2</v>
      </c>
      <c r="BH504" s="24"/>
      <c r="BI504" s="24"/>
      <c r="BJ504" s="24">
        <v>-2.8797199999999998</v>
      </c>
      <c r="BK504" s="24">
        <v>106.45741</v>
      </c>
      <c r="BL504" s="31" t="s">
        <v>2074</v>
      </c>
      <c r="BM504" s="32">
        <v>22</v>
      </c>
      <c r="BN504" s="33">
        <v>22</v>
      </c>
    </row>
    <row r="505" spans="1:66" ht="14.5" x14ac:dyDescent="0.35">
      <c r="A505" s="35" t="s">
        <v>194</v>
      </c>
      <c r="B505" s="36">
        <v>5</v>
      </c>
      <c r="C505" s="36" t="str">
        <f t="shared" si="7"/>
        <v>Dusun Air Dentelur</v>
      </c>
      <c r="D505" s="36">
        <v>12</v>
      </c>
      <c r="E505" s="36" t="s">
        <v>2075</v>
      </c>
      <c r="F505" s="36" t="s">
        <v>2076</v>
      </c>
      <c r="G505" s="36" t="s">
        <v>2077</v>
      </c>
      <c r="H505" s="37">
        <v>1</v>
      </c>
      <c r="I505" s="37">
        <v>1</v>
      </c>
      <c r="J505" s="36" t="s">
        <v>155</v>
      </c>
      <c r="K505" s="36" t="s">
        <v>156</v>
      </c>
      <c r="L505" s="36" t="s">
        <v>108</v>
      </c>
      <c r="M505" s="36" t="s">
        <v>109</v>
      </c>
      <c r="N505" s="36" t="s">
        <v>157</v>
      </c>
      <c r="O505" s="36" t="s">
        <v>158</v>
      </c>
      <c r="P505" s="36" t="s">
        <v>112</v>
      </c>
      <c r="Q505" s="39" t="s">
        <v>113</v>
      </c>
      <c r="R505" s="39">
        <v>61</v>
      </c>
      <c r="S505" s="39" t="s">
        <v>114</v>
      </c>
      <c r="T505" s="25" t="s">
        <v>115</v>
      </c>
      <c r="U505" s="26" t="s">
        <v>115</v>
      </c>
      <c r="V505" s="39"/>
      <c r="W505" s="39"/>
      <c r="X505" s="27">
        <v>4</v>
      </c>
      <c r="Y505" s="39" t="s">
        <v>117</v>
      </c>
      <c r="Z505" s="39" t="s">
        <v>135</v>
      </c>
      <c r="AA505" s="39">
        <v>210</v>
      </c>
      <c r="AB505" s="28">
        <v>210</v>
      </c>
      <c r="AC505" s="28">
        <f>Table12[[#This Row],[Luas_Lantai_Fix]]/Table12[[#This Row],[Jumlah_Anggota_Keluarga]]</f>
        <v>52.5</v>
      </c>
      <c r="AD505" s="39" t="s">
        <v>136</v>
      </c>
      <c r="AE505" s="39" t="s">
        <v>137</v>
      </c>
      <c r="AF505" s="39" t="s">
        <v>138</v>
      </c>
      <c r="AG505" s="25">
        <v>1</v>
      </c>
      <c r="AH505" s="39">
        <v>1</v>
      </c>
      <c r="AI505" s="39">
        <v>1</v>
      </c>
      <c r="AJ505" s="39">
        <v>5</v>
      </c>
      <c r="AK505" s="29">
        <v>5</v>
      </c>
      <c r="AL505" s="39"/>
      <c r="AM505" s="30"/>
      <c r="AN505" s="39">
        <v>2</v>
      </c>
      <c r="AO505" s="39">
        <v>2</v>
      </c>
      <c r="AP505" s="39"/>
      <c r="AQ505" s="39">
        <v>1</v>
      </c>
      <c r="AR505" s="39">
        <v>1</v>
      </c>
      <c r="AS505" s="39"/>
      <c r="AT505" s="39"/>
      <c r="AU505" s="39">
        <v>2</v>
      </c>
      <c r="AV505" s="39">
        <v>5</v>
      </c>
      <c r="AW505" s="39">
        <v>5</v>
      </c>
      <c r="AX505" s="39">
        <v>5</v>
      </c>
      <c r="AY505" s="39">
        <v>5</v>
      </c>
      <c r="AZ505" s="39">
        <v>5</v>
      </c>
      <c r="BA505" s="39">
        <v>5</v>
      </c>
      <c r="BB505" s="39">
        <v>1</v>
      </c>
      <c r="BC505" s="39">
        <v>2</v>
      </c>
      <c r="BD505" s="39"/>
      <c r="BE505" s="39">
        <v>2</v>
      </c>
      <c r="BF505" s="39"/>
      <c r="BG505" s="39">
        <v>2</v>
      </c>
      <c r="BH505" s="39"/>
      <c r="BI505" s="39"/>
      <c r="BJ505" s="39">
        <v>-2.8593999999999999</v>
      </c>
      <c r="BK505" s="39">
        <v>106.45220999999999</v>
      </c>
      <c r="BL505" s="40" t="s">
        <v>2078</v>
      </c>
      <c r="BM505" s="62">
        <v>22</v>
      </c>
      <c r="BN505" s="42">
        <v>22</v>
      </c>
    </row>
    <row r="506" spans="1:66" ht="14.5" x14ac:dyDescent="0.35">
      <c r="A506" s="21" t="s">
        <v>151</v>
      </c>
      <c r="B506" s="22">
        <v>5</v>
      </c>
      <c r="C506" s="22" t="str">
        <f t="shared" si="7"/>
        <v>Dusun Air Dentelur</v>
      </c>
      <c r="D506" s="22">
        <v>6</v>
      </c>
      <c r="E506" s="22" t="s">
        <v>273</v>
      </c>
      <c r="F506" s="22" t="s">
        <v>2079</v>
      </c>
      <c r="G506" s="22" t="s">
        <v>2080</v>
      </c>
      <c r="H506" s="23">
        <v>1</v>
      </c>
      <c r="I506" s="23">
        <v>1</v>
      </c>
      <c r="J506" s="22" t="s">
        <v>155</v>
      </c>
      <c r="K506" s="22" t="s">
        <v>156</v>
      </c>
      <c r="L506" s="22" t="s">
        <v>108</v>
      </c>
      <c r="M506" s="22" t="s">
        <v>109</v>
      </c>
      <c r="N506" s="22" t="s">
        <v>157</v>
      </c>
      <c r="O506" s="22" t="s">
        <v>158</v>
      </c>
      <c r="P506" s="22" t="s">
        <v>112</v>
      </c>
      <c r="Q506" s="24" t="s">
        <v>113</v>
      </c>
      <c r="R506" s="24">
        <v>24</v>
      </c>
      <c r="S506" s="24" t="s">
        <v>114</v>
      </c>
      <c r="T506" s="25" t="s">
        <v>115</v>
      </c>
      <c r="U506" s="26" t="s">
        <v>115</v>
      </c>
      <c r="V506" s="24"/>
      <c r="W506" s="24"/>
      <c r="X506" s="27">
        <v>4</v>
      </c>
      <c r="Y506" s="24" t="s">
        <v>117</v>
      </c>
      <c r="Z506" s="24" t="s">
        <v>118</v>
      </c>
      <c r="AA506" s="24">
        <v>210</v>
      </c>
      <c r="AB506" s="28">
        <v>210</v>
      </c>
      <c r="AC506" s="28">
        <f>Table12[[#This Row],[Luas_Lantai_Fix]]/Table12[[#This Row],[Jumlah_Anggota_Keluarga]]</f>
        <v>52.5</v>
      </c>
      <c r="AD506" s="24" t="s">
        <v>174</v>
      </c>
      <c r="AE506" s="24" t="s">
        <v>137</v>
      </c>
      <c r="AF506" s="24" t="s">
        <v>138</v>
      </c>
      <c r="AG506" s="25">
        <v>1</v>
      </c>
      <c r="AH506" s="24">
        <v>1</v>
      </c>
      <c r="AI506" s="24">
        <v>1</v>
      </c>
      <c r="AJ506" s="24">
        <v>5</v>
      </c>
      <c r="AK506" s="29">
        <v>5</v>
      </c>
      <c r="AL506" s="24"/>
      <c r="AM506" s="30"/>
      <c r="AN506" s="24">
        <v>1</v>
      </c>
      <c r="AO506" s="24">
        <v>1</v>
      </c>
      <c r="AP506" s="24"/>
      <c r="AQ506" s="24">
        <v>1</v>
      </c>
      <c r="AR506" s="24">
        <v>1</v>
      </c>
      <c r="AS506" s="24"/>
      <c r="AT506" s="24"/>
      <c r="AU506" s="24">
        <v>2</v>
      </c>
      <c r="AV506" s="24">
        <v>5</v>
      </c>
      <c r="AW506" s="24">
        <v>5</v>
      </c>
      <c r="AX506" s="24">
        <v>5</v>
      </c>
      <c r="AY506" s="24">
        <v>5</v>
      </c>
      <c r="AZ506" s="24">
        <v>5</v>
      </c>
      <c r="BA506" s="24">
        <v>5</v>
      </c>
      <c r="BB506" s="24">
        <v>1</v>
      </c>
      <c r="BC506" s="24">
        <v>2</v>
      </c>
      <c r="BD506" s="24"/>
      <c r="BE506" s="24">
        <v>2</v>
      </c>
      <c r="BF506" s="24"/>
      <c r="BG506" s="24">
        <v>2</v>
      </c>
      <c r="BH506" s="24"/>
      <c r="BI506" s="24"/>
      <c r="BJ506" s="24">
        <v>-2.8643299999999998</v>
      </c>
      <c r="BK506" s="24">
        <v>106.45374</v>
      </c>
      <c r="BL506" s="31" t="s">
        <v>2081</v>
      </c>
      <c r="BM506" s="32">
        <v>22</v>
      </c>
      <c r="BN506" s="33">
        <v>22</v>
      </c>
    </row>
    <row r="507" spans="1:66" ht="14.5" x14ac:dyDescent="0.35">
      <c r="A507" s="35" t="s">
        <v>181</v>
      </c>
      <c r="B507" s="36">
        <v>2</v>
      </c>
      <c r="C507" s="36" t="str">
        <f t="shared" si="7"/>
        <v>Dusun Air Saman</v>
      </c>
      <c r="D507" s="36">
        <v>8</v>
      </c>
      <c r="E507" s="36" t="s">
        <v>2082</v>
      </c>
      <c r="F507" s="36" t="s">
        <v>2083</v>
      </c>
      <c r="G507" s="36" t="s">
        <v>2084</v>
      </c>
      <c r="H507" s="37">
        <v>1</v>
      </c>
      <c r="I507" s="37">
        <v>1</v>
      </c>
      <c r="J507" s="36" t="s">
        <v>144</v>
      </c>
      <c r="K507" s="36" t="s">
        <v>145</v>
      </c>
      <c r="L507" s="38" t="s">
        <v>128</v>
      </c>
      <c r="M507" s="36" t="s">
        <v>129</v>
      </c>
      <c r="N507" s="36" t="s">
        <v>146</v>
      </c>
      <c r="O507" s="36" t="s">
        <v>147</v>
      </c>
      <c r="P507" s="36" t="s">
        <v>132</v>
      </c>
      <c r="Q507" s="39" t="s">
        <v>133</v>
      </c>
      <c r="R507" s="39">
        <v>41</v>
      </c>
      <c r="S507" s="39" t="s">
        <v>148</v>
      </c>
      <c r="T507" s="25" t="s">
        <v>115</v>
      </c>
      <c r="U507" s="26" t="s">
        <v>116</v>
      </c>
      <c r="V507" s="39" t="s">
        <v>115</v>
      </c>
      <c r="W507" s="39"/>
      <c r="X507" s="27">
        <v>4</v>
      </c>
      <c r="Y507" s="39" t="s">
        <v>117</v>
      </c>
      <c r="Z507" s="39" t="s">
        <v>118</v>
      </c>
      <c r="AA507" s="39">
        <v>210</v>
      </c>
      <c r="AB507" s="28">
        <v>210</v>
      </c>
      <c r="AC507" s="28">
        <f>Table12[[#This Row],[Luas_Lantai_Fix]]/Table12[[#This Row],[Jumlah_Anggota_Keluarga]]</f>
        <v>52.5</v>
      </c>
      <c r="AD507" s="39" t="s">
        <v>174</v>
      </c>
      <c r="AE507" s="39" t="s">
        <v>137</v>
      </c>
      <c r="AF507" s="39" t="s">
        <v>138</v>
      </c>
      <c r="AG507" s="25">
        <v>1</v>
      </c>
      <c r="AH507" s="39">
        <v>1</v>
      </c>
      <c r="AI507" s="39">
        <v>1</v>
      </c>
      <c r="AJ507" s="39">
        <v>2</v>
      </c>
      <c r="AK507" s="29">
        <v>2</v>
      </c>
      <c r="AL507" s="39"/>
      <c r="AM507" s="30"/>
      <c r="AN507" s="39"/>
      <c r="AO507" s="39"/>
      <c r="AP507" s="39"/>
      <c r="AQ507" s="39">
        <v>1</v>
      </c>
      <c r="AR507" s="39">
        <v>1</v>
      </c>
      <c r="AS507" s="39"/>
      <c r="AT507" s="39"/>
      <c r="AU507" s="39">
        <v>2</v>
      </c>
      <c r="AV507" s="39">
        <v>5</v>
      </c>
      <c r="AW507" s="39">
        <v>5</v>
      </c>
      <c r="AX507" s="39">
        <v>5</v>
      </c>
      <c r="AY507" s="39">
        <v>5</v>
      </c>
      <c r="AZ507" s="39">
        <v>5</v>
      </c>
      <c r="BA507" s="39">
        <v>5</v>
      </c>
      <c r="BB507" s="39">
        <v>1</v>
      </c>
      <c r="BC507" s="39">
        <v>2</v>
      </c>
      <c r="BD507" s="39"/>
      <c r="BE507" s="39">
        <v>1</v>
      </c>
      <c r="BF507" s="39">
        <v>1</v>
      </c>
      <c r="BG507" s="39">
        <v>2</v>
      </c>
      <c r="BH507" s="39"/>
      <c r="BI507" s="39"/>
      <c r="BJ507" s="39">
        <v>-2.87216</v>
      </c>
      <c r="BK507" s="39">
        <v>106.45475999999999</v>
      </c>
      <c r="BL507" s="40" t="s">
        <v>2085</v>
      </c>
      <c r="BM507" s="41">
        <v>22</v>
      </c>
      <c r="BN507" s="42">
        <v>22</v>
      </c>
    </row>
    <row r="508" spans="1:66" ht="14.5" x14ac:dyDescent="0.35">
      <c r="A508" s="21" t="s">
        <v>203</v>
      </c>
      <c r="B508" s="22">
        <v>3</v>
      </c>
      <c r="C508" s="22" t="str">
        <f t="shared" si="7"/>
        <v>Dusun Air Besar Tengah</v>
      </c>
      <c r="D508" s="22">
        <v>4</v>
      </c>
      <c r="E508" s="22" t="s">
        <v>2086</v>
      </c>
      <c r="F508" s="22" t="s">
        <v>2087</v>
      </c>
      <c r="G508" s="22" t="s">
        <v>2088</v>
      </c>
      <c r="H508" s="23">
        <v>1</v>
      </c>
      <c r="I508" s="23">
        <v>1</v>
      </c>
      <c r="J508" s="22" t="s">
        <v>106</v>
      </c>
      <c r="K508" s="22" t="s">
        <v>107</v>
      </c>
      <c r="L508" s="22" t="s">
        <v>108</v>
      </c>
      <c r="M508" s="22" t="s">
        <v>109</v>
      </c>
      <c r="N508" s="22" t="s">
        <v>110</v>
      </c>
      <c r="O508" s="22" t="s">
        <v>111</v>
      </c>
      <c r="P508" s="22" t="s">
        <v>112</v>
      </c>
      <c r="Q508" s="24" t="s">
        <v>113</v>
      </c>
      <c r="R508" s="24">
        <v>21</v>
      </c>
      <c r="S508" s="24" t="s">
        <v>134</v>
      </c>
      <c r="T508" s="25" t="s">
        <v>115</v>
      </c>
      <c r="U508" s="26" t="s">
        <v>115</v>
      </c>
      <c r="V508" s="24"/>
      <c r="W508" s="24"/>
      <c r="X508" s="27">
        <v>2</v>
      </c>
      <c r="Y508" s="24" t="s">
        <v>117</v>
      </c>
      <c r="Z508" s="24" t="s">
        <v>118</v>
      </c>
      <c r="AA508" s="24">
        <v>105</v>
      </c>
      <c r="AB508" s="28">
        <v>105</v>
      </c>
      <c r="AC508" s="28">
        <f>Table12[[#This Row],[Luas_Lantai_Fix]]/Table12[[#This Row],[Jumlah_Anggota_Keluarga]]</f>
        <v>52.5</v>
      </c>
      <c r="AD508" s="24" t="s">
        <v>136</v>
      </c>
      <c r="AE508" s="24" t="s">
        <v>137</v>
      </c>
      <c r="AF508" s="24" t="s">
        <v>138</v>
      </c>
      <c r="AG508" s="25">
        <v>1</v>
      </c>
      <c r="AH508" s="24">
        <v>1</v>
      </c>
      <c r="AI508" s="24">
        <v>1</v>
      </c>
      <c r="AJ508" s="24">
        <v>2</v>
      </c>
      <c r="AK508" s="29">
        <v>2</v>
      </c>
      <c r="AL508" s="24"/>
      <c r="AM508" s="30"/>
      <c r="AN508" s="24"/>
      <c r="AO508" s="24"/>
      <c r="AP508" s="24"/>
      <c r="AQ508" s="24">
        <v>1</v>
      </c>
      <c r="AR508" s="24">
        <v>1</v>
      </c>
      <c r="AS508" s="24"/>
      <c r="AT508" s="24"/>
      <c r="AU508" s="24">
        <v>2</v>
      </c>
      <c r="AV508" s="24">
        <v>5</v>
      </c>
      <c r="AW508" s="24">
        <v>5</v>
      </c>
      <c r="AX508" s="24">
        <v>5</v>
      </c>
      <c r="AY508" s="24">
        <v>5</v>
      </c>
      <c r="AZ508" s="24">
        <v>5</v>
      </c>
      <c r="BA508" s="24">
        <v>2</v>
      </c>
      <c r="BB508" s="24">
        <v>1</v>
      </c>
      <c r="BC508" s="24">
        <v>2</v>
      </c>
      <c r="BD508" s="24"/>
      <c r="BE508" s="24">
        <v>2</v>
      </c>
      <c r="BF508" s="24"/>
      <c r="BG508" s="24">
        <v>2</v>
      </c>
      <c r="BH508" s="24"/>
      <c r="BI508" s="24"/>
      <c r="BJ508" s="24">
        <v>-2.85839</v>
      </c>
      <c r="BK508" s="24">
        <v>106.45292000000001</v>
      </c>
      <c r="BL508" s="31" t="s">
        <v>2089</v>
      </c>
      <c r="BM508" s="32">
        <v>22</v>
      </c>
      <c r="BN508" s="33">
        <v>22</v>
      </c>
    </row>
    <row r="509" spans="1:66" ht="14.5" x14ac:dyDescent="0.35">
      <c r="A509" s="35" t="s">
        <v>166</v>
      </c>
      <c r="B509" s="36">
        <v>4</v>
      </c>
      <c r="C509" s="36" t="str">
        <f t="shared" si="7"/>
        <v>Dusun Air Tebat</v>
      </c>
      <c r="D509" s="36">
        <v>5</v>
      </c>
      <c r="E509" s="36" t="s">
        <v>2090</v>
      </c>
      <c r="F509" s="36" t="s">
        <v>2091</v>
      </c>
      <c r="G509" s="36" t="s">
        <v>2092</v>
      </c>
      <c r="H509" s="37">
        <v>1</v>
      </c>
      <c r="I509" s="37">
        <v>1</v>
      </c>
      <c r="J509" s="36" t="s">
        <v>170</v>
      </c>
      <c r="K509" s="36" t="s">
        <v>171</v>
      </c>
      <c r="L509" s="36" t="s">
        <v>128</v>
      </c>
      <c r="M509" s="36" t="s">
        <v>129</v>
      </c>
      <c r="N509" s="36" t="s">
        <v>172</v>
      </c>
      <c r="O509" s="36" t="s">
        <v>173</v>
      </c>
      <c r="P509" s="36" t="s">
        <v>132</v>
      </c>
      <c r="Q509" s="39" t="s">
        <v>133</v>
      </c>
      <c r="R509" s="39">
        <v>4</v>
      </c>
      <c r="S509" s="39">
        <v>62887437137471</v>
      </c>
      <c r="T509" s="25" t="s">
        <v>115</v>
      </c>
      <c r="U509" s="26" t="s">
        <v>115</v>
      </c>
      <c r="V509" s="39"/>
      <c r="W509" s="39"/>
      <c r="X509" s="27">
        <v>2</v>
      </c>
      <c r="Y509" s="39" t="s">
        <v>117</v>
      </c>
      <c r="Z509" s="39" t="s">
        <v>118</v>
      </c>
      <c r="AA509" s="39">
        <v>105</v>
      </c>
      <c r="AB509" s="28">
        <v>105</v>
      </c>
      <c r="AC509" s="28">
        <f>Table12[[#This Row],[Luas_Lantai_Fix]]/Table12[[#This Row],[Jumlah_Anggota_Keluarga]]</f>
        <v>52.5</v>
      </c>
      <c r="AD509" s="39" t="s">
        <v>136</v>
      </c>
      <c r="AE509" s="39" t="s">
        <v>137</v>
      </c>
      <c r="AF509" s="39" t="s">
        <v>138</v>
      </c>
      <c r="AG509" s="25">
        <v>1</v>
      </c>
      <c r="AH509" s="39">
        <v>1</v>
      </c>
      <c r="AI509" s="39">
        <v>1</v>
      </c>
      <c r="AJ509" s="39">
        <v>5</v>
      </c>
      <c r="AK509" s="29">
        <v>5</v>
      </c>
      <c r="AL509" s="39"/>
      <c r="AM509" s="30"/>
      <c r="AN509" s="39">
        <v>1</v>
      </c>
      <c r="AO509" s="39">
        <v>1</v>
      </c>
      <c r="AP509" s="39"/>
      <c r="AQ509" s="39">
        <v>2</v>
      </c>
      <c r="AR509" s="39">
        <v>2</v>
      </c>
      <c r="AS509" s="39">
        <v>5</v>
      </c>
      <c r="AT509" s="39">
        <v>5</v>
      </c>
      <c r="AU509" s="39">
        <v>2</v>
      </c>
      <c r="AV509" s="39">
        <v>5</v>
      </c>
      <c r="AW509" s="39">
        <v>5</v>
      </c>
      <c r="AX509" s="39">
        <v>5</v>
      </c>
      <c r="AY509" s="39">
        <v>5</v>
      </c>
      <c r="AZ509" s="39">
        <v>5</v>
      </c>
      <c r="BA509" s="39">
        <v>5</v>
      </c>
      <c r="BB509" s="39">
        <v>1</v>
      </c>
      <c r="BC509" s="39">
        <v>2</v>
      </c>
      <c r="BD509" s="39"/>
      <c r="BE509" s="39">
        <v>2</v>
      </c>
      <c r="BF509" s="39"/>
      <c r="BG509" s="39">
        <v>2</v>
      </c>
      <c r="BH509" s="39"/>
      <c r="BI509" s="39"/>
      <c r="BJ509" s="39">
        <v>-2.87094</v>
      </c>
      <c r="BK509" s="39">
        <v>106.4555</v>
      </c>
      <c r="BL509" s="40" t="s">
        <v>2093</v>
      </c>
      <c r="BM509" s="41">
        <v>22</v>
      </c>
      <c r="BN509" s="42">
        <v>22</v>
      </c>
    </row>
    <row r="510" spans="1:66" ht="14.5" x14ac:dyDescent="0.35">
      <c r="A510" s="21" t="s">
        <v>176</v>
      </c>
      <c r="B510" s="22">
        <v>1</v>
      </c>
      <c r="C510" s="22" t="str">
        <f t="shared" si="7"/>
        <v>Dusun Air Tembuni</v>
      </c>
      <c r="D510" s="22">
        <v>1</v>
      </c>
      <c r="E510" s="22" t="s">
        <v>2094</v>
      </c>
      <c r="F510" s="22" t="s">
        <v>2095</v>
      </c>
      <c r="G510" s="22" t="s">
        <v>2096</v>
      </c>
      <c r="H510" s="23">
        <v>1</v>
      </c>
      <c r="I510" s="23">
        <v>1</v>
      </c>
      <c r="J510" s="22" t="s">
        <v>126</v>
      </c>
      <c r="K510" s="22" t="s">
        <v>127</v>
      </c>
      <c r="L510" s="22" t="s">
        <v>128</v>
      </c>
      <c r="M510" s="22" t="s">
        <v>129</v>
      </c>
      <c r="N510" s="22" t="s">
        <v>130</v>
      </c>
      <c r="O510" s="22" t="s">
        <v>131</v>
      </c>
      <c r="P510" s="22" t="s">
        <v>132</v>
      </c>
      <c r="Q510" s="24" t="s">
        <v>133</v>
      </c>
      <c r="R510" s="24">
        <v>6</v>
      </c>
      <c r="S510" s="24" t="s">
        <v>134</v>
      </c>
      <c r="T510" s="25" t="s">
        <v>115</v>
      </c>
      <c r="U510" s="26" t="s">
        <v>115</v>
      </c>
      <c r="V510" s="24"/>
      <c r="W510" s="24"/>
      <c r="X510" s="27">
        <v>3</v>
      </c>
      <c r="Y510" s="24" t="s">
        <v>117</v>
      </c>
      <c r="Z510" s="24" t="s">
        <v>118</v>
      </c>
      <c r="AA510" s="24">
        <v>160</v>
      </c>
      <c r="AB510" s="28">
        <v>160</v>
      </c>
      <c r="AC510" s="28">
        <f>Table12[[#This Row],[Luas_Lantai_Fix]]/Table12[[#This Row],[Jumlah_Anggota_Keluarga]]</f>
        <v>53.333333333333336</v>
      </c>
      <c r="AD510" s="24" t="s">
        <v>174</v>
      </c>
      <c r="AE510" s="24" t="s">
        <v>137</v>
      </c>
      <c r="AF510" s="24" t="s">
        <v>138</v>
      </c>
      <c r="AG510" s="25">
        <v>1</v>
      </c>
      <c r="AH510" s="24">
        <v>1</v>
      </c>
      <c r="AI510" s="24">
        <v>1</v>
      </c>
      <c r="AJ510" s="24">
        <v>5</v>
      </c>
      <c r="AK510" s="29">
        <v>5</v>
      </c>
      <c r="AL510" s="24"/>
      <c r="AM510" s="30"/>
      <c r="AN510" s="24">
        <v>1</v>
      </c>
      <c r="AO510" s="24">
        <v>1</v>
      </c>
      <c r="AP510" s="24"/>
      <c r="AQ510" s="24">
        <v>1</v>
      </c>
      <c r="AR510" s="24">
        <v>1</v>
      </c>
      <c r="AS510" s="24"/>
      <c r="AT510" s="24"/>
      <c r="AU510" s="24">
        <v>2</v>
      </c>
      <c r="AV510" s="24">
        <v>5</v>
      </c>
      <c r="AW510" s="24">
        <v>5</v>
      </c>
      <c r="AX510" s="24">
        <v>5</v>
      </c>
      <c r="AY510" s="24">
        <v>5</v>
      </c>
      <c r="AZ510" s="24">
        <v>5</v>
      </c>
      <c r="BA510" s="24">
        <v>5</v>
      </c>
      <c r="BB510" s="24">
        <v>1</v>
      </c>
      <c r="BC510" s="24">
        <v>2</v>
      </c>
      <c r="BD510" s="24"/>
      <c r="BE510" s="24">
        <v>2</v>
      </c>
      <c r="BF510" s="24"/>
      <c r="BG510" s="24">
        <v>2</v>
      </c>
      <c r="BH510" s="24"/>
      <c r="BI510" s="24"/>
      <c r="BJ510" s="24">
        <v>-2.8759600000000001</v>
      </c>
      <c r="BK510" s="24">
        <v>106.45603</v>
      </c>
      <c r="BL510" s="31" t="s">
        <v>2097</v>
      </c>
      <c r="BM510" s="32">
        <v>22</v>
      </c>
      <c r="BN510" s="33">
        <v>22</v>
      </c>
    </row>
    <row r="511" spans="1:66" ht="14.5" x14ac:dyDescent="0.35">
      <c r="A511" s="35" t="s">
        <v>203</v>
      </c>
      <c r="B511" s="36">
        <v>3</v>
      </c>
      <c r="C511" s="36" t="str">
        <f t="shared" si="7"/>
        <v>Dusun Air Besar Tengah</v>
      </c>
      <c r="D511" s="36">
        <v>4</v>
      </c>
      <c r="E511" s="36" t="s">
        <v>2098</v>
      </c>
      <c r="F511" s="36" t="s">
        <v>2099</v>
      </c>
      <c r="G511" s="36" t="s">
        <v>2100</v>
      </c>
      <c r="H511" s="37">
        <v>1</v>
      </c>
      <c r="I511" s="37">
        <v>1</v>
      </c>
      <c r="J511" s="36" t="s">
        <v>106</v>
      </c>
      <c r="K511" s="36" t="s">
        <v>107</v>
      </c>
      <c r="L511" s="36" t="s">
        <v>108</v>
      </c>
      <c r="M511" s="36" t="s">
        <v>109</v>
      </c>
      <c r="N511" s="36" t="s">
        <v>110</v>
      </c>
      <c r="O511" s="36" t="s">
        <v>111</v>
      </c>
      <c r="P511" s="36" t="s">
        <v>112</v>
      </c>
      <c r="Q511" s="39" t="s">
        <v>113</v>
      </c>
      <c r="R511" s="39">
        <v>27</v>
      </c>
      <c r="S511" s="39" t="s">
        <v>2101</v>
      </c>
      <c r="T511" s="25" t="s">
        <v>115</v>
      </c>
      <c r="U511" s="26" t="s">
        <v>115</v>
      </c>
      <c r="V511" s="39"/>
      <c r="W511" s="39"/>
      <c r="X511" s="27">
        <v>3</v>
      </c>
      <c r="Y511" s="39" t="s">
        <v>117</v>
      </c>
      <c r="Z511" s="39" t="s">
        <v>118</v>
      </c>
      <c r="AA511" s="39">
        <v>160</v>
      </c>
      <c r="AB511" s="28">
        <v>160</v>
      </c>
      <c r="AC511" s="28">
        <f>Table12[[#This Row],[Luas_Lantai_Fix]]/Table12[[#This Row],[Jumlah_Anggota_Keluarga]]</f>
        <v>53.333333333333336</v>
      </c>
      <c r="AD511" s="39" t="s">
        <v>136</v>
      </c>
      <c r="AE511" s="39" t="s">
        <v>137</v>
      </c>
      <c r="AF511" s="39" t="s">
        <v>138</v>
      </c>
      <c r="AG511" s="25">
        <v>1</v>
      </c>
      <c r="AH511" s="39">
        <v>1</v>
      </c>
      <c r="AI511" s="39">
        <v>1</v>
      </c>
      <c r="AJ511" s="39">
        <v>2</v>
      </c>
      <c r="AK511" s="29">
        <v>2</v>
      </c>
      <c r="AL511" s="39"/>
      <c r="AM511" s="30"/>
      <c r="AN511" s="39"/>
      <c r="AO511" s="39"/>
      <c r="AP511" s="39"/>
      <c r="AQ511" s="39">
        <v>1</v>
      </c>
      <c r="AR511" s="39">
        <v>1</v>
      </c>
      <c r="AS511" s="39"/>
      <c r="AT511" s="39"/>
      <c r="AU511" s="39">
        <v>2</v>
      </c>
      <c r="AV511" s="39">
        <v>5</v>
      </c>
      <c r="AW511" s="39">
        <v>5</v>
      </c>
      <c r="AX511" s="39">
        <v>5</v>
      </c>
      <c r="AY511" s="39">
        <v>5</v>
      </c>
      <c r="AZ511" s="39">
        <v>5</v>
      </c>
      <c r="BA511" s="39">
        <v>4</v>
      </c>
      <c r="BB511" s="39">
        <v>1</v>
      </c>
      <c r="BC511" s="39">
        <v>2</v>
      </c>
      <c r="BD511" s="39"/>
      <c r="BE511" s="39">
        <v>2</v>
      </c>
      <c r="BF511" s="39"/>
      <c r="BG511" s="39">
        <v>2</v>
      </c>
      <c r="BH511" s="39"/>
      <c r="BI511" s="39"/>
      <c r="BJ511" s="39">
        <v>-2.86713</v>
      </c>
      <c r="BK511" s="39">
        <v>106.4542</v>
      </c>
      <c r="BL511" s="40" t="s">
        <v>2102</v>
      </c>
      <c r="BM511" s="41">
        <v>22</v>
      </c>
      <c r="BN511" s="42">
        <v>22</v>
      </c>
    </row>
    <row r="512" spans="1:66" ht="14.5" x14ac:dyDescent="0.35">
      <c r="A512" s="21" t="s">
        <v>166</v>
      </c>
      <c r="B512" s="22">
        <v>4</v>
      </c>
      <c r="C512" s="22" t="str">
        <f t="shared" si="7"/>
        <v>Dusun Air Tebat</v>
      </c>
      <c r="D512" s="22">
        <v>5</v>
      </c>
      <c r="E512" s="22" t="s">
        <v>2103</v>
      </c>
      <c r="F512" s="22" t="s">
        <v>2104</v>
      </c>
      <c r="G512" s="22" t="s">
        <v>2105</v>
      </c>
      <c r="H512" s="23">
        <v>1</v>
      </c>
      <c r="I512" s="23">
        <v>1</v>
      </c>
      <c r="J512" s="22" t="s">
        <v>170</v>
      </c>
      <c r="K512" s="22" t="s">
        <v>171</v>
      </c>
      <c r="L512" s="22" t="s">
        <v>128</v>
      </c>
      <c r="M512" s="22" t="s">
        <v>129</v>
      </c>
      <c r="N512" s="22" t="s">
        <v>172</v>
      </c>
      <c r="O512" s="22" t="s">
        <v>173</v>
      </c>
      <c r="P512" s="22" t="s">
        <v>132</v>
      </c>
      <c r="Q512" s="24" t="s">
        <v>133</v>
      </c>
      <c r="R512" s="24">
        <v>10</v>
      </c>
      <c r="S512" s="24">
        <v>6283861711204</v>
      </c>
      <c r="T512" s="25" t="s">
        <v>115</v>
      </c>
      <c r="U512" s="26" t="s">
        <v>115</v>
      </c>
      <c r="V512" s="24"/>
      <c r="W512" s="24"/>
      <c r="X512" s="27">
        <v>3</v>
      </c>
      <c r="Y512" s="24" t="s">
        <v>117</v>
      </c>
      <c r="Z512" s="24" t="s">
        <v>118</v>
      </c>
      <c r="AA512" s="24">
        <v>160</v>
      </c>
      <c r="AB512" s="28">
        <v>160</v>
      </c>
      <c r="AC512" s="28">
        <f>Table12[[#This Row],[Luas_Lantai_Fix]]/Table12[[#This Row],[Jumlah_Anggota_Keluarga]]</f>
        <v>53.333333333333336</v>
      </c>
      <c r="AD512" s="24" t="s">
        <v>136</v>
      </c>
      <c r="AE512" s="24" t="s">
        <v>137</v>
      </c>
      <c r="AF512" s="24" t="s">
        <v>138</v>
      </c>
      <c r="AG512" s="25">
        <v>1</v>
      </c>
      <c r="AH512" s="24">
        <v>1</v>
      </c>
      <c r="AI512" s="24">
        <v>1</v>
      </c>
      <c r="AJ512" s="24">
        <v>5</v>
      </c>
      <c r="AK512" s="29">
        <v>5</v>
      </c>
      <c r="AL512" s="24"/>
      <c r="AM512" s="30"/>
      <c r="AN512" s="24">
        <v>2</v>
      </c>
      <c r="AO512" s="24">
        <v>2</v>
      </c>
      <c r="AP512" s="24"/>
      <c r="AQ512" s="24">
        <v>1</v>
      </c>
      <c r="AR512" s="24">
        <v>1</v>
      </c>
      <c r="AS512" s="24"/>
      <c r="AT512" s="24"/>
      <c r="AU512" s="24">
        <v>2</v>
      </c>
      <c r="AV512" s="24">
        <v>5</v>
      </c>
      <c r="AW512" s="24">
        <v>5</v>
      </c>
      <c r="AX512" s="24">
        <v>5</v>
      </c>
      <c r="AY512" s="24">
        <v>5</v>
      </c>
      <c r="AZ512" s="24">
        <v>5</v>
      </c>
      <c r="BA512" s="24">
        <v>5</v>
      </c>
      <c r="BB512" s="24">
        <v>1</v>
      </c>
      <c r="BC512" s="24">
        <v>1</v>
      </c>
      <c r="BD512" s="24">
        <v>1</v>
      </c>
      <c r="BE512" s="24">
        <v>2</v>
      </c>
      <c r="BF512" s="24"/>
      <c r="BG512" s="24">
        <v>2</v>
      </c>
      <c r="BH512" s="24"/>
      <c r="BI512" s="24"/>
      <c r="BJ512" s="24">
        <v>-2.8652000000000002</v>
      </c>
      <c r="BK512" s="24">
        <v>106.45440000000001</v>
      </c>
      <c r="BL512" s="31" t="s">
        <v>2106</v>
      </c>
      <c r="BM512" s="32">
        <v>22</v>
      </c>
      <c r="BN512" s="33">
        <v>22</v>
      </c>
    </row>
    <row r="513" spans="1:66" ht="14.5" x14ac:dyDescent="0.35">
      <c r="A513" s="35" t="s">
        <v>194</v>
      </c>
      <c r="B513" s="36">
        <v>5</v>
      </c>
      <c r="C513" s="36" t="str">
        <f t="shared" si="7"/>
        <v>Dusun Air Dentelur</v>
      </c>
      <c r="D513" s="36">
        <v>12</v>
      </c>
      <c r="E513" s="36" t="s">
        <v>2107</v>
      </c>
      <c r="F513" s="36" t="s">
        <v>2108</v>
      </c>
      <c r="G513" s="36" t="s">
        <v>2109</v>
      </c>
      <c r="H513" s="37">
        <v>1</v>
      </c>
      <c r="I513" s="37">
        <v>1</v>
      </c>
      <c r="J513" s="36" t="s">
        <v>155</v>
      </c>
      <c r="K513" s="36" t="s">
        <v>156</v>
      </c>
      <c r="L513" s="36" t="s">
        <v>108</v>
      </c>
      <c r="M513" s="36" t="s">
        <v>109</v>
      </c>
      <c r="N513" s="36" t="s">
        <v>157</v>
      </c>
      <c r="O513" s="36" t="s">
        <v>158</v>
      </c>
      <c r="P513" s="36" t="s">
        <v>112</v>
      </c>
      <c r="Q513" s="39" t="s">
        <v>113</v>
      </c>
      <c r="R513" s="39">
        <v>10</v>
      </c>
      <c r="S513" s="39" t="s">
        <v>114</v>
      </c>
      <c r="T513" s="25" t="s">
        <v>115</v>
      </c>
      <c r="U513" s="26" t="s">
        <v>115</v>
      </c>
      <c r="V513" s="39"/>
      <c r="W513" s="39"/>
      <c r="X513" s="27">
        <v>3</v>
      </c>
      <c r="Y513" s="39" t="s">
        <v>117</v>
      </c>
      <c r="Z513" s="39" t="s">
        <v>118</v>
      </c>
      <c r="AA513" s="39">
        <v>160</v>
      </c>
      <c r="AB513" s="28">
        <v>160</v>
      </c>
      <c r="AC513" s="28">
        <f>Table12[[#This Row],[Luas_Lantai_Fix]]/Table12[[#This Row],[Jumlah_Anggota_Keluarga]]</f>
        <v>53.333333333333336</v>
      </c>
      <c r="AD513" s="39" t="s">
        <v>174</v>
      </c>
      <c r="AE513" s="39" t="s">
        <v>137</v>
      </c>
      <c r="AF513" s="39" t="s">
        <v>138</v>
      </c>
      <c r="AG513" s="25">
        <v>1</v>
      </c>
      <c r="AH513" s="39">
        <v>1</v>
      </c>
      <c r="AI513" s="39">
        <v>1</v>
      </c>
      <c r="AJ513" s="39">
        <v>5</v>
      </c>
      <c r="AK513" s="29">
        <v>5</v>
      </c>
      <c r="AL513" s="39"/>
      <c r="AM513" s="30"/>
      <c r="AN513" s="39">
        <v>2</v>
      </c>
      <c r="AO513" s="39">
        <v>2</v>
      </c>
      <c r="AP513" s="39"/>
      <c r="AQ513" s="39">
        <v>1</v>
      </c>
      <c r="AR513" s="39">
        <v>1</v>
      </c>
      <c r="AS513" s="39"/>
      <c r="AT513" s="39"/>
      <c r="AU513" s="39">
        <v>2</v>
      </c>
      <c r="AV513" s="39">
        <v>5</v>
      </c>
      <c r="AW513" s="39">
        <v>5</v>
      </c>
      <c r="AX513" s="39">
        <v>5</v>
      </c>
      <c r="AY513" s="39">
        <v>5</v>
      </c>
      <c r="AZ513" s="39">
        <v>5</v>
      </c>
      <c r="BA513" s="39">
        <v>5</v>
      </c>
      <c r="BB513" s="39">
        <v>1</v>
      </c>
      <c r="BC513" s="39">
        <v>2</v>
      </c>
      <c r="BD513" s="39"/>
      <c r="BE513" s="39">
        <v>2</v>
      </c>
      <c r="BF513" s="39"/>
      <c r="BG513" s="39">
        <v>2</v>
      </c>
      <c r="BH513" s="39"/>
      <c r="BI513" s="39"/>
      <c r="BJ513" s="39">
        <v>-2.8647499999999999</v>
      </c>
      <c r="BK513" s="39">
        <v>106.45406</v>
      </c>
      <c r="BL513" s="40" t="s">
        <v>2110</v>
      </c>
      <c r="BM513" s="62">
        <v>22</v>
      </c>
      <c r="BN513" s="42">
        <v>22</v>
      </c>
    </row>
    <row r="514" spans="1:66" ht="14.5" x14ac:dyDescent="0.35">
      <c r="A514" s="21" t="s">
        <v>140</v>
      </c>
      <c r="B514" s="22">
        <v>2</v>
      </c>
      <c r="C514" s="22" t="str">
        <f t="shared" ref="C514:C577" si="8">IF(B514=1,"Dusun Air Tembuni",
 IF(B514=2,"Dusun Air Saman",
 IF(B514=3,"Dusun Air Besar Tengah",
 IF(B514=4,"Dusun Air Tebat",
 IF(B514=5,"Dusun Air Dentelur",
 "Tidak Dikenal")))))</f>
        <v>Dusun Air Saman</v>
      </c>
      <c r="D514" s="22">
        <v>2</v>
      </c>
      <c r="E514" s="22" t="s">
        <v>2111</v>
      </c>
      <c r="F514" s="22" t="s">
        <v>2112</v>
      </c>
      <c r="G514" s="22" t="s">
        <v>2113</v>
      </c>
      <c r="H514" s="23">
        <v>1</v>
      </c>
      <c r="I514" s="23">
        <v>1</v>
      </c>
      <c r="J514" s="22" t="s">
        <v>144</v>
      </c>
      <c r="K514" s="22" t="s">
        <v>145</v>
      </c>
      <c r="L514" s="43" t="s">
        <v>128</v>
      </c>
      <c r="M514" s="22" t="s">
        <v>129</v>
      </c>
      <c r="N514" s="22" t="s">
        <v>146</v>
      </c>
      <c r="O514" s="22" t="s">
        <v>147</v>
      </c>
      <c r="P514" s="22" t="s">
        <v>132</v>
      </c>
      <c r="Q514" s="24" t="s">
        <v>133</v>
      </c>
      <c r="R514" s="24">
        <v>3</v>
      </c>
      <c r="S514" s="24">
        <v>6283847917654</v>
      </c>
      <c r="T514" s="25" t="s">
        <v>115</v>
      </c>
      <c r="U514" s="26" t="s">
        <v>115</v>
      </c>
      <c r="V514" s="24"/>
      <c r="W514" s="24"/>
      <c r="X514" s="27">
        <v>3</v>
      </c>
      <c r="Y514" s="24" t="s">
        <v>117</v>
      </c>
      <c r="Z514" s="91" t="s">
        <v>572</v>
      </c>
      <c r="AA514" s="24">
        <v>161</v>
      </c>
      <c r="AB514" s="28">
        <v>161</v>
      </c>
      <c r="AC514" s="28">
        <f>Table12[[#This Row],[Luas_Lantai_Fix]]/Table12[[#This Row],[Jumlah_Anggota_Keluarga]]</f>
        <v>53.666666666666664</v>
      </c>
      <c r="AD514" s="24" t="s">
        <v>174</v>
      </c>
      <c r="AE514" s="24" t="s">
        <v>137</v>
      </c>
      <c r="AF514" s="24" t="s">
        <v>149</v>
      </c>
      <c r="AG514" s="25">
        <v>1</v>
      </c>
      <c r="AH514" s="24">
        <v>1</v>
      </c>
      <c r="AI514" s="24">
        <v>1</v>
      </c>
      <c r="AJ514" s="24">
        <v>5</v>
      </c>
      <c r="AK514" s="29">
        <v>5</v>
      </c>
      <c r="AL514" s="24"/>
      <c r="AM514" s="30"/>
      <c r="AN514" s="24">
        <v>2</v>
      </c>
      <c r="AO514" s="24">
        <v>2</v>
      </c>
      <c r="AP514" s="24"/>
      <c r="AQ514" s="24">
        <v>1</v>
      </c>
      <c r="AR514" s="24">
        <v>1</v>
      </c>
      <c r="AS514" s="24"/>
      <c r="AT514" s="24"/>
      <c r="AU514" s="24">
        <v>2</v>
      </c>
      <c r="AV514" s="24">
        <v>5</v>
      </c>
      <c r="AW514" s="24">
        <v>5</v>
      </c>
      <c r="AX514" s="24">
        <v>5</v>
      </c>
      <c r="AY514" s="24">
        <v>5</v>
      </c>
      <c r="AZ514" s="24">
        <v>5</v>
      </c>
      <c r="BA514" s="24">
        <v>5</v>
      </c>
      <c r="BB514" s="24">
        <v>1</v>
      </c>
      <c r="BC514" s="24">
        <v>2</v>
      </c>
      <c r="BD514" s="24"/>
      <c r="BE514" s="24">
        <v>2</v>
      </c>
      <c r="BF514" s="24"/>
      <c r="BG514" s="24">
        <v>2</v>
      </c>
      <c r="BH514" s="24"/>
      <c r="BI514" s="24"/>
      <c r="BJ514" s="24">
        <v>-2.8748100000000001</v>
      </c>
      <c r="BK514" s="24">
        <v>106.45565999999999</v>
      </c>
      <c r="BL514" s="31" t="s">
        <v>2114</v>
      </c>
      <c r="BM514" s="32">
        <v>22</v>
      </c>
      <c r="BN514" s="33">
        <v>22</v>
      </c>
    </row>
    <row r="515" spans="1:66" ht="14.5" x14ac:dyDescent="0.35">
      <c r="A515" s="35" t="s">
        <v>102</v>
      </c>
      <c r="B515" s="36">
        <v>3</v>
      </c>
      <c r="C515" s="36" t="str">
        <f t="shared" si="8"/>
        <v>Dusun Air Besar Tengah</v>
      </c>
      <c r="D515" s="36">
        <v>3</v>
      </c>
      <c r="E515" s="36" t="s">
        <v>2115</v>
      </c>
      <c r="F515" s="36" t="s">
        <v>2116</v>
      </c>
      <c r="G515" s="36" t="s">
        <v>2117</v>
      </c>
      <c r="H515" s="37">
        <v>1</v>
      </c>
      <c r="I515" s="37">
        <v>1</v>
      </c>
      <c r="J515" s="36" t="s">
        <v>106</v>
      </c>
      <c r="K515" s="36" t="s">
        <v>107</v>
      </c>
      <c r="L515" s="36" t="s">
        <v>108</v>
      </c>
      <c r="M515" s="36" t="s">
        <v>109</v>
      </c>
      <c r="N515" s="36" t="s">
        <v>110</v>
      </c>
      <c r="O515" s="36" t="s">
        <v>111</v>
      </c>
      <c r="P515" s="36" t="s">
        <v>112</v>
      </c>
      <c r="Q515" s="39" t="s">
        <v>113</v>
      </c>
      <c r="R515" s="39">
        <v>9</v>
      </c>
      <c r="S515" s="39" t="s">
        <v>2118</v>
      </c>
      <c r="T515" s="25" t="s">
        <v>115</v>
      </c>
      <c r="U515" s="26" t="s">
        <v>115</v>
      </c>
      <c r="V515" s="39"/>
      <c r="W515" s="39"/>
      <c r="X515" s="27">
        <v>3</v>
      </c>
      <c r="Y515" s="39" t="s">
        <v>117</v>
      </c>
      <c r="Z515" s="39" t="s">
        <v>118</v>
      </c>
      <c r="AA515" s="39">
        <v>162</v>
      </c>
      <c r="AB515" s="28">
        <v>162</v>
      </c>
      <c r="AC515" s="28">
        <f>Table12[[#This Row],[Luas_Lantai_Fix]]/Table12[[#This Row],[Jumlah_Anggota_Keluarga]]</f>
        <v>54</v>
      </c>
      <c r="AD515" s="39" t="s">
        <v>174</v>
      </c>
      <c r="AE515" s="39" t="s">
        <v>137</v>
      </c>
      <c r="AF515" s="39" t="s">
        <v>149</v>
      </c>
      <c r="AG515" s="25">
        <v>1</v>
      </c>
      <c r="AH515" s="39">
        <v>1</v>
      </c>
      <c r="AI515" s="39">
        <v>1</v>
      </c>
      <c r="AJ515" s="39">
        <v>2</v>
      </c>
      <c r="AK515" s="29">
        <v>2</v>
      </c>
      <c r="AL515" s="39"/>
      <c r="AM515" s="30"/>
      <c r="AN515" s="39"/>
      <c r="AO515" s="39"/>
      <c r="AP515" s="39"/>
      <c r="AQ515" s="39">
        <v>1</v>
      </c>
      <c r="AR515" s="39">
        <v>1</v>
      </c>
      <c r="AS515" s="39"/>
      <c r="AT515" s="39"/>
      <c r="AU515" s="39">
        <v>2</v>
      </c>
      <c r="AV515" s="39">
        <v>5</v>
      </c>
      <c r="AW515" s="39">
        <v>5</v>
      </c>
      <c r="AX515" s="39">
        <v>5</v>
      </c>
      <c r="AY515" s="39">
        <v>5</v>
      </c>
      <c r="AZ515" s="39">
        <v>5</v>
      </c>
      <c r="BA515" s="39">
        <v>5</v>
      </c>
      <c r="BB515" s="39">
        <v>1</v>
      </c>
      <c r="BC515" s="39">
        <v>2</v>
      </c>
      <c r="BD515" s="39"/>
      <c r="BE515" s="39">
        <v>2</v>
      </c>
      <c r="BF515" s="39"/>
      <c r="BG515" s="39">
        <v>2</v>
      </c>
      <c r="BH515" s="39"/>
      <c r="BI515" s="39"/>
      <c r="BJ515" s="39">
        <v>-2.8721800000000002</v>
      </c>
      <c r="BK515" s="39">
        <v>106.45479</v>
      </c>
      <c r="BL515" s="40" t="s">
        <v>2119</v>
      </c>
      <c r="BM515" s="41">
        <v>22</v>
      </c>
      <c r="BN515" s="42">
        <v>22</v>
      </c>
    </row>
    <row r="516" spans="1:66" ht="14.5" x14ac:dyDescent="0.35">
      <c r="A516" s="21" t="s">
        <v>160</v>
      </c>
      <c r="B516" s="22">
        <v>3</v>
      </c>
      <c r="C516" s="22" t="str">
        <f t="shared" si="8"/>
        <v>Dusun Air Besar Tengah</v>
      </c>
      <c r="D516" s="22">
        <v>9</v>
      </c>
      <c r="E516" s="22" t="s">
        <v>2120</v>
      </c>
      <c r="F516" s="22" t="s">
        <v>2121</v>
      </c>
      <c r="G516" s="22" t="s">
        <v>2122</v>
      </c>
      <c r="H516" s="23">
        <v>1</v>
      </c>
      <c r="I516" s="23">
        <v>1</v>
      </c>
      <c r="J516" s="22" t="s">
        <v>106</v>
      </c>
      <c r="K516" s="22" t="s">
        <v>107</v>
      </c>
      <c r="L516" s="43" t="s">
        <v>108</v>
      </c>
      <c r="M516" s="22" t="s">
        <v>109</v>
      </c>
      <c r="N516" s="22" t="s">
        <v>110</v>
      </c>
      <c r="O516" s="22" t="s">
        <v>111</v>
      </c>
      <c r="P516" s="22" t="s">
        <v>112</v>
      </c>
      <c r="Q516" s="24" t="s">
        <v>113</v>
      </c>
      <c r="R516" s="24">
        <v>12</v>
      </c>
      <c r="S516" s="24" t="s">
        <v>114</v>
      </c>
      <c r="T516" s="25" t="s">
        <v>115</v>
      </c>
      <c r="U516" s="26" t="s">
        <v>115</v>
      </c>
      <c r="V516" s="24"/>
      <c r="W516" s="24"/>
      <c r="X516" s="27">
        <v>1</v>
      </c>
      <c r="Y516" s="24" t="s">
        <v>117</v>
      </c>
      <c r="Z516" s="24" t="s">
        <v>164</v>
      </c>
      <c r="AA516" s="24">
        <v>54</v>
      </c>
      <c r="AB516" s="28">
        <v>54</v>
      </c>
      <c r="AC516" s="28">
        <f>Table12[[#This Row],[Luas_Lantai_Fix]]/Table12[[#This Row],[Jumlah_Anggota_Keluarga]]</f>
        <v>54</v>
      </c>
      <c r="AD516" s="24" t="s">
        <v>174</v>
      </c>
      <c r="AE516" s="24" t="s">
        <v>137</v>
      </c>
      <c r="AF516" s="24" t="s">
        <v>149</v>
      </c>
      <c r="AG516" s="25">
        <v>1</v>
      </c>
      <c r="AH516" s="24">
        <v>1</v>
      </c>
      <c r="AI516" s="24">
        <v>1</v>
      </c>
      <c r="AJ516" s="24">
        <v>5</v>
      </c>
      <c r="AK516" s="29">
        <v>5</v>
      </c>
      <c r="AL516" s="24"/>
      <c r="AM516" s="30"/>
      <c r="AN516" s="24">
        <v>1</v>
      </c>
      <c r="AO516" s="24">
        <v>1</v>
      </c>
      <c r="AP516" s="24"/>
      <c r="AQ516" s="24">
        <v>1</v>
      </c>
      <c r="AR516" s="24">
        <v>1</v>
      </c>
      <c r="AS516" s="24"/>
      <c r="AT516" s="24"/>
      <c r="AU516" s="24">
        <v>2</v>
      </c>
      <c r="AV516" s="24">
        <v>5</v>
      </c>
      <c r="AW516" s="24">
        <v>5</v>
      </c>
      <c r="AX516" s="24">
        <v>5</v>
      </c>
      <c r="AY516" s="24">
        <v>5</v>
      </c>
      <c r="AZ516" s="24">
        <v>5</v>
      </c>
      <c r="BA516" s="24">
        <v>5</v>
      </c>
      <c r="BB516" s="24">
        <v>1</v>
      </c>
      <c r="BC516" s="24">
        <v>2</v>
      </c>
      <c r="BD516" s="24"/>
      <c r="BE516" s="24">
        <v>1</v>
      </c>
      <c r="BF516" s="24">
        <v>1</v>
      </c>
      <c r="BG516" s="24">
        <v>2</v>
      </c>
      <c r="BH516" s="24"/>
      <c r="BI516" s="24"/>
      <c r="BJ516" s="24">
        <v>-2.8702299999999998</v>
      </c>
      <c r="BK516" s="24">
        <v>106.45457</v>
      </c>
      <c r="BL516" s="31" t="s">
        <v>2123</v>
      </c>
      <c r="BM516" s="32">
        <v>22</v>
      </c>
      <c r="BN516" s="33">
        <v>22</v>
      </c>
    </row>
    <row r="517" spans="1:66" ht="14.5" x14ac:dyDescent="0.35">
      <c r="A517" s="35" t="s">
        <v>151</v>
      </c>
      <c r="B517" s="36">
        <v>5</v>
      </c>
      <c r="C517" s="36" t="str">
        <f t="shared" si="8"/>
        <v>Dusun Air Dentelur</v>
      </c>
      <c r="D517" s="36">
        <v>6</v>
      </c>
      <c r="E517" s="36" t="s">
        <v>2124</v>
      </c>
      <c r="F517" s="36" t="s">
        <v>2125</v>
      </c>
      <c r="G517" s="36" t="s">
        <v>2126</v>
      </c>
      <c r="H517" s="37">
        <v>1</v>
      </c>
      <c r="I517" s="37">
        <v>1</v>
      </c>
      <c r="J517" s="36" t="s">
        <v>155</v>
      </c>
      <c r="K517" s="36" t="s">
        <v>156</v>
      </c>
      <c r="L517" s="36" t="s">
        <v>108</v>
      </c>
      <c r="M517" s="36" t="s">
        <v>109</v>
      </c>
      <c r="N517" s="36" t="s">
        <v>157</v>
      </c>
      <c r="O517" s="36" t="s">
        <v>158</v>
      </c>
      <c r="P517" s="36" t="s">
        <v>112</v>
      </c>
      <c r="Q517" s="39" t="s">
        <v>113</v>
      </c>
      <c r="R517" s="39">
        <v>33</v>
      </c>
      <c r="S517" s="39" t="s">
        <v>114</v>
      </c>
      <c r="T517" s="25" t="s">
        <v>115</v>
      </c>
      <c r="U517" s="26" t="s">
        <v>115</v>
      </c>
      <c r="V517" s="39"/>
      <c r="W517" s="39"/>
      <c r="X517" s="27">
        <v>2</v>
      </c>
      <c r="Y517" s="39" t="s">
        <v>117</v>
      </c>
      <c r="Z517" s="39" t="s">
        <v>135</v>
      </c>
      <c r="AA517" s="39">
        <v>110</v>
      </c>
      <c r="AB517" s="28">
        <v>110</v>
      </c>
      <c r="AC517" s="28">
        <f>Table12[[#This Row],[Luas_Lantai_Fix]]/Table12[[#This Row],[Jumlah_Anggota_Keluarga]]</f>
        <v>55</v>
      </c>
      <c r="AD517" s="39" t="s">
        <v>174</v>
      </c>
      <c r="AE517" s="39" t="s">
        <v>137</v>
      </c>
      <c r="AF517" s="39" t="s">
        <v>138</v>
      </c>
      <c r="AG517" s="25">
        <v>1</v>
      </c>
      <c r="AH517" s="39">
        <v>1</v>
      </c>
      <c r="AI517" s="39">
        <v>1</v>
      </c>
      <c r="AJ517" s="39">
        <v>5</v>
      </c>
      <c r="AK517" s="29">
        <v>5</v>
      </c>
      <c r="AL517" s="39"/>
      <c r="AM517" s="30"/>
      <c r="AN517" s="39">
        <v>1</v>
      </c>
      <c r="AO517" s="39">
        <v>1</v>
      </c>
      <c r="AP517" s="39"/>
      <c r="AQ517" s="39">
        <v>1</v>
      </c>
      <c r="AR517" s="39">
        <v>1</v>
      </c>
      <c r="AS517" s="39"/>
      <c r="AT517" s="39"/>
      <c r="AU517" s="39">
        <v>2</v>
      </c>
      <c r="AV517" s="39">
        <v>5</v>
      </c>
      <c r="AW517" s="39">
        <v>5</v>
      </c>
      <c r="AX517" s="39">
        <v>5</v>
      </c>
      <c r="AY517" s="39">
        <v>5</v>
      </c>
      <c r="AZ517" s="39">
        <v>5</v>
      </c>
      <c r="BA517" s="39">
        <v>5</v>
      </c>
      <c r="BB517" s="39">
        <v>1</v>
      </c>
      <c r="BC517" s="39">
        <v>2</v>
      </c>
      <c r="BD517" s="39"/>
      <c r="BE517" s="39">
        <v>2</v>
      </c>
      <c r="BF517" s="39"/>
      <c r="BG517" s="39">
        <v>2</v>
      </c>
      <c r="BH517" s="39"/>
      <c r="BI517" s="39"/>
      <c r="BJ517" s="39">
        <v>-2.8631899999999999</v>
      </c>
      <c r="BK517" s="39">
        <v>106.45355000000001</v>
      </c>
      <c r="BL517" s="40" t="s">
        <v>2127</v>
      </c>
      <c r="BM517" s="41">
        <v>22</v>
      </c>
      <c r="BN517" s="42">
        <v>22</v>
      </c>
    </row>
    <row r="518" spans="1:66" ht="14.5" x14ac:dyDescent="0.35">
      <c r="A518" s="21" t="s">
        <v>122</v>
      </c>
      <c r="B518" s="22">
        <v>1</v>
      </c>
      <c r="C518" s="22" t="str">
        <f t="shared" si="8"/>
        <v>Dusun Air Tembuni</v>
      </c>
      <c r="D518" s="22">
        <v>7</v>
      </c>
      <c r="E518" s="22" t="s">
        <v>2128</v>
      </c>
      <c r="F518" s="22" t="s">
        <v>2129</v>
      </c>
      <c r="G518" s="22" t="s">
        <v>127</v>
      </c>
      <c r="H518" s="23">
        <v>1</v>
      </c>
      <c r="I518" s="23">
        <v>1</v>
      </c>
      <c r="J518" s="22" t="s">
        <v>126</v>
      </c>
      <c r="K518" s="22" t="s">
        <v>127</v>
      </c>
      <c r="L518" s="43" t="s">
        <v>128</v>
      </c>
      <c r="M518" s="22" t="s">
        <v>129</v>
      </c>
      <c r="N518" s="22" t="s">
        <v>130</v>
      </c>
      <c r="O518" s="22" t="s">
        <v>131</v>
      </c>
      <c r="P518" s="22" t="s">
        <v>132</v>
      </c>
      <c r="Q518" s="24" t="s">
        <v>133</v>
      </c>
      <c r="R518" s="24">
        <v>54</v>
      </c>
      <c r="S518" s="24">
        <v>6285378364486</v>
      </c>
      <c r="T518" s="25" t="s">
        <v>115</v>
      </c>
      <c r="U518" s="26" t="s">
        <v>115</v>
      </c>
      <c r="V518" s="24"/>
      <c r="W518" s="24"/>
      <c r="X518" s="27">
        <v>3</v>
      </c>
      <c r="Y518" s="24" t="s">
        <v>117</v>
      </c>
      <c r="Z518" s="24" t="s">
        <v>118</v>
      </c>
      <c r="AA518" s="24">
        <v>168</v>
      </c>
      <c r="AB518" s="28">
        <v>168</v>
      </c>
      <c r="AC518" s="28">
        <f>Table12[[#This Row],[Luas_Lantai_Fix]]/Table12[[#This Row],[Jumlah_Anggota_Keluarga]]</f>
        <v>56</v>
      </c>
      <c r="AD518" s="24" t="s">
        <v>136</v>
      </c>
      <c r="AE518" s="24" t="s">
        <v>137</v>
      </c>
      <c r="AF518" s="24" t="s">
        <v>138</v>
      </c>
      <c r="AG518" s="25">
        <v>1</v>
      </c>
      <c r="AH518" s="24">
        <v>1</v>
      </c>
      <c r="AI518" s="24">
        <v>1</v>
      </c>
      <c r="AJ518" s="24">
        <v>5</v>
      </c>
      <c r="AK518" s="29">
        <v>5</v>
      </c>
      <c r="AL518" s="24"/>
      <c r="AM518" s="30"/>
      <c r="AN518" s="24">
        <v>1</v>
      </c>
      <c r="AO518" s="24">
        <v>1</v>
      </c>
      <c r="AP518" s="24"/>
      <c r="AQ518" s="24">
        <v>2</v>
      </c>
      <c r="AR518" s="24">
        <v>2</v>
      </c>
      <c r="AS518" s="24">
        <v>3</v>
      </c>
      <c r="AT518" s="24">
        <v>3</v>
      </c>
      <c r="AU518" s="24">
        <v>2</v>
      </c>
      <c r="AV518" s="24">
        <v>5</v>
      </c>
      <c r="AW518" s="24">
        <v>5</v>
      </c>
      <c r="AX518" s="24">
        <v>5</v>
      </c>
      <c r="AY518" s="24">
        <v>5</v>
      </c>
      <c r="AZ518" s="24">
        <v>5</v>
      </c>
      <c r="BA518" s="24">
        <v>5</v>
      </c>
      <c r="BB518" s="24">
        <v>1</v>
      </c>
      <c r="BC518" s="24">
        <v>2</v>
      </c>
      <c r="BD518" s="24"/>
      <c r="BE518" s="24">
        <v>2</v>
      </c>
      <c r="BF518" s="24"/>
      <c r="BG518" s="24">
        <v>2</v>
      </c>
      <c r="BH518" s="24"/>
      <c r="BI518" s="24"/>
      <c r="BJ518" s="24">
        <v>-2.8753099999999998</v>
      </c>
      <c r="BK518" s="24">
        <v>106.45614</v>
      </c>
      <c r="BL518" s="31" t="s">
        <v>2130</v>
      </c>
      <c r="BM518" s="32">
        <v>22</v>
      </c>
      <c r="BN518" s="33">
        <v>22</v>
      </c>
    </row>
    <row r="519" spans="1:66" ht="14.5" x14ac:dyDescent="0.35">
      <c r="A519" s="35" t="s">
        <v>160</v>
      </c>
      <c r="B519" s="36">
        <v>3</v>
      </c>
      <c r="C519" s="36" t="str">
        <f t="shared" si="8"/>
        <v>Dusun Air Besar Tengah</v>
      </c>
      <c r="D519" s="36">
        <v>9</v>
      </c>
      <c r="E519" s="36" t="s">
        <v>2131</v>
      </c>
      <c r="F519" s="36" t="s">
        <v>2132</v>
      </c>
      <c r="G519" s="36" t="s">
        <v>2133</v>
      </c>
      <c r="H519" s="37">
        <v>1</v>
      </c>
      <c r="I519" s="37">
        <v>1</v>
      </c>
      <c r="J519" s="36" t="s">
        <v>106</v>
      </c>
      <c r="K519" s="36" t="s">
        <v>107</v>
      </c>
      <c r="L519" s="36" t="s">
        <v>108</v>
      </c>
      <c r="M519" s="36" t="s">
        <v>109</v>
      </c>
      <c r="N519" s="36" t="s">
        <v>110</v>
      </c>
      <c r="O519" s="36" t="s">
        <v>111</v>
      </c>
      <c r="P519" s="36" t="s">
        <v>112</v>
      </c>
      <c r="Q519" s="39" t="s">
        <v>113</v>
      </c>
      <c r="R519" s="39">
        <v>10</v>
      </c>
      <c r="S519" s="39" t="s">
        <v>114</v>
      </c>
      <c r="T519" s="25" t="s">
        <v>115</v>
      </c>
      <c r="U519" s="26" t="s">
        <v>115</v>
      </c>
      <c r="V519" s="39"/>
      <c r="W519" s="39"/>
      <c r="X519" s="27">
        <v>2</v>
      </c>
      <c r="Y519" s="39" t="s">
        <v>117</v>
      </c>
      <c r="Z519" s="39" t="s">
        <v>164</v>
      </c>
      <c r="AA519" s="39">
        <v>112</v>
      </c>
      <c r="AB519" s="28">
        <v>112</v>
      </c>
      <c r="AC519" s="28">
        <f>Table12[[#This Row],[Luas_Lantai_Fix]]/Table12[[#This Row],[Jumlah_Anggota_Keluarga]]</f>
        <v>56</v>
      </c>
      <c r="AD519" s="39" t="s">
        <v>174</v>
      </c>
      <c r="AE519" s="39" t="s">
        <v>137</v>
      </c>
      <c r="AF519" s="39" t="s">
        <v>138</v>
      </c>
      <c r="AG519" s="25">
        <v>1</v>
      </c>
      <c r="AH519" s="39">
        <v>1</v>
      </c>
      <c r="AI519" s="39">
        <v>1</v>
      </c>
      <c r="AJ519" s="39">
        <v>5</v>
      </c>
      <c r="AK519" s="29">
        <v>5</v>
      </c>
      <c r="AL519" s="39"/>
      <c r="AM519" s="30"/>
      <c r="AN519" s="39">
        <v>1</v>
      </c>
      <c r="AO519" s="39">
        <v>1</v>
      </c>
      <c r="AP519" s="39"/>
      <c r="AQ519" s="39">
        <v>1</v>
      </c>
      <c r="AR519" s="39">
        <v>1</v>
      </c>
      <c r="AS519" s="39"/>
      <c r="AT519" s="39"/>
      <c r="AU519" s="39">
        <v>2</v>
      </c>
      <c r="AV519" s="39">
        <v>5</v>
      </c>
      <c r="AW519" s="39">
        <v>5</v>
      </c>
      <c r="AX519" s="39">
        <v>5</v>
      </c>
      <c r="AY519" s="39">
        <v>5</v>
      </c>
      <c r="AZ519" s="39">
        <v>5</v>
      </c>
      <c r="BA519" s="39">
        <v>5</v>
      </c>
      <c r="BB519" s="39">
        <v>1</v>
      </c>
      <c r="BC519" s="39">
        <v>2</v>
      </c>
      <c r="BD519" s="39"/>
      <c r="BE519" s="39">
        <v>2</v>
      </c>
      <c r="BF519" s="39"/>
      <c r="BG519" s="39">
        <v>2</v>
      </c>
      <c r="BH519" s="39"/>
      <c r="BI519" s="39"/>
      <c r="BJ519" s="39">
        <v>-2.8702399999999999</v>
      </c>
      <c r="BK519" s="39">
        <v>106.45451</v>
      </c>
      <c r="BL519" s="40" t="s">
        <v>2134</v>
      </c>
      <c r="BM519" s="41">
        <v>22</v>
      </c>
      <c r="BN519" s="42">
        <v>22</v>
      </c>
    </row>
    <row r="520" spans="1:66" ht="14.5" x14ac:dyDescent="0.35">
      <c r="A520" s="21" t="s">
        <v>437</v>
      </c>
      <c r="B520" s="22">
        <v>3</v>
      </c>
      <c r="C520" s="22" t="str">
        <f t="shared" si="8"/>
        <v>Dusun Air Besar Tengah</v>
      </c>
      <c r="D520" s="22">
        <v>10</v>
      </c>
      <c r="E520" s="22" t="s">
        <v>2135</v>
      </c>
      <c r="F520" s="22" t="s">
        <v>2136</v>
      </c>
      <c r="G520" s="22" t="s">
        <v>2137</v>
      </c>
      <c r="H520" s="23">
        <v>2</v>
      </c>
      <c r="I520" s="23">
        <v>1</v>
      </c>
      <c r="J520" s="22" t="s">
        <v>106</v>
      </c>
      <c r="K520" s="22" t="s">
        <v>107</v>
      </c>
      <c r="L520" s="43" t="s">
        <v>108</v>
      </c>
      <c r="M520" s="22" t="s">
        <v>109</v>
      </c>
      <c r="N520" s="22" t="s">
        <v>110</v>
      </c>
      <c r="O520" s="22" t="s">
        <v>111</v>
      </c>
      <c r="P520" s="22" t="s">
        <v>112</v>
      </c>
      <c r="Q520" s="24" t="s">
        <v>113</v>
      </c>
      <c r="R520" s="24">
        <v>40</v>
      </c>
      <c r="S520" s="24" t="s">
        <v>114</v>
      </c>
      <c r="T520" s="25" t="s">
        <v>115</v>
      </c>
      <c r="U520" s="26" t="s">
        <v>116</v>
      </c>
      <c r="V520" s="24" t="s">
        <v>115</v>
      </c>
      <c r="W520" s="24"/>
      <c r="X520" s="27">
        <v>2</v>
      </c>
      <c r="Y520" s="24" t="s">
        <v>117</v>
      </c>
      <c r="Z520" s="24" t="s">
        <v>164</v>
      </c>
      <c r="AA520" s="24">
        <v>112</v>
      </c>
      <c r="AB520" s="28">
        <v>112</v>
      </c>
      <c r="AC520" s="28">
        <f>Table12[[#This Row],[Luas_Lantai_Fix]]/Table12[[#This Row],[Jumlah_Anggota_Keluarga]]</f>
        <v>56</v>
      </c>
      <c r="AD520" s="24" t="s">
        <v>174</v>
      </c>
      <c r="AE520" s="24" t="s">
        <v>137</v>
      </c>
      <c r="AF520" s="24" t="s">
        <v>138</v>
      </c>
      <c r="AG520" s="25">
        <v>1</v>
      </c>
      <c r="AH520" s="24">
        <v>1</v>
      </c>
      <c r="AI520" s="24">
        <v>1</v>
      </c>
      <c r="AJ520" s="24">
        <v>5</v>
      </c>
      <c r="AK520" s="29">
        <v>5</v>
      </c>
      <c r="AL520" s="24"/>
      <c r="AM520" s="30"/>
      <c r="AN520" s="24">
        <v>2</v>
      </c>
      <c r="AO520" s="24">
        <v>2</v>
      </c>
      <c r="AP520" s="24"/>
      <c r="AQ520" s="24">
        <v>2</v>
      </c>
      <c r="AR520" s="24">
        <v>2</v>
      </c>
      <c r="AS520" s="24">
        <v>10</v>
      </c>
      <c r="AT520" s="24">
        <v>10</v>
      </c>
      <c r="AU520" s="24">
        <v>2</v>
      </c>
      <c r="AV520" s="24">
        <v>5</v>
      </c>
      <c r="AW520" s="24">
        <v>5</v>
      </c>
      <c r="AX520" s="24">
        <v>5</v>
      </c>
      <c r="AY520" s="24">
        <v>5</v>
      </c>
      <c r="AZ520" s="24">
        <v>5</v>
      </c>
      <c r="BA520" s="24">
        <v>5</v>
      </c>
      <c r="BB520" s="24">
        <v>1</v>
      </c>
      <c r="BC520" s="24">
        <v>2</v>
      </c>
      <c r="BD520" s="24"/>
      <c r="BE520" s="24">
        <v>1</v>
      </c>
      <c r="BF520" s="24">
        <v>1</v>
      </c>
      <c r="BG520" s="24">
        <v>2</v>
      </c>
      <c r="BH520" s="24"/>
      <c r="BI520" s="24"/>
      <c r="BJ520" s="24">
        <v>-2.86835</v>
      </c>
      <c r="BK520" s="24">
        <v>106.45559</v>
      </c>
      <c r="BL520" s="31" t="s">
        <v>2138</v>
      </c>
      <c r="BM520" s="61">
        <v>22</v>
      </c>
      <c r="BN520" s="33">
        <v>22</v>
      </c>
    </row>
    <row r="521" spans="1:66" ht="14.5" x14ac:dyDescent="0.35">
      <c r="A521" s="35" t="s">
        <v>181</v>
      </c>
      <c r="B521" s="36">
        <v>2</v>
      </c>
      <c r="C521" s="36" t="str">
        <f t="shared" si="8"/>
        <v>Dusun Air Saman</v>
      </c>
      <c r="D521" s="36">
        <v>8</v>
      </c>
      <c r="E521" s="36" t="s">
        <v>2139</v>
      </c>
      <c r="F521" s="36" t="s">
        <v>2140</v>
      </c>
      <c r="G521" s="36" t="s">
        <v>2141</v>
      </c>
      <c r="H521" s="37">
        <v>1</v>
      </c>
      <c r="I521" s="37">
        <v>1</v>
      </c>
      <c r="J521" s="36" t="s">
        <v>144</v>
      </c>
      <c r="K521" s="36" t="s">
        <v>145</v>
      </c>
      <c r="L521" s="38" t="s">
        <v>128</v>
      </c>
      <c r="M521" s="36" t="s">
        <v>129</v>
      </c>
      <c r="N521" s="36" t="s">
        <v>146</v>
      </c>
      <c r="O521" s="36" t="s">
        <v>147</v>
      </c>
      <c r="P521" s="36" t="s">
        <v>132</v>
      </c>
      <c r="Q521" s="39" t="s">
        <v>133</v>
      </c>
      <c r="R521" s="39">
        <v>48</v>
      </c>
      <c r="S521" s="39" t="s">
        <v>148</v>
      </c>
      <c r="T521" s="25" t="s">
        <v>115</v>
      </c>
      <c r="U521" s="26" t="s">
        <v>115</v>
      </c>
      <c r="V521" s="39"/>
      <c r="W521" s="39"/>
      <c r="X521" s="27">
        <v>4</v>
      </c>
      <c r="Y521" s="39" t="s">
        <v>117</v>
      </c>
      <c r="Z521" s="39" t="s">
        <v>118</v>
      </c>
      <c r="AA521" s="39">
        <v>230</v>
      </c>
      <c r="AB521" s="28">
        <v>230</v>
      </c>
      <c r="AC521" s="28">
        <f>Table12[[#This Row],[Luas_Lantai_Fix]]/Table12[[#This Row],[Jumlah_Anggota_Keluarga]]</f>
        <v>57.5</v>
      </c>
      <c r="AD521" s="39" t="s">
        <v>174</v>
      </c>
      <c r="AE521" s="39" t="s">
        <v>137</v>
      </c>
      <c r="AF521" s="39" t="s">
        <v>138</v>
      </c>
      <c r="AG521" s="25">
        <v>1</v>
      </c>
      <c r="AH521" s="39">
        <v>1</v>
      </c>
      <c r="AI521" s="39">
        <v>1</v>
      </c>
      <c r="AJ521" s="39">
        <v>2</v>
      </c>
      <c r="AK521" s="29">
        <v>2</v>
      </c>
      <c r="AL521" s="39"/>
      <c r="AM521" s="30"/>
      <c r="AN521" s="39"/>
      <c r="AO521" s="39"/>
      <c r="AP521" s="39"/>
      <c r="AQ521" s="39">
        <v>1</v>
      </c>
      <c r="AR521" s="39">
        <v>1</v>
      </c>
      <c r="AS521" s="39"/>
      <c r="AT521" s="39"/>
      <c r="AU521" s="39">
        <v>2</v>
      </c>
      <c r="AV521" s="39">
        <v>5</v>
      </c>
      <c r="AW521" s="39">
        <v>5</v>
      </c>
      <c r="AX521" s="39">
        <v>5</v>
      </c>
      <c r="AY521" s="39">
        <v>5</v>
      </c>
      <c r="AZ521" s="39">
        <v>5</v>
      </c>
      <c r="BA521" s="39">
        <v>5</v>
      </c>
      <c r="BB521" s="39">
        <v>1</v>
      </c>
      <c r="BC521" s="39">
        <v>2</v>
      </c>
      <c r="BD521" s="39"/>
      <c r="BE521" s="39">
        <v>2</v>
      </c>
      <c r="BF521" s="39"/>
      <c r="BG521" s="39">
        <v>2</v>
      </c>
      <c r="BH521" s="39"/>
      <c r="BI521" s="39"/>
      <c r="BJ521" s="39">
        <v>-2.87216</v>
      </c>
      <c r="BK521" s="39">
        <v>106.45477</v>
      </c>
      <c r="BL521" s="40" t="s">
        <v>2142</v>
      </c>
      <c r="BM521" s="41">
        <v>22</v>
      </c>
      <c r="BN521" s="42">
        <v>22</v>
      </c>
    </row>
    <row r="522" spans="1:66" ht="14.5" x14ac:dyDescent="0.35">
      <c r="A522" s="21" t="s">
        <v>122</v>
      </c>
      <c r="B522" s="22">
        <v>1</v>
      </c>
      <c r="C522" s="22" t="str">
        <f t="shared" si="8"/>
        <v>Dusun Air Tembuni</v>
      </c>
      <c r="D522" s="22">
        <v>7</v>
      </c>
      <c r="E522" s="22" t="s">
        <v>1150</v>
      </c>
      <c r="F522" s="22" t="s">
        <v>2143</v>
      </c>
      <c r="G522" s="22" t="s">
        <v>2144</v>
      </c>
      <c r="H522" s="23">
        <v>1</v>
      </c>
      <c r="I522" s="23">
        <v>1</v>
      </c>
      <c r="J522" s="22" t="s">
        <v>126</v>
      </c>
      <c r="K522" s="22" t="s">
        <v>127</v>
      </c>
      <c r="L522" s="43" t="s">
        <v>128</v>
      </c>
      <c r="M522" s="22" t="s">
        <v>129</v>
      </c>
      <c r="N522" s="22" t="s">
        <v>130</v>
      </c>
      <c r="O522" s="22" t="s">
        <v>131</v>
      </c>
      <c r="P522" s="22" t="s">
        <v>132</v>
      </c>
      <c r="Q522" s="24" t="s">
        <v>133</v>
      </c>
      <c r="R522" s="24">
        <v>75</v>
      </c>
      <c r="S522" s="24" t="s">
        <v>134</v>
      </c>
      <c r="T522" s="25" t="s">
        <v>115</v>
      </c>
      <c r="U522" s="26" t="s">
        <v>115</v>
      </c>
      <c r="V522" s="24"/>
      <c r="W522" s="24"/>
      <c r="X522" s="27">
        <v>3</v>
      </c>
      <c r="Y522" s="24" t="s">
        <v>117</v>
      </c>
      <c r="Z522" s="24" t="s">
        <v>118</v>
      </c>
      <c r="AA522" s="24">
        <v>175</v>
      </c>
      <c r="AB522" s="28">
        <v>175</v>
      </c>
      <c r="AC522" s="28">
        <f>Table12[[#This Row],[Luas_Lantai_Fix]]/Table12[[#This Row],[Jumlah_Anggota_Keluarga]]</f>
        <v>58.333333333333336</v>
      </c>
      <c r="AD522" s="24" t="s">
        <v>174</v>
      </c>
      <c r="AE522" s="24" t="s">
        <v>137</v>
      </c>
      <c r="AF522" s="24" t="s">
        <v>138</v>
      </c>
      <c r="AG522" s="25">
        <v>1</v>
      </c>
      <c r="AH522" s="24">
        <v>1</v>
      </c>
      <c r="AI522" s="24">
        <v>1</v>
      </c>
      <c r="AJ522" s="24">
        <v>5</v>
      </c>
      <c r="AK522" s="29">
        <v>5</v>
      </c>
      <c r="AL522" s="24"/>
      <c r="AM522" s="30"/>
      <c r="AN522" s="24">
        <v>1</v>
      </c>
      <c r="AO522" s="24">
        <v>1</v>
      </c>
      <c r="AP522" s="24"/>
      <c r="AQ522" s="24">
        <v>1</v>
      </c>
      <c r="AR522" s="24">
        <v>1</v>
      </c>
      <c r="AS522" s="24"/>
      <c r="AT522" s="24"/>
      <c r="AU522" s="24">
        <v>2</v>
      </c>
      <c r="AV522" s="24">
        <v>5</v>
      </c>
      <c r="AW522" s="24">
        <v>5</v>
      </c>
      <c r="AX522" s="24">
        <v>5</v>
      </c>
      <c r="AY522" s="24">
        <v>5</v>
      </c>
      <c r="AZ522" s="24">
        <v>5</v>
      </c>
      <c r="BA522" s="24">
        <v>5</v>
      </c>
      <c r="BB522" s="24">
        <v>1</v>
      </c>
      <c r="BC522" s="24">
        <v>2</v>
      </c>
      <c r="BD522" s="24"/>
      <c r="BE522" s="24">
        <v>2</v>
      </c>
      <c r="BF522" s="24"/>
      <c r="BG522" s="24">
        <v>2</v>
      </c>
      <c r="BH522" s="24"/>
      <c r="BI522" s="24"/>
      <c r="BJ522" s="24">
        <v>-2.8747099999999999</v>
      </c>
      <c r="BK522" s="24">
        <v>106.45555</v>
      </c>
      <c r="BL522" s="31" t="s">
        <v>2145</v>
      </c>
      <c r="BM522" s="32">
        <v>22</v>
      </c>
      <c r="BN522" s="33">
        <v>22</v>
      </c>
    </row>
    <row r="523" spans="1:66" ht="14.5" x14ac:dyDescent="0.35">
      <c r="A523" s="35" t="s">
        <v>102</v>
      </c>
      <c r="B523" s="36">
        <v>3</v>
      </c>
      <c r="C523" s="36" t="str">
        <f t="shared" si="8"/>
        <v>Dusun Air Besar Tengah</v>
      </c>
      <c r="D523" s="36">
        <v>3</v>
      </c>
      <c r="E523" s="36" t="s">
        <v>2146</v>
      </c>
      <c r="F523" s="36" t="s">
        <v>2147</v>
      </c>
      <c r="G523" s="36" t="s">
        <v>2148</v>
      </c>
      <c r="H523" s="37">
        <v>1</v>
      </c>
      <c r="I523" s="37">
        <v>1</v>
      </c>
      <c r="J523" s="36" t="s">
        <v>106</v>
      </c>
      <c r="K523" s="36" t="s">
        <v>107</v>
      </c>
      <c r="L523" s="36" t="s">
        <v>108</v>
      </c>
      <c r="M523" s="36" t="s">
        <v>109</v>
      </c>
      <c r="N523" s="36" t="s">
        <v>110</v>
      </c>
      <c r="O523" s="36" t="s">
        <v>111</v>
      </c>
      <c r="P523" s="36" t="s">
        <v>112</v>
      </c>
      <c r="Q523" s="39" t="s">
        <v>113</v>
      </c>
      <c r="R523" s="39">
        <v>24</v>
      </c>
      <c r="S523" s="39" t="s">
        <v>2149</v>
      </c>
      <c r="T523" s="25" t="s">
        <v>115</v>
      </c>
      <c r="U523" s="26" t="s">
        <v>115</v>
      </c>
      <c r="V523" s="39"/>
      <c r="W523" s="39"/>
      <c r="X523" s="27">
        <v>3</v>
      </c>
      <c r="Y523" s="39" t="s">
        <v>117</v>
      </c>
      <c r="Z523" s="39" t="s">
        <v>118</v>
      </c>
      <c r="AA523" s="39">
        <v>175</v>
      </c>
      <c r="AB523" s="28">
        <v>175</v>
      </c>
      <c r="AC523" s="28">
        <f>Table12[[#This Row],[Luas_Lantai_Fix]]/Table12[[#This Row],[Jumlah_Anggota_Keluarga]]</f>
        <v>58.333333333333336</v>
      </c>
      <c r="AD523" s="39" t="s">
        <v>174</v>
      </c>
      <c r="AE523" s="39" t="s">
        <v>137</v>
      </c>
      <c r="AF523" s="39" t="s">
        <v>138</v>
      </c>
      <c r="AG523" s="25">
        <v>1</v>
      </c>
      <c r="AH523" s="39">
        <v>1</v>
      </c>
      <c r="AI523" s="39">
        <v>1</v>
      </c>
      <c r="AJ523" s="39">
        <v>2</v>
      </c>
      <c r="AK523" s="29">
        <v>2</v>
      </c>
      <c r="AL523" s="39"/>
      <c r="AM523" s="30"/>
      <c r="AN523" s="39"/>
      <c r="AO523" s="39"/>
      <c r="AP523" s="39"/>
      <c r="AQ523" s="39">
        <v>1</v>
      </c>
      <c r="AR523" s="39">
        <v>1</v>
      </c>
      <c r="AS523" s="39"/>
      <c r="AT523" s="39"/>
      <c r="AU523" s="39">
        <v>2</v>
      </c>
      <c r="AV523" s="39">
        <v>5</v>
      </c>
      <c r="AW523" s="39">
        <v>5</v>
      </c>
      <c r="AX523" s="39">
        <v>5</v>
      </c>
      <c r="AY523" s="39">
        <v>5</v>
      </c>
      <c r="AZ523" s="39">
        <v>5</v>
      </c>
      <c r="BA523" s="39">
        <v>5</v>
      </c>
      <c r="BB523" s="39">
        <v>1</v>
      </c>
      <c r="BC523" s="39">
        <v>2</v>
      </c>
      <c r="BD523" s="39"/>
      <c r="BE523" s="39">
        <v>2</v>
      </c>
      <c r="BF523" s="39"/>
      <c r="BG523" s="39">
        <v>2</v>
      </c>
      <c r="BH523" s="39"/>
      <c r="BI523" s="39"/>
      <c r="BJ523" s="39">
        <v>-2.87059</v>
      </c>
      <c r="BK523" s="39">
        <v>106.45456</v>
      </c>
      <c r="BL523" s="40" t="s">
        <v>2150</v>
      </c>
      <c r="BM523" s="41">
        <v>22</v>
      </c>
      <c r="BN523" s="42">
        <v>22</v>
      </c>
    </row>
    <row r="524" spans="1:66" ht="14.5" x14ac:dyDescent="0.35">
      <c r="A524" s="21" t="s">
        <v>181</v>
      </c>
      <c r="B524" s="22">
        <v>2</v>
      </c>
      <c r="C524" s="22" t="str">
        <f t="shared" si="8"/>
        <v>Dusun Air Saman</v>
      </c>
      <c r="D524" s="22">
        <v>8</v>
      </c>
      <c r="E524" s="22" t="s">
        <v>1000</v>
      </c>
      <c r="F524" s="22" t="s">
        <v>2151</v>
      </c>
      <c r="G524" s="22" t="s">
        <v>1144</v>
      </c>
      <c r="H524" s="23">
        <v>1</v>
      </c>
      <c r="I524" s="23">
        <v>1</v>
      </c>
      <c r="J524" s="22" t="s">
        <v>144</v>
      </c>
      <c r="K524" s="22" t="s">
        <v>145</v>
      </c>
      <c r="L524" s="22" t="s">
        <v>128</v>
      </c>
      <c r="M524" s="22" t="s">
        <v>129</v>
      </c>
      <c r="N524" s="22" t="s">
        <v>146</v>
      </c>
      <c r="O524" s="22" t="s">
        <v>147</v>
      </c>
      <c r="P524" s="22" t="s">
        <v>132</v>
      </c>
      <c r="Q524" s="24" t="s">
        <v>133</v>
      </c>
      <c r="R524" s="24">
        <v>32</v>
      </c>
      <c r="S524" s="24" t="s">
        <v>148</v>
      </c>
      <c r="T524" s="25" t="s">
        <v>115</v>
      </c>
      <c r="U524" s="26" t="s">
        <v>115</v>
      </c>
      <c r="V524" s="24"/>
      <c r="W524" s="24"/>
      <c r="X524" s="27">
        <v>3</v>
      </c>
      <c r="Y524" s="24" t="s">
        <v>117</v>
      </c>
      <c r="Z524" s="24" t="s">
        <v>118</v>
      </c>
      <c r="AA524" s="24">
        <v>175</v>
      </c>
      <c r="AB524" s="28">
        <v>175</v>
      </c>
      <c r="AC524" s="28">
        <f>Table12[[#This Row],[Luas_Lantai_Fix]]/Table12[[#This Row],[Jumlah_Anggota_Keluarga]]</f>
        <v>58.333333333333336</v>
      </c>
      <c r="AD524" s="24" t="s">
        <v>174</v>
      </c>
      <c r="AE524" s="24" t="s">
        <v>137</v>
      </c>
      <c r="AF524" s="24" t="s">
        <v>138</v>
      </c>
      <c r="AG524" s="25">
        <v>1</v>
      </c>
      <c r="AH524" s="24">
        <v>1</v>
      </c>
      <c r="AI524" s="24">
        <v>1</v>
      </c>
      <c r="AJ524" s="24">
        <v>2</v>
      </c>
      <c r="AK524" s="29">
        <v>2</v>
      </c>
      <c r="AL524" s="24"/>
      <c r="AM524" s="30"/>
      <c r="AN524" s="24"/>
      <c r="AO524" s="24"/>
      <c r="AP524" s="24"/>
      <c r="AQ524" s="24">
        <v>1</v>
      </c>
      <c r="AR524" s="24">
        <v>1</v>
      </c>
      <c r="AS524" s="24"/>
      <c r="AT524" s="24"/>
      <c r="AU524" s="24">
        <v>2</v>
      </c>
      <c r="AV524" s="24">
        <v>5</v>
      </c>
      <c r="AW524" s="24">
        <v>5</v>
      </c>
      <c r="AX524" s="24">
        <v>5</v>
      </c>
      <c r="AY524" s="24">
        <v>5</v>
      </c>
      <c r="AZ524" s="24">
        <v>5</v>
      </c>
      <c r="BA524" s="24">
        <v>5</v>
      </c>
      <c r="BB524" s="24">
        <v>1</v>
      </c>
      <c r="BC524" s="24">
        <v>2</v>
      </c>
      <c r="BD524" s="24"/>
      <c r="BE524" s="24">
        <v>2</v>
      </c>
      <c r="BF524" s="24"/>
      <c r="BG524" s="24">
        <v>2</v>
      </c>
      <c r="BH524" s="24"/>
      <c r="BI524" s="24"/>
      <c r="BJ524" s="24">
        <v>-2.8736299999999999</v>
      </c>
      <c r="BK524" s="24">
        <v>106.45497</v>
      </c>
      <c r="BL524" s="31" t="s">
        <v>2152</v>
      </c>
      <c r="BM524" s="32">
        <v>22</v>
      </c>
      <c r="BN524" s="33">
        <v>22</v>
      </c>
    </row>
    <row r="525" spans="1:66" ht="14.5" x14ac:dyDescent="0.35">
      <c r="A525" s="35" t="s">
        <v>140</v>
      </c>
      <c r="B525" s="36">
        <v>2</v>
      </c>
      <c r="C525" s="36" t="str">
        <f t="shared" si="8"/>
        <v>Dusun Air Saman</v>
      </c>
      <c r="D525" s="36">
        <v>2</v>
      </c>
      <c r="E525" s="36" t="s">
        <v>2153</v>
      </c>
      <c r="F525" s="36" t="s">
        <v>2154</v>
      </c>
      <c r="G525" s="36" t="s">
        <v>2155</v>
      </c>
      <c r="H525" s="37">
        <v>1</v>
      </c>
      <c r="I525" s="37">
        <v>1</v>
      </c>
      <c r="J525" s="36" t="s">
        <v>144</v>
      </c>
      <c r="K525" s="36" t="s">
        <v>145</v>
      </c>
      <c r="L525" s="38" t="s">
        <v>128</v>
      </c>
      <c r="M525" s="36" t="s">
        <v>129</v>
      </c>
      <c r="N525" s="36" t="s">
        <v>146</v>
      </c>
      <c r="O525" s="36" t="s">
        <v>147</v>
      </c>
      <c r="P525" s="36" t="s">
        <v>132</v>
      </c>
      <c r="Q525" s="39" t="s">
        <v>133</v>
      </c>
      <c r="R525" s="39">
        <v>26</v>
      </c>
      <c r="S525" s="39" t="s">
        <v>148</v>
      </c>
      <c r="T525" s="25" t="s">
        <v>115</v>
      </c>
      <c r="U525" s="26" t="s">
        <v>115</v>
      </c>
      <c r="V525" s="39"/>
      <c r="W525" s="41"/>
      <c r="X525" s="27">
        <v>4</v>
      </c>
      <c r="Y525" s="39" t="s">
        <v>117</v>
      </c>
      <c r="Z525" s="39" t="s">
        <v>118</v>
      </c>
      <c r="AA525" s="39">
        <v>238</v>
      </c>
      <c r="AB525" s="28">
        <v>238</v>
      </c>
      <c r="AC525" s="28">
        <f>Table12[[#This Row],[Luas_Lantai_Fix]]/Table12[[#This Row],[Jumlah_Anggota_Keluarga]]</f>
        <v>59.5</v>
      </c>
      <c r="AD525" s="39" t="s">
        <v>136</v>
      </c>
      <c r="AE525" s="39" t="s">
        <v>137</v>
      </c>
      <c r="AF525" s="39" t="s">
        <v>138</v>
      </c>
      <c r="AG525" s="25">
        <v>1</v>
      </c>
      <c r="AH525" s="39">
        <v>1</v>
      </c>
      <c r="AI525" s="39">
        <v>1</v>
      </c>
      <c r="AJ525" s="39">
        <v>2</v>
      </c>
      <c r="AK525" s="29">
        <v>2</v>
      </c>
      <c r="AL525" s="39"/>
      <c r="AM525" s="30"/>
      <c r="AN525" s="39"/>
      <c r="AO525" s="39"/>
      <c r="AP525" s="39"/>
      <c r="AQ525" s="39">
        <v>1</v>
      </c>
      <c r="AR525" s="39">
        <v>1</v>
      </c>
      <c r="AS525" s="39"/>
      <c r="AT525" s="39"/>
      <c r="AU525" s="39">
        <v>2</v>
      </c>
      <c r="AV525" s="39">
        <v>5</v>
      </c>
      <c r="AW525" s="39">
        <v>5</v>
      </c>
      <c r="AX525" s="39">
        <v>5</v>
      </c>
      <c r="AY525" s="39">
        <v>5</v>
      </c>
      <c r="AZ525" s="39">
        <v>5</v>
      </c>
      <c r="BA525" s="39">
        <v>5</v>
      </c>
      <c r="BB525" s="39">
        <v>1</v>
      </c>
      <c r="BC525" s="39">
        <v>2</v>
      </c>
      <c r="BD525" s="39"/>
      <c r="BE525" s="39">
        <v>2</v>
      </c>
      <c r="BF525" s="39"/>
      <c r="BG525" s="39">
        <v>2</v>
      </c>
      <c r="BH525" s="39"/>
      <c r="BI525" s="39"/>
      <c r="BJ525" s="39">
        <v>-2.8735300000000001</v>
      </c>
      <c r="BK525" s="39">
        <v>106.45495</v>
      </c>
      <c r="BL525" s="40" t="s">
        <v>2156</v>
      </c>
      <c r="BM525" s="41">
        <v>22</v>
      </c>
      <c r="BN525" s="42">
        <v>22</v>
      </c>
    </row>
    <row r="526" spans="1:66" ht="14.5" x14ac:dyDescent="0.35">
      <c r="A526" s="21" t="s">
        <v>181</v>
      </c>
      <c r="B526" s="22">
        <v>2</v>
      </c>
      <c r="C526" s="22" t="str">
        <f t="shared" si="8"/>
        <v>Dusun Air Saman</v>
      </c>
      <c r="D526" s="22">
        <v>8</v>
      </c>
      <c r="E526" s="22" t="s">
        <v>2157</v>
      </c>
      <c r="F526" s="22" t="s">
        <v>2158</v>
      </c>
      <c r="G526" s="22" t="s">
        <v>2159</v>
      </c>
      <c r="H526" s="23">
        <v>1</v>
      </c>
      <c r="I526" s="23">
        <v>1</v>
      </c>
      <c r="J526" s="22" t="s">
        <v>144</v>
      </c>
      <c r="K526" s="22" t="s">
        <v>145</v>
      </c>
      <c r="L526" s="43" t="s">
        <v>128</v>
      </c>
      <c r="M526" s="22" t="s">
        <v>129</v>
      </c>
      <c r="N526" s="22" t="s">
        <v>146</v>
      </c>
      <c r="O526" s="22" t="s">
        <v>147</v>
      </c>
      <c r="P526" s="22" t="s">
        <v>132</v>
      </c>
      <c r="Q526" s="24" t="s">
        <v>133</v>
      </c>
      <c r="R526" s="24">
        <v>8</v>
      </c>
      <c r="S526" s="24" t="s">
        <v>148</v>
      </c>
      <c r="T526" s="25" t="s">
        <v>115</v>
      </c>
      <c r="U526" s="26" t="s">
        <v>116</v>
      </c>
      <c r="V526" s="24" t="s">
        <v>115</v>
      </c>
      <c r="W526" s="24"/>
      <c r="X526" s="27">
        <v>4</v>
      </c>
      <c r="Y526" s="24" t="s">
        <v>117</v>
      </c>
      <c r="Z526" s="24" t="s">
        <v>118</v>
      </c>
      <c r="AA526" s="24">
        <v>238</v>
      </c>
      <c r="AB526" s="28">
        <v>238</v>
      </c>
      <c r="AC526" s="28">
        <f>Table12[[#This Row],[Luas_Lantai_Fix]]/Table12[[#This Row],[Jumlah_Anggota_Keluarga]]</f>
        <v>59.5</v>
      </c>
      <c r="AD526" s="24" t="s">
        <v>174</v>
      </c>
      <c r="AE526" s="24" t="s">
        <v>137</v>
      </c>
      <c r="AF526" s="24" t="s">
        <v>138</v>
      </c>
      <c r="AG526" s="25">
        <v>1</v>
      </c>
      <c r="AH526" s="24">
        <v>1</v>
      </c>
      <c r="AI526" s="24">
        <v>1</v>
      </c>
      <c r="AJ526" s="24">
        <v>2</v>
      </c>
      <c r="AK526" s="29">
        <v>2</v>
      </c>
      <c r="AL526" s="24"/>
      <c r="AM526" s="30"/>
      <c r="AN526" s="24"/>
      <c r="AO526" s="24"/>
      <c r="AP526" s="24"/>
      <c r="AQ526" s="24">
        <v>1</v>
      </c>
      <c r="AR526" s="24">
        <v>1</v>
      </c>
      <c r="AS526" s="24"/>
      <c r="AT526" s="24"/>
      <c r="AU526" s="24">
        <v>2</v>
      </c>
      <c r="AV526" s="24">
        <v>5</v>
      </c>
      <c r="AW526" s="24">
        <v>5</v>
      </c>
      <c r="AX526" s="24">
        <v>5</v>
      </c>
      <c r="AY526" s="24">
        <v>5</v>
      </c>
      <c r="AZ526" s="24">
        <v>5</v>
      </c>
      <c r="BA526" s="24">
        <v>5</v>
      </c>
      <c r="BB526" s="24">
        <v>1</v>
      </c>
      <c r="BC526" s="24">
        <v>1</v>
      </c>
      <c r="BD526" s="24">
        <v>1</v>
      </c>
      <c r="BE526" s="24">
        <v>1</v>
      </c>
      <c r="BF526" s="24">
        <v>1</v>
      </c>
      <c r="BG526" s="24">
        <v>1</v>
      </c>
      <c r="BH526" s="24">
        <v>1</v>
      </c>
      <c r="BI526" s="24"/>
      <c r="BJ526" s="24">
        <v>-2.87425</v>
      </c>
      <c r="BK526" s="24">
        <v>106.4552</v>
      </c>
      <c r="BL526" s="31" t="s">
        <v>2160</v>
      </c>
      <c r="BM526" s="32">
        <v>22</v>
      </c>
      <c r="BN526" s="33">
        <v>22</v>
      </c>
    </row>
    <row r="527" spans="1:66" ht="14.5" x14ac:dyDescent="0.35">
      <c r="A527" s="35" t="s">
        <v>122</v>
      </c>
      <c r="B527" s="36">
        <v>1</v>
      </c>
      <c r="C527" s="36" t="str">
        <f t="shared" si="8"/>
        <v>Dusun Air Tembuni</v>
      </c>
      <c r="D527" s="36">
        <v>7</v>
      </c>
      <c r="E527" s="36" t="s">
        <v>103</v>
      </c>
      <c r="F527" s="36">
        <v>190301012100012</v>
      </c>
      <c r="G527" s="36" t="s">
        <v>2161</v>
      </c>
      <c r="H527" s="37">
        <v>1</v>
      </c>
      <c r="I527" s="37">
        <v>1</v>
      </c>
      <c r="J527" s="36" t="s">
        <v>126</v>
      </c>
      <c r="K527" s="36" t="s">
        <v>127</v>
      </c>
      <c r="L527" s="38" t="s">
        <v>128</v>
      </c>
      <c r="M527" s="36" t="s">
        <v>129</v>
      </c>
      <c r="N527" s="36" t="s">
        <v>130</v>
      </c>
      <c r="O527" s="36" t="s">
        <v>131</v>
      </c>
      <c r="P527" s="36" t="s">
        <v>132</v>
      </c>
      <c r="Q527" s="39" t="s">
        <v>133</v>
      </c>
      <c r="R527" s="39">
        <v>13</v>
      </c>
      <c r="S527" s="39" t="s">
        <v>134</v>
      </c>
      <c r="T527" s="25" t="s">
        <v>115</v>
      </c>
      <c r="U527" s="26" t="s">
        <v>115</v>
      </c>
      <c r="V527" s="39"/>
      <c r="W527" s="39"/>
      <c r="X527" s="27">
        <v>4</v>
      </c>
      <c r="Y527" s="39" t="s">
        <v>117</v>
      </c>
      <c r="Z527" s="39" t="s">
        <v>118</v>
      </c>
      <c r="AA527" s="39">
        <v>240</v>
      </c>
      <c r="AB527" s="28">
        <v>240</v>
      </c>
      <c r="AC527" s="28">
        <f>Table12[[#This Row],[Luas_Lantai_Fix]]/Table12[[#This Row],[Jumlah_Anggota_Keluarga]]</f>
        <v>60</v>
      </c>
      <c r="AD527" s="39" t="s">
        <v>174</v>
      </c>
      <c r="AE527" s="39" t="s">
        <v>137</v>
      </c>
      <c r="AF527" s="39" t="s">
        <v>138</v>
      </c>
      <c r="AG527" s="25">
        <v>1</v>
      </c>
      <c r="AH527" s="39">
        <v>1</v>
      </c>
      <c r="AI527" s="39">
        <v>1</v>
      </c>
      <c r="AJ527" s="39">
        <v>5</v>
      </c>
      <c r="AK527" s="29">
        <v>5</v>
      </c>
      <c r="AL527" s="39"/>
      <c r="AM527" s="30"/>
      <c r="AN527" s="39">
        <v>1</v>
      </c>
      <c r="AO527" s="39">
        <v>1</v>
      </c>
      <c r="AP527" s="39"/>
      <c r="AQ527" s="39">
        <v>1</v>
      </c>
      <c r="AR527" s="39">
        <v>1</v>
      </c>
      <c r="AS527" s="39"/>
      <c r="AT527" s="39"/>
      <c r="AU527" s="39">
        <v>2</v>
      </c>
      <c r="AV527" s="39">
        <v>5</v>
      </c>
      <c r="AW527" s="39">
        <v>5</v>
      </c>
      <c r="AX527" s="39">
        <v>5</v>
      </c>
      <c r="AY527" s="39">
        <v>5</v>
      </c>
      <c r="AZ527" s="39">
        <v>5</v>
      </c>
      <c r="BA527" s="39">
        <v>5</v>
      </c>
      <c r="BB527" s="39">
        <v>1</v>
      </c>
      <c r="BC527" s="39">
        <v>2</v>
      </c>
      <c r="BD527" s="39"/>
      <c r="BE527" s="39">
        <v>2</v>
      </c>
      <c r="BF527" s="39"/>
      <c r="BG527" s="39">
        <v>2</v>
      </c>
      <c r="BH527" s="39"/>
      <c r="BI527" s="39"/>
      <c r="BJ527" s="39">
        <v>-2.8791000000000002</v>
      </c>
      <c r="BK527" s="39">
        <v>106.45715</v>
      </c>
      <c r="BL527" s="40" t="s">
        <v>2162</v>
      </c>
      <c r="BM527" s="41">
        <v>22</v>
      </c>
      <c r="BN527" s="42">
        <v>22</v>
      </c>
    </row>
    <row r="528" spans="1:66" ht="14.5" x14ac:dyDescent="0.35">
      <c r="A528" s="21" t="s">
        <v>122</v>
      </c>
      <c r="B528" s="22">
        <v>1</v>
      </c>
      <c r="C528" s="22" t="str">
        <f t="shared" si="8"/>
        <v>Dusun Air Tembuni</v>
      </c>
      <c r="D528" s="22">
        <v>7</v>
      </c>
      <c r="E528" s="22" t="s">
        <v>2163</v>
      </c>
      <c r="F528" s="22" t="s">
        <v>2164</v>
      </c>
      <c r="G528" s="22" t="s">
        <v>2165</v>
      </c>
      <c r="H528" s="23">
        <v>2</v>
      </c>
      <c r="I528" s="23">
        <v>1</v>
      </c>
      <c r="J528" s="22" t="s">
        <v>126</v>
      </c>
      <c r="K528" s="22" t="s">
        <v>127</v>
      </c>
      <c r="L528" s="43" t="s">
        <v>128</v>
      </c>
      <c r="M528" s="22" t="s">
        <v>129</v>
      </c>
      <c r="N528" s="22" t="s">
        <v>130</v>
      </c>
      <c r="O528" s="22" t="s">
        <v>131</v>
      </c>
      <c r="P528" s="22" t="s">
        <v>132</v>
      </c>
      <c r="Q528" s="24" t="s">
        <v>133</v>
      </c>
      <c r="R528" s="24">
        <v>14</v>
      </c>
      <c r="S528" s="24" t="s">
        <v>134</v>
      </c>
      <c r="T528" s="25" t="s">
        <v>115</v>
      </c>
      <c r="U528" s="26" t="s">
        <v>115</v>
      </c>
      <c r="V528" s="24"/>
      <c r="W528" s="24"/>
      <c r="X528" s="27">
        <v>2</v>
      </c>
      <c r="Y528" s="24" t="s">
        <v>117</v>
      </c>
      <c r="Z528" s="24" t="s">
        <v>118</v>
      </c>
      <c r="AA528" s="24">
        <v>120</v>
      </c>
      <c r="AB528" s="28">
        <v>120</v>
      </c>
      <c r="AC528" s="28">
        <f>Table12[[#This Row],[Luas_Lantai_Fix]]/Table12[[#This Row],[Jumlah_Anggota_Keluarga]]</f>
        <v>60</v>
      </c>
      <c r="AD528" s="24" t="s">
        <v>136</v>
      </c>
      <c r="AE528" s="24" t="s">
        <v>137</v>
      </c>
      <c r="AF528" s="24" t="s">
        <v>138</v>
      </c>
      <c r="AG528" s="25">
        <v>1</v>
      </c>
      <c r="AH528" s="24">
        <v>1</v>
      </c>
      <c r="AI528" s="24">
        <v>1</v>
      </c>
      <c r="AJ528" s="24">
        <v>5</v>
      </c>
      <c r="AK528" s="29">
        <v>5</v>
      </c>
      <c r="AL528" s="24"/>
      <c r="AM528" s="30"/>
      <c r="AN528" s="24">
        <v>1</v>
      </c>
      <c r="AO528" s="24">
        <v>1</v>
      </c>
      <c r="AP528" s="24"/>
      <c r="AQ528" s="24">
        <v>1</v>
      </c>
      <c r="AR528" s="24">
        <v>1</v>
      </c>
      <c r="AS528" s="24"/>
      <c r="AT528" s="24"/>
      <c r="AU528" s="24">
        <v>2</v>
      </c>
      <c r="AV528" s="24">
        <v>5</v>
      </c>
      <c r="AW528" s="24">
        <v>5</v>
      </c>
      <c r="AX528" s="24">
        <v>5</v>
      </c>
      <c r="AY528" s="24">
        <v>5</v>
      </c>
      <c r="AZ528" s="24">
        <v>5</v>
      </c>
      <c r="BA528" s="24">
        <v>5</v>
      </c>
      <c r="BB528" s="24">
        <v>1</v>
      </c>
      <c r="BC528" s="24">
        <v>2</v>
      </c>
      <c r="BD528" s="24"/>
      <c r="BE528" s="24">
        <v>2</v>
      </c>
      <c r="BF528" s="24"/>
      <c r="BG528" s="24">
        <v>2</v>
      </c>
      <c r="BH528" s="24"/>
      <c r="BI528" s="24"/>
      <c r="BJ528" s="24">
        <v>-2.8789899999999999</v>
      </c>
      <c r="BK528" s="24">
        <v>106.45715</v>
      </c>
      <c r="BL528" s="31" t="s">
        <v>2166</v>
      </c>
      <c r="BM528" s="32">
        <v>22</v>
      </c>
      <c r="BN528" s="33">
        <v>22</v>
      </c>
    </row>
    <row r="529" spans="1:66" ht="14.5" x14ac:dyDescent="0.35">
      <c r="A529" s="35" t="s">
        <v>122</v>
      </c>
      <c r="B529" s="36">
        <v>1</v>
      </c>
      <c r="C529" s="36" t="str">
        <f t="shared" si="8"/>
        <v>Dusun Air Tembuni</v>
      </c>
      <c r="D529" s="36">
        <v>7</v>
      </c>
      <c r="E529" s="36" t="s">
        <v>2167</v>
      </c>
      <c r="F529" s="36" t="s">
        <v>2168</v>
      </c>
      <c r="G529" s="36" t="s">
        <v>2169</v>
      </c>
      <c r="H529" s="37">
        <v>1</v>
      </c>
      <c r="I529" s="37">
        <v>1</v>
      </c>
      <c r="J529" s="36" t="s">
        <v>126</v>
      </c>
      <c r="K529" s="36" t="s">
        <v>127</v>
      </c>
      <c r="L529" s="38" t="s">
        <v>128</v>
      </c>
      <c r="M529" s="36" t="s">
        <v>129</v>
      </c>
      <c r="N529" s="36" t="s">
        <v>130</v>
      </c>
      <c r="O529" s="36" t="s">
        <v>131</v>
      </c>
      <c r="P529" s="36" t="s">
        <v>132</v>
      </c>
      <c r="Q529" s="39" t="s">
        <v>133</v>
      </c>
      <c r="R529" s="39">
        <v>74</v>
      </c>
      <c r="S529" s="39" t="s">
        <v>134</v>
      </c>
      <c r="T529" s="25" t="s">
        <v>115</v>
      </c>
      <c r="U529" s="26" t="s">
        <v>115</v>
      </c>
      <c r="V529" s="39"/>
      <c r="W529" s="39"/>
      <c r="X529" s="27">
        <v>5</v>
      </c>
      <c r="Y529" s="39" t="s">
        <v>117</v>
      </c>
      <c r="Z529" s="39" t="s">
        <v>118</v>
      </c>
      <c r="AA529" s="39">
        <v>300</v>
      </c>
      <c r="AB529" s="28">
        <v>300</v>
      </c>
      <c r="AC529" s="28">
        <f>Table12[[#This Row],[Luas_Lantai_Fix]]/Table12[[#This Row],[Jumlah_Anggota_Keluarga]]</f>
        <v>60</v>
      </c>
      <c r="AD529" s="39" t="s">
        <v>174</v>
      </c>
      <c r="AE529" s="39" t="s">
        <v>137</v>
      </c>
      <c r="AF529" s="39" t="s">
        <v>138</v>
      </c>
      <c r="AG529" s="25">
        <v>1</v>
      </c>
      <c r="AH529" s="39">
        <v>1</v>
      </c>
      <c r="AI529" s="39">
        <v>1</v>
      </c>
      <c r="AJ529" s="39">
        <v>5</v>
      </c>
      <c r="AK529" s="29">
        <v>5</v>
      </c>
      <c r="AL529" s="39"/>
      <c r="AM529" s="30"/>
      <c r="AN529" s="39">
        <v>1</v>
      </c>
      <c r="AO529" s="39">
        <v>1</v>
      </c>
      <c r="AP529" s="39"/>
      <c r="AQ529" s="39">
        <v>1</v>
      </c>
      <c r="AR529" s="39">
        <v>1</v>
      </c>
      <c r="AS529" s="39"/>
      <c r="AT529" s="39"/>
      <c r="AU529" s="39">
        <v>2</v>
      </c>
      <c r="AV529" s="39">
        <v>5</v>
      </c>
      <c r="AW529" s="39">
        <v>5</v>
      </c>
      <c r="AX529" s="39">
        <v>5</v>
      </c>
      <c r="AY529" s="39">
        <v>5</v>
      </c>
      <c r="AZ529" s="39">
        <v>5</v>
      </c>
      <c r="BA529" s="39">
        <v>5</v>
      </c>
      <c r="BB529" s="39">
        <v>1</v>
      </c>
      <c r="BC529" s="39">
        <v>2</v>
      </c>
      <c r="BD529" s="39"/>
      <c r="BE529" s="39">
        <v>2</v>
      </c>
      <c r="BF529" s="39"/>
      <c r="BG529" s="39">
        <v>2</v>
      </c>
      <c r="BH529" s="39"/>
      <c r="BI529" s="39"/>
      <c r="BJ529" s="39">
        <v>-2.8768400000000001</v>
      </c>
      <c r="BK529" s="39">
        <v>106.45314999999999</v>
      </c>
      <c r="BL529" s="40" t="s">
        <v>2170</v>
      </c>
      <c r="BM529" s="41">
        <v>22</v>
      </c>
      <c r="BN529" s="42">
        <v>22</v>
      </c>
    </row>
    <row r="530" spans="1:66" ht="14.5" x14ac:dyDescent="0.35">
      <c r="A530" s="21" t="s">
        <v>176</v>
      </c>
      <c r="B530" s="22">
        <v>1</v>
      </c>
      <c r="C530" s="22" t="str">
        <f t="shared" si="8"/>
        <v>Dusun Air Tembuni</v>
      </c>
      <c r="D530" s="22">
        <v>1</v>
      </c>
      <c r="E530" s="22" t="s">
        <v>409</v>
      </c>
      <c r="F530" s="22" t="s">
        <v>2171</v>
      </c>
      <c r="G530" s="22" t="s">
        <v>2172</v>
      </c>
      <c r="H530" s="23">
        <v>1</v>
      </c>
      <c r="I530" s="23">
        <v>1</v>
      </c>
      <c r="J530" s="22" t="s">
        <v>126</v>
      </c>
      <c r="K530" s="22" t="s">
        <v>127</v>
      </c>
      <c r="L530" s="22" t="s">
        <v>128</v>
      </c>
      <c r="M530" s="22" t="s">
        <v>129</v>
      </c>
      <c r="N530" s="22" t="s">
        <v>130</v>
      </c>
      <c r="O530" s="22" t="s">
        <v>131</v>
      </c>
      <c r="P530" s="22" t="s">
        <v>132</v>
      </c>
      <c r="Q530" s="24" t="s">
        <v>133</v>
      </c>
      <c r="R530" s="24">
        <v>4</v>
      </c>
      <c r="S530" s="24" t="s">
        <v>134</v>
      </c>
      <c r="T530" s="25" t="s">
        <v>115</v>
      </c>
      <c r="U530" s="26" t="s">
        <v>115</v>
      </c>
      <c r="V530" s="24"/>
      <c r="W530" s="24"/>
      <c r="X530" s="27">
        <v>3</v>
      </c>
      <c r="Y530" s="24" t="s">
        <v>117</v>
      </c>
      <c r="Z530" s="24" t="s">
        <v>135</v>
      </c>
      <c r="AA530" s="24">
        <v>180</v>
      </c>
      <c r="AB530" s="28">
        <v>180</v>
      </c>
      <c r="AC530" s="28">
        <f>Table12[[#This Row],[Luas_Lantai_Fix]]/Table12[[#This Row],[Jumlah_Anggota_Keluarga]]</f>
        <v>60</v>
      </c>
      <c r="AD530" s="24" t="s">
        <v>174</v>
      </c>
      <c r="AE530" s="24" t="s">
        <v>137</v>
      </c>
      <c r="AF530" s="24" t="s">
        <v>138</v>
      </c>
      <c r="AG530" s="25">
        <v>1</v>
      </c>
      <c r="AH530" s="24">
        <v>1</v>
      </c>
      <c r="AI530" s="24">
        <v>1</v>
      </c>
      <c r="AJ530" s="24">
        <v>2</v>
      </c>
      <c r="AK530" s="29">
        <v>2</v>
      </c>
      <c r="AL530" s="24"/>
      <c r="AM530" s="30"/>
      <c r="AN530" s="24"/>
      <c r="AO530" s="24"/>
      <c r="AP530" s="24"/>
      <c r="AQ530" s="24">
        <v>2</v>
      </c>
      <c r="AR530" s="24">
        <v>2</v>
      </c>
      <c r="AS530" s="24"/>
      <c r="AT530" s="24"/>
      <c r="AU530" s="24">
        <v>2</v>
      </c>
      <c r="AV530" s="24">
        <v>5</v>
      </c>
      <c r="AW530" s="24">
        <v>5</v>
      </c>
      <c r="AX530" s="24">
        <v>5</v>
      </c>
      <c r="AY530" s="24">
        <v>5</v>
      </c>
      <c r="AZ530" s="24">
        <v>5</v>
      </c>
      <c r="BA530" s="24">
        <v>5</v>
      </c>
      <c r="BB530" s="24">
        <v>1</v>
      </c>
      <c r="BC530" s="24">
        <v>1</v>
      </c>
      <c r="BD530" s="24">
        <v>1</v>
      </c>
      <c r="BE530" s="24">
        <v>2</v>
      </c>
      <c r="BF530" s="24"/>
      <c r="BG530" s="24">
        <v>2</v>
      </c>
      <c r="BH530" s="24"/>
      <c r="BI530" s="24"/>
      <c r="BJ530" s="24">
        <v>-2.8743400000000001</v>
      </c>
      <c r="BK530" s="24">
        <v>106.45513</v>
      </c>
      <c r="BL530" s="31" t="s">
        <v>2173</v>
      </c>
      <c r="BM530" s="32">
        <v>22</v>
      </c>
      <c r="BN530" s="33">
        <v>22</v>
      </c>
    </row>
    <row r="531" spans="1:66" ht="14.5" x14ac:dyDescent="0.35">
      <c r="A531" s="35" t="s">
        <v>151</v>
      </c>
      <c r="B531" s="36">
        <v>5</v>
      </c>
      <c r="C531" s="36" t="str">
        <f t="shared" si="8"/>
        <v>Dusun Air Dentelur</v>
      </c>
      <c r="D531" s="36">
        <v>6</v>
      </c>
      <c r="E531" s="36" t="s">
        <v>2174</v>
      </c>
      <c r="F531" s="73">
        <v>1903010000000000</v>
      </c>
      <c r="G531" s="36" t="s">
        <v>2175</v>
      </c>
      <c r="H531" s="37">
        <v>1</v>
      </c>
      <c r="I531" s="37">
        <v>1</v>
      </c>
      <c r="J531" s="36" t="s">
        <v>155</v>
      </c>
      <c r="K531" s="36" t="s">
        <v>156</v>
      </c>
      <c r="L531" s="36" t="s">
        <v>108</v>
      </c>
      <c r="M531" s="36" t="s">
        <v>109</v>
      </c>
      <c r="N531" s="36" t="s">
        <v>157</v>
      </c>
      <c r="O531" s="36" t="s">
        <v>158</v>
      </c>
      <c r="P531" s="36" t="s">
        <v>112</v>
      </c>
      <c r="Q531" s="39" t="s">
        <v>113</v>
      </c>
      <c r="R531" s="39">
        <v>30</v>
      </c>
      <c r="S531" s="39" t="s">
        <v>114</v>
      </c>
      <c r="T531" s="25" t="s">
        <v>115</v>
      </c>
      <c r="U531" s="26" t="s">
        <v>115</v>
      </c>
      <c r="V531" s="39"/>
      <c r="W531" s="39"/>
      <c r="X531" s="27">
        <v>3</v>
      </c>
      <c r="Y531" s="39" t="s">
        <v>117</v>
      </c>
      <c r="Z531" s="39" t="s">
        <v>118</v>
      </c>
      <c r="AA531" s="39">
        <v>180</v>
      </c>
      <c r="AB531" s="28">
        <v>180</v>
      </c>
      <c r="AC531" s="28">
        <f>Table12[[#This Row],[Luas_Lantai_Fix]]/Table12[[#This Row],[Jumlah_Anggota_Keluarga]]</f>
        <v>60</v>
      </c>
      <c r="AD531" s="39" t="s">
        <v>174</v>
      </c>
      <c r="AE531" s="39" t="s">
        <v>137</v>
      </c>
      <c r="AF531" s="39" t="s">
        <v>138</v>
      </c>
      <c r="AG531" s="25">
        <v>1</v>
      </c>
      <c r="AH531" s="39">
        <v>1</v>
      </c>
      <c r="AI531" s="39">
        <v>1</v>
      </c>
      <c r="AJ531" s="39">
        <v>5</v>
      </c>
      <c r="AK531" s="29">
        <v>5</v>
      </c>
      <c r="AL531" s="39"/>
      <c r="AM531" s="30"/>
      <c r="AN531" s="39">
        <v>1</v>
      </c>
      <c r="AO531" s="39">
        <v>1</v>
      </c>
      <c r="AP531" s="39"/>
      <c r="AQ531" s="39">
        <v>1</v>
      </c>
      <c r="AR531" s="39">
        <v>1</v>
      </c>
      <c r="AS531" s="39"/>
      <c r="AT531" s="39"/>
      <c r="AU531" s="39">
        <v>2</v>
      </c>
      <c r="AV531" s="39">
        <v>5</v>
      </c>
      <c r="AW531" s="39">
        <v>5</v>
      </c>
      <c r="AX531" s="39">
        <v>5</v>
      </c>
      <c r="AY531" s="39">
        <v>5</v>
      </c>
      <c r="AZ531" s="39">
        <v>5</v>
      </c>
      <c r="BA531" s="39">
        <v>5</v>
      </c>
      <c r="BB531" s="39">
        <v>1</v>
      </c>
      <c r="BC531" s="39">
        <v>2</v>
      </c>
      <c r="BD531" s="39"/>
      <c r="BE531" s="39">
        <v>2</v>
      </c>
      <c r="BF531" s="39"/>
      <c r="BG531" s="39">
        <v>2</v>
      </c>
      <c r="BH531" s="39"/>
      <c r="BI531" s="39"/>
      <c r="BJ531" s="39">
        <v>-2.8633500000000001</v>
      </c>
      <c r="BK531" s="39">
        <v>106.45362</v>
      </c>
      <c r="BL531" s="40" t="s">
        <v>2176</v>
      </c>
      <c r="BM531" s="41">
        <v>22</v>
      </c>
      <c r="BN531" s="42">
        <v>22</v>
      </c>
    </row>
    <row r="532" spans="1:66" ht="14.5" x14ac:dyDescent="0.35">
      <c r="A532" s="21" t="s">
        <v>122</v>
      </c>
      <c r="B532" s="22">
        <v>1</v>
      </c>
      <c r="C532" s="22" t="str">
        <f t="shared" si="8"/>
        <v>Dusun Air Tembuni</v>
      </c>
      <c r="D532" s="22">
        <v>7</v>
      </c>
      <c r="E532" s="22" t="s">
        <v>2177</v>
      </c>
      <c r="F532" s="22" t="s">
        <v>2178</v>
      </c>
      <c r="G532" s="22" t="s">
        <v>2179</v>
      </c>
      <c r="H532" s="23">
        <v>1</v>
      </c>
      <c r="I532" s="23">
        <v>1</v>
      </c>
      <c r="J532" s="22" t="s">
        <v>126</v>
      </c>
      <c r="K532" s="22" t="s">
        <v>127</v>
      </c>
      <c r="L532" s="43" t="s">
        <v>128</v>
      </c>
      <c r="M532" s="22" t="s">
        <v>129</v>
      </c>
      <c r="N532" s="22" t="s">
        <v>130</v>
      </c>
      <c r="O532" s="22" t="s">
        <v>131</v>
      </c>
      <c r="P532" s="22" t="s">
        <v>132</v>
      </c>
      <c r="Q532" s="24" t="s">
        <v>133</v>
      </c>
      <c r="R532" s="24">
        <v>67</v>
      </c>
      <c r="S532" s="24" t="s">
        <v>134</v>
      </c>
      <c r="T532" s="25" t="s">
        <v>115</v>
      </c>
      <c r="U532" s="26" t="s">
        <v>115</v>
      </c>
      <c r="V532" s="24"/>
      <c r="W532" s="24"/>
      <c r="X532" s="27">
        <v>3</v>
      </c>
      <c r="Y532" s="24" t="s">
        <v>117</v>
      </c>
      <c r="Z532" s="24" t="s">
        <v>118</v>
      </c>
      <c r="AA532" s="24">
        <v>180</v>
      </c>
      <c r="AB532" s="28">
        <v>180</v>
      </c>
      <c r="AC532" s="28">
        <f>Table12[[#This Row],[Luas_Lantai_Fix]]/Table12[[#This Row],[Jumlah_Anggota_Keluarga]]</f>
        <v>60</v>
      </c>
      <c r="AD532" s="24" t="s">
        <v>136</v>
      </c>
      <c r="AE532" s="24" t="s">
        <v>137</v>
      </c>
      <c r="AF532" s="24" t="s">
        <v>149</v>
      </c>
      <c r="AG532" s="25">
        <v>1</v>
      </c>
      <c r="AH532" s="24">
        <v>1</v>
      </c>
      <c r="AI532" s="24">
        <v>1</v>
      </c>
      <c r="AJ532" s="24">
        <v>5</v>
      </c>
      <c r="AK532" s="29">
        <v>5</v>
      </c>
      <c r="AL532" s="24"/>
      <c r="AM532" s="30"/>
      <c r="AN532" s="24">
        <v>1</v>
      </c>
      <c r="AO532" s="24">
        <v>1</v>
      </c>
      <c r="AP532" s="24"/>
      <c r="AQ532" s="24">
        <v>2</v>
      </c>
      <c r="AR532" s="24">
        <v>2</v>
      </c>
      <c r="AS532" s="24">
        <v>5</v>
      </c>
      <c r="AT532" s="24">
        <v>5</v>
      </c>
      <c r="AU532" s="24">
        <v>2</v>
      </c>
      <c r="AV532" s="24">
        <v>5</v>
      </c>
      <c r="AW532" s="24">
        <v>5</v>
      </c>
      <c r="AX532" s="24">
        <v>5</v>
      </c>
      <c r="AY532" s="24">
        <v>5</v>
      </c>
      <c r="AZ532" s="24">
        <v>5</v>
      </c>
      <c r="BA532" s="24">
        <v>5</v>
      </c>
      <c r="BB532" s="24">
        <v>1</v>
      </c>
      <c r="BC532" s="24">
        <v>2</v>
      </c>
      <c r="BD532" s="24"/>
      <c r="BE532" s="24">
        <v>2</v>
      </c>
      <c r="BF532" s="24"/>
      <c r="BG532" s="24">
        <v>2</v>
      </c>
      <c r="BH532" s="24"/>
      <c r="BI532" s="24"/>
      <c r="BJ532" s="24">
        <v>-2.87547</v>
      </c>
      <c r="BK532" s="24">
        <v>106.45698</v>
      </c>
      <c r="BL532" s="31" t="s">
        <v>2180</v>
      </c>
      <c r="BM532" s="32">
        <v>22</v>
      </c>
      <c r="BN532" s="33">
        <v>22</v>
      </c>
    </row>
    <row r="533" spans="1:66" ht="14.5" x14ac:dyDescent="0.35">
      <c r="A533" s="35" t="s">
        <v>437</v>
      </c>
      <c r="B533" s="36">
        <v>3</v>
      </c>
      <c r="C533" s="36" t="str">
        <f t="shared" si="8"/>
        <v>Dusun Air Besar Tengah</v>
      </c>
      <c r="D533" s="36">
        <v>10</v>
      </c>
      <c r="E533" s="36" t="s">
        <v>2181</v>
      </c>
      <c r="F533" s="36" t="s">
        <v>2182</v>
      </c>
      <c r="G533" s="36" t="s">
        <v>2183</v>
      </c>
      <c r="H533" s="37">
        <v>1</v>
      </c>
      <c r="I533" s="37">
        <v>1</v>
      </c>
      <c r="J533" s="36" t="s">
        <v>106</v>
      </c>
      <c r="K533" s="36" t="s">
        <v>107</v>
      </c>
      <c r="L533" s="38" t="s">
        <v>108</v>
      </c>
      <c r="M533" s="36" t="s">
        <v>109</v>
      </c>
      <c r="N533" s="36" t="s">
        <v>110</v>
      </c>
      <c r="O533" s="36" t="s">
        <v>111</v>
      </c>
      <c r="P533" s="36" t="s">
        <v>112</v>
      </c>
      <c r="Q533" s="39" t="s">
        <v>113</v>
      </c>
      <c r="R533" s="39">
        <v>11</v>
      </c>
      <c r="S533" s="39" t="s">
        <v>134</v>
      </c>
      <c r="T533" s="25" t="s">
        <v>115</v>
      </c>
      <c r="U533" s="26" t="s">
        <v>115</v>
      </c>
      <c r="V533" s="39"/>
      <c r="W533" s="39"/>
      <c r="X533" s="27">
        <v>3</v>
      </c>
      <c r="Y533" s="39" t="s">
        <v>117</v>
      </c>
      <c r="Z533" s="39" t="s">
        <v>375</v>
      </c>
      <c r="AA533" s="39">
        <v>180</v>
      </c>
      <c r="AB533" s="28">
        <v>180</v>
      </c>
      <c r="AC533" s="28">
        <f>Table12[[#This Row],[Luas_Lantai_Fix]]/Table12[[#This Row],[Jumlah_Anggota_Keluarga]]</f>
        <v>60</v>
      </c>
      <c r="AD533" s="39" t="s">
        <v>136</v>
      </c>
      <c r="AE533" s="39" t="s">
        <v>137</v>
      </c>
      <c r="AF533" s="39" t="s">
        <v>138</v>
      </c>
      <c r="AG533" s="25">
        <v>1</v>
      </c>
      <c r="AH533" s="39">
        <v>1</v>
      </c>
      <c r="AI533" s="39">
        <v>1</v>
      </c>
      <c r="AJ533" s="39">
        <v>5</v>
      </c>
      <c r="AK533" s="29">
        <v>5</v>
      </c>
      <c r="AL533" s="39"/>
      <c r="AM533" s="30"/>
      <c r="AN533" s="39">
        <v>1</v>
      </c>
      <c r="AO533" s="39">
        <v>1</v>
      </c>
      <c r="AP533" s="39"/>
      <c r="AQ533" s="39">
        <v>1</v>
      </c>
      <c r="AR533" s="39">
        <v>1</v>
      </c>
      <c r="AS533" s="39"/>
      <c r="AT533" s="39"/>
      <c r="AU533" s="39">
        <v>2</v>
      </c>
      <c r="AV533" s="39">
        <v>5</v>
      </c>
      <c r="AW533" s="39">
        <v>5</v>
      </c>
      <c r="AX533" s="39">
        <v>5</v>
      </c>
      <c r="AY533" s="39">
        <v>5</v>
      </c>
      <c r="AZ533" s="39">
        <v>5</v>
      </c>
      <c r="BA533" s="39">
        <v>5</v>
      </c>
      <c r="BB533" s="39">
        <v>1</v>
      </c>
      <c r="BC533" s="39">
        <v>2</v>
      </c>
      <c r="BD533" s="39"/>
      <c r="BE533" s="39">
        <v>2</v>
      </c>
      <c r="BF533" s="39"/>
      <c r="BG533" s="39">
        <v>2</v>
      </c>
      <c r="BH533" s="39"/>
      <c r="BI533" s="39"/>
      <c r="BJ533" s="39">
        <v>-2.8677000000000001</v>
      </c>
      <c r="BK533" s="39">
        <v>106.45492</v>
      </c>
      <c r="BL533" s="40" t="s">
        <v>2184</v>
      </c>
      <c r="BM533" s="41">
        <v>22</v>
      </c>
      <c r="BN533" s="42">
        <v>22</v>
      </c>
    </row>
    <row r="534" spans="1:66" ht="14.5" x14ac:dyDescent="0.35">
      <c r="A534" s="21" t="s">
        <v>176</v>
      </c>
      <c r="B534" s="22">
        <v>1</v>
      </c>
      <c r="C534" s="22" t="str">
        <f t="shared" si="8"/>
        <v>Dusun Air Tembuni</v>
      </c>
      <c r="D534" s="22">
        <v>1</v>
      </c>
      <c r="E534" s="22" t="s">
        <v>852</v>
      </c>
      <c r="F534" s="22" t="s">
        <v>2185</v>
      </c>
      <c r="G534" s="22" t="s">
        <v>2186</v>
      </c>
      <c r="H534" s="23">
        <v>1</v>
      </c>
      <c r="I534" s="23">
        <v>1</v>
      </c>
      <c r="J534" s="22" t="s">
        <v>126</v>
      </c>
      <c r="K534" s="22" t="s">
        <v>127</v>
      </c>
      <c r="L534" s="22" t="s">
        <v>128</v>
      </c>
      <c r="M534" s="22" t="s">
        <v>129</v>
      </c>
      <c r="N534" s="22" t="s">
        <v>130</v>
      </c>
      <c r="O534" s="22" t="s">
        <v>131</v>
      </c>
      <c r="P534" s="22" t="s">
        <v>132</v>
      </c>
      <c r="Q534" s="24" t="s">
        <v>133</v>
      </c>
      <c r="R534" s="24">
        <v>18</v>
      </c>
      <c r="S534" s="24" t="s">
        <v>134</v>
      </c>
      <c r="T534" s="25" t="s">
        <v>115</v>
      </c>
      <c r="U534" s="26" t="s">
        <v>115</v>
      </c>
      <c r="V534" s="24"/>
      <c r="W534" s="24"/>
      <c r="X534" s="27">
        <v>2</v>
      </c>
      <c r="Y534" s="24" t="s">
        <v>117</v>
      </c>
      <c r="Z534" s="24" t="s">
        <v>118</v>
      </c>
      <c r="AA534" s="24">
        <v>120</v>
      </c>
      <c r="AB534" s="28">
        <v>120</v>
      </c>
      <c r="AC534" s="28">
        <f>Table12[[#This Row],[Luas_Lantai_Fix]]/Table12[[#This Row],[Jumlah_Anggota_Keluarga]]</f>
        <v>60</v>
      </c>
      <c r="AD534" s="24" t="s">
        <v>174</v>
      </c>
      <c r="AE534" s="24" t="s">
        <v>137</v>
      </c>
      <c r="AF534" s="24" t="s">
        <v>149</v>
      </c>
      <c r="AG534" s="25">
        <v>1</v>
      </c>
      <c r="AH534" s="24">
        <v>1</v>
      </c>
      <c r="AI534" s="24">
        <v>1</v>
      </c>
      <c r="AJ534" s="24">
        <v>5</v>
      </c>
      <c r="AK534" s="29">
        <v>5</v>
      </c>
      <c r="AL534" s="24"/>
      <c r="AM534" s="30"/>
      <c r="AN534" s="24">
        <v>1</v>
      </c>
      <c r="AO534" s="24">
        <v>1</v>
      </c>
      <c r="AP534" s="24"/>
      <c r="AQ534" s="24">
        <v>1</v>
      </c>
      <c r="AR534" s="24">
        <v>1</v>
      </c>
      <c r="AS534" s="24"/>
      <c r="AT534" s="24"/>
      <c r="AU534" s="24">
        <v>2</v>
      </c>
      <c r="AV534" s="24">
        <v>5</v>
      </c>
      <c r="AW534" s="24">
        <v>5</v>
      </c>
      <c r="AX534" s="24">
        <v>5</v>
      </c>
      <c r="AY534" s="24">
        <v>5</v>
      </c>
      <c r="AZ534" s="24">
        <v>5</v>
      </c>
      <c r="BA534" s="24">
        <v>5</v>
      </c>
      <c r="BB534" s="24">
        <v>1</v>
      </c>
      <c r="BC534" s="24">
        <v>2</v>
      </c>
      <c r="BD534" s="24"/>
      <c r="BE534" s="24">
        <v>1</v>
      </c>
      <c r="BF534" s="24">
        <v>1</v>
      </c>
      <c r="BG534" s="24">
        <v>2</v>
      </c>
      <c r="BH534" s="24"/>
      <c r="BI534" s="24"/>
      <c r="BJ534" s="24">
        <v>-2.8772700000000002</v>
      </c>
      <c r="BK534" s="24">
        <v>106.45653</v>
      </c>
      <c r="BL534" s="31" t="s">
        <v>2187</v>
      </c>
      <c r="BM534" s="32">
        <v>22</v>
      </c>
      <c r="BN534" s="33" t="e">
        <v>#REF!</v>
      </c>
    </row>
    <row r="535" spans="1:66" ht="14.5" x14ac:dyDescent="0.35">
      <c r="A535" s="35" t="s">
        <v>176</v>
      </c>
      <c r="B535" s="36">
        <v>1</v>
      </c>
      <c r="C535" s="36" t="str">
        <f t="shared" si="8"/>
        <v>Dusun Air Tembuni</v>
      </c>
      <c r="D535" s="36">
        <v>1</v>
      </c>
      <c r="E535" s="36" t="s">
        <v>2188</v>
      </c>
      <c r="F535" s="36" t="s">
        <v>2189</v>
      </c>
      <c r="G535" s="36" t="s">
        <v>2190</v>
      </c>
      <c r="H535" s="37">
        <v>2</v>
      </c>
      <c r="I535" s="37">
        <v>1</v>
      </c>
      <c r="J535" s="36" t="s">
        <v>126</v>
      </c>
      <c r="K535" s="36" t="s">
        <v>127</v>
      </c>
      <c r="L535" s="36" t="s">
        <v>128</v>
      </c>
      <c r="M535" s="36" t="s">
        <v>129</v>
      </c>
      <c r="N535" s="36" t="s">
        <v>130</v>
      </c>
      <c r="O535" s="36" t="s">
        <v>131</v>
      </c>
      <c r="P535" s="36" t="s">
        <v>132</v>
      </c>
      <c r="Q535" s="39" t="s">
        <v>133</v>
      </c>
      <c r="R535" s="39">
        <v>7</v>
      </c>
      <c r="S535" s="39" t="s">
        <v>134</v>
      </c>
      <c r="T535" s="25" t="s">
        <v>115</v>
      </c>
      <c r="U535" s="26" t="s">
        <v>115</v>
      </c>
      <c r="V535" s="39"/>
      <c r="W535" s="39"/>
      <c r="X535" s="27">
        <v>2</v>
      </c>
      <c r="Y535" s="39" t="s">
        <v>117</v>
      </c>
      <c r="Z535" s="39" t="s">
        <v>135</v>
      </c>
      <c r="AA535" s="39">
        <v>120</v>
      </c>
      <c r="AB535" s="28">
        <v>120</v>
      </c>
      <c r="AC535" s="28">
        <f>Table12[[#This Row],[Luas_Lantai_Fix]]/Table12[[#This Row],[Jumlah_Anggota_Keluarga]]</f>
        <v>60</v>
      </c>
      <c r="AD535" s="39" t="s">
        <v>174</v>
      </c>
      <c r="AE535" s="39" t="s">
        <v>137</v>
      </c>
      <c r="AF535" s="39" t="s">
        <v>149</v>
      </c>
      <c r="AG535" s="25">
        <v>1</v>
      </c>
      <c r="AH535" s="39">
        <v>1</v>
      </c>
      <c r="AI535" s="39">
        <v>1</v>
      </c>
      <c r="AJ535" s="39">
        <v>5</v>
      </c>
      <c r="AK535" s="29">
        <v>5</v>
      </c>
      <c r="AL535" s="39"/>
      <c r="AM535" s="30"/>
      <c r="AN535" s="39">
        <v>1</v>
      </c>
      <c r="AO535" s="39">
        <v>1</v>
      </c>
      <c r="AP535" s="39"/>
      <c r="AQ535" s="39">
        <v>1</v>
      </c>
      <c r="AR535" s="39">
        <v>1</v>
      </c>
      <c r="AS535" s="39"/>
      <c r="AT535" s="39"/>
      <c r="AU535" s="39">
        <v>2</v>
      </c>
      <c r="AV535" s="39">
        <v>5</v>
      </c>
      <c r="AW535" s="39">
        <v>5</v>
      </c>
      <c r="AX535" s="39">
        <v>5</v>
      </c>
      <c r="AY535" s="39">
        <v>5</v>
      </c>
      <c r="AZ535" s="39">
        <v>5</v>
      </c>
      <c r="BA535" s="39">
        <v>5</v>
      </c>
      <c r="BB535" s="39">
        <v>1</v>
      </c>
      <c r="BC535" s="39">
        <v>1</v>
      </c>
      <c r="BD535" s="39">
        <v>1</v>
      </c>
      <c r="BE535" s="39">
        <v>2</v>
      </c>
      <c r="BF535" s="39"/>
      <c r="BG535" s="39">
        <v>1</v>
      </c>
      <c r="BH535" s="39">
        <v>1</v>
      </c>
      <c r="BI535" s="39"/>
      <c r="BJ535" s="39">
        <v>-2.8759600000000001</v>
      </c>
      <c r="BK535" s="39">
        <v>106.4562</v>
      </c>
      <c r="BL535" s="40" t="s">
        <v>2191</v>
      </c>
      <c r="BM535" s="41">
        <v>22</v>
      </c>
      <c r="BN535" s="42" t="e">
        <v>#REF!</v>
      </c>
    </row>
    <row r="536" spans="1:66" ht="14.5" x14ac:dyDescent="0.35">
      <c r="A536" s="21" t="s">
        <v>176</v>
      </c>
      <c r="B536" s="22">
        <v>1</v>
      </c>
      <c r="C536" s="22" t="str">
        <f t="shared" si="8"/>
        <v>Dusun Air Tembuni</v>
      </c>
      <c r="D536" s="22">
        <v>1</v>
      </c>
      <c r="E536" s="22" t="s">
        <v>2192</v>
      </c>
      <c r="F536" s="63">
        <v>1903010000000000</v>
      </c>
      <c r="G536" s="22" t="s">
        <v>2193</v>
      </c>
      <c r="H536" s="23">
        <v>1</v>
      </c>
      <c r="I536" s="23">
        <v>1</v>
      </c>
      <c r="J536" s="22" t="s">
        <v>126</v>
      </c>
      <c r="K536" s="22" t="s">
        <v>127</v>
      </c>
      <c r="L536" s="22" t="s">
        <v>128</v>
      </c>
      <c r="M536" s="22" t="s">
        <v>129</v>
      </c>
      <c r="N536" s="22" t="s">
        <v>130</v>
      </c>
      <c r="O536" s="22" t="s">
        <v>131</v>
      </c>
      <c r="P536" s="22" t="s">
        <v>132</v>
      </c>
      <c r="Q536" s="24" t="s">
        <v>133</v>
      </c>
      <c r="R536" s="24">
        <v>12</v>
      </c>
      <c r="S536" s="24" t="s">
        <v>134</v>
      </c>
      <c r="T536" s="25" t="s">
        <v>115</v>
      </c>
      <c r="U536" s="26" t="s">
        <v>115</v>
      </c>
      <c r="V536" s="24"/>
      <c r="W536" s="24"/>
      <c r="X536" s="27">
        <v>2</v>
      </c>
      <c r="Y536" s="24" t="s">
        <v>117</v>
      </c>
      <c r="Z536" s="24" t="s">
        <v>118</v>
      </c>
      <c r="AA536" s="24">
        <v>120</v>
      </c>
      <c r="AB536" s="28">
        <v>120</v>
      </c>
      <c r="AC536" s="28">
        <f>Table12[[#This Row],[Luas_Lantai_Fix]]/Table12[[#This Row],[Jumlah_Anggota_Keluarga]]</f>
        <v>60</v>
      </c>
      <c r="AD536" s="24" t="s">
        <v>174</v>
      </c>
      <c r="AE536" s="24" t="s">
        <v>137</v>
      </c>
      <c r="AF536" s="24" t="s">
        <v>138</v>
      </c>
      <c r="AG536" s="25">
        <v>1</v>
      </c>
      <c r="AH536" s="24">
        <v>1</v>
      </c>
      <c r="AI536" s="24">
        <v>1</v>
      </c>
      <c r="AJ536" s="24">
        <v>5</v>
      </c>
      <c r="AK536" s="29">
        <v>5</v>
      </c>
      <c r="AL536" s="24"/>
      <c r="AM536" s="30"/>
      <c r="AN536" s="24">
        <v>1</v>
      </c>
      <c r="AO536" s="24">
        <v>1</v>
      </c>
      <c r="AP536" s="24"/>
      <c r="AQ536" s="24">
        <v>1</v>
      </c>
      <c r="AR536" s="24">
        <v>1</v>
      </c>
      <c r="AS536" s="24"/>
      <c r="AT536" s="24"/>
      <c r="AU536" s="24">
        <v>2</v>
      </c>
      <c r="AV536" s="24">
        <v>5</v>
      </c>
      <c r="AW536" s="24">
        <v>5</v>
      </c>
      <c r="AX536" s="24">
        <v>5</v>
      </c>
      <c r="AY536" s="24">
        <v>5</v>
      </c>
      <c r="AZ536" s="24">
        <v>5</v>
      </c>
      <c r="BA536" s="24">
        <v>5</v>
      </c>
      <c r="BB536" s="24">
        <v>1</v>
      </c>
      <c r="BC536" s="24">
        <v>2</v>
      </c>
      <c r="BD536" s="24"/>
      <c r="BE536" s="24">
        <v>1</v>
      </c>
      <c r="BF536" s="24">
        <v>1</v>
      </c>
      <c r="BG536" s="24">
        <v>2</v>
      </c>
      <c r="BH536" s="24"/>
      <c r="BI536" s="24"/>
      <c r="BJ536" s="24">
        <v>-2.8761100000000002</v>
      </c>
      <c r="BK536" s="24">
        <v>106.45661</v>
      </c>
      <c r="BL536" s="31" t="s">
        <v>2194</v>
      </c>
      <c r="BM536" s="32">
        <v>22</v>
      </c>
      <c r="BN536" s="33" t="e">
        <v>#REF!</v>
      </c>
    </row>
    <row r="537" spans="1:66" ht="14.5" x14ac:dyDescent="0.35">
      <c r="A537" s="35" t="s">
        <v>102</v>
      </c>
      <c r="B537" s="36">
        <v>3</v>
      </c>
      <c r="C537" s="36" t="str">
        <f t="shared" si="8"/>
        <v>Dusun Air Besar Tengah</v>
      </c>
      <c r="D537" s="36">
        <v>3</v>
      </c>
      <c r="E537" s="36" t="s">
        <v>2195</v>
      </c>
      <c r="F537" s="36" t="s">
        <v>2196</v>
      </c>
      <c r="G537" s="36" t="s">
        <v>2197</v>
      </c>
      <c r="H537" s="37">
        <v>1</v>
      </c>
      <c r="I537" s="37">
        <v>1</v>
      </c>
      <c r="J537" s="36" t="s">
        <v>106</v>
      </c>
      <c r="K537" s="36" t="s">
        <v>107</v>
      </c>
      <c r="L537" s="36" t="s">
        <v>108</v>
      </c>
      <c r="M537" s="36" t="s">
        <v>109</v>
      </c>
      <c r="N537" s="36" t="s">
        <v>110</v>
      </c>
      <c r="O537" s="36" t="s">
        <v>111</v>
      </c>
      <c r="P537" s="36" t="s">
        <v>112</v>
      </c>
      <c r="Q537" s="39" t="s">
        <v>113</v>
      </c>
      <c r="R537" s="39">
        <v>15</v>
      </c>
      <c r="S537" s="39" t="s">
        <v>134</v>
      </c>
      <c r="T537" s="25" t="s">
        <v>115</v>
      </c>
      <c r="U537" s="26" t="s">
        <v>115</v>
      </c>
      <c r="V537" s="39"/>
      <c r="W537" s="39"/>
      <c r="X537" s="27">
        <v>2</v>
      </c>
      <c r="Y537" s="39" t="s">
        <v>117</v>
      </c>
      <c r="Z537" s="39" t="s">
        <v>118</v>
      </c>
      <c r="AA537" s="39">
        <v>120</v>
      </c>
      <c r="AB537" s="28">
        <v>120</v>
      </c>
      <c r="AC537" s="28">
        <f>Table12[[#This Row],[Luas_Lantai_Fix]]/Table12[[#This Row],[Jumlah_Anggota_Keluarga]]</f>
        <v>60</v>
      </c>
      <c r="AD537" s="39" t="s">
        <v>174</v>
      </c>
      <c r="AE537" s="39" t="s">
        <v>137</v>
      </c>
      <c r="AF537" s="39" t="s">
        <v>138</v>
      </c>
      <c r="AG537" s="25">
        <v>1</v>
      </c>
      <c r="AH537" s="39">
        <v>1</v>
      </c>
      <c r="AI537" s="39">
        <v>1</v>
      </c>
      <c r="AJ537" s="39">
        <v>2</v>
      </c>
      <c r="AK537" s="29">
        <v>2</v>
      </c>
      <c r="AL537" s="39"/>
      <c r="AM537" s="30"/>
      <c r="AN537" s="39"/>
      <c r="AO537" s="39"/>
      <c r="AP537" s="39"/>
      <c r="AQ537" s="39">
        <v>1</v>
      </c>
      <c r="AR537" s="39">
        <v>1</v>
      </c>
      <c r="AS537" s="39"/>
      <c r="AT537" s="39"/>
      <c r="AU537" s="39">
        <v>2</v>
      </c>
      <c r="AV537" s="39">
        <v>5</v>
      </c>
      <c r="AW537" s="39">
        <v>5</v>
      </c>
      <c r="AX537" s="39">
        <v>5</v>
      </c>
      <c r="AY537" s="39">
        <v>5</v>
      </c>
      <c r="AZ537" s="39">
        <v>5</v>
      </c>
      <c r="BA537" s="39">
        <v>5</v>
      </c>
      <c r="BB537" s="39">
        <v>1</v>
      </c>
      <c r="BC537" s="39">
        <v>2</v>
      </c>
      <c r="BD537" s="39"/>
      <c r="BE537" s="39">
        <v>2</v>
      </c>
      <c r="BF537" s="39"/>
      <c r="BG537" s="39">
        <v>2</v>
      </c>
      <c r="BH537" s="39"/>
      <c r="BI537" s="39"/>
      <c r="BJ537" s="39">
        <v>-2.8709199999999999</v>
      </c>
      <c r="BK537" s="39">
        <v>106.45493</v>
      </c>
      <c r="BL537" s="40" t="s">
        <v>2198</v>
      </c>
      <c r="BM537" s="41">
        <v>22</v>
      </c>
      <c r="BN537" s="42">
        <v>22</v>
      </c>
    </row>
    <row r="538" spans="1:66" ht="14.5" x14ac:dyDescent="0.35">
      <c r="A538" s="21" t="s">
        <v>102</v>
      </c>
      <c r="B538" s="22">
        <v>3</v>
      </c>
      <c r="C538" s="22" t="str">
        <f t="shared" si="8"/>
        <v>Dusun Air Besar Tengah</v>
      </c>
      <c r="D538" s="22">
        <v>3</v>
      </c>
      <c r="E538" s="22" t="s">
        <v>2199</v>
      </c>
      <c r="F538" s="22" t="s">
        <v>2200</v>
      </c>
      <c r="G538" s="22" t="s">
        <v>2201</v>
      </c>
      <c r="H538" s="23">
        <v>1</v>
      </c>
      <c r="I538" s="23">
        <v>1</v>
      </c>
      <c r="J538" s="22" t="s">
        <v>106</v>
      </c>
      <c r="K538" s="22" t="s">
        <v>107</v>
      </c>
      <c r="L538" s="22" t="s">
        <v>108</v>
      </c>
      <c r="M538" s="22" t="s">
        <v>109</v>
      </c>
      <c r="N538" s="22" t="s">
        <v>110</v>
      </c>
      <c r="O538" s="22" t="s">
        <v>111</v>
      </c>
      <c r="P538" s="22" t="s">
        <v>112</v>
      </c>
      <c r="Q538" s="24" t="s">
        <v>113</v>
      </c>
      <c r="R538" s="24">
        <v>30</v>
      </c>
      <c r="S538" s="24" t="s">
        <v>134</v>
      </c>
      <c r="T538" s="25" t="s">
        <v>115</v>
      </c>
      <c r="U538" s="26" t="s">
        <v>115</v>
      </c>
      <c r="V538" s="24"/>
      <c r="W538" s="24"/>
      <c r="X538" s="27">
        <v>2</v>
      </c>
      <c r="Y538" s="24" t="s">
        <v>117</v>
      </c>
      <c r="Z538" s="24" t="s">
        <v>118</v>
      </c>
      <c r="AA538" s="24">
        <v>120</v>
      </c>
      <c r="AB538" s="28">
        <v>120</v>
      </c>
      <c r="AC538" s="28">
        <f>Table12[[#This Row],[Luas_Lantai_Fix]]/Table12[[#This Row],[Jumlah_Anggota_Keluarga]]</f>
        <v>60</v>
      </c>
      <c r="AD538" s="24" t="s">
        <v>174</v>
      </c>
      <c r="AE538" s="24" t="s">
        <v>137</v>
      </c>
      <c r="AF538" s="24" t="s">
        <v>138</v>
      </c>
      <c r="AG538" s="25">
        <v>1</v>
      </c>
      <c r="AH538" s="24">
        <v>1</v>
      </c>
      <c r="AI538" s="24">
        <v>1</v>
      </c>
      <c r="AJ538" s="24">
        <v>2</v>
      </c>
      <c r="AK538" s="29">
        <v>2</v>
      </c>
      <c r="AL538" s="24"/>
      <c r="AM538" s="30"/>
      <c r="AN538" s="24"/>
      <c r="AO538" s="24"/>
      <c r="AP538" s="24"/>
      <c r="AQ538" s="24">
        <v>1</v>
      </c>
      <c r="AR538" s="24">
        <v>1</v>
      </c>
      <c r="AS538" s="24"/>
      <c r="AT538" s="24"/>
      <c r="AU538" s="24">
        <v>2</v>
      </c>
      <c r="AV538" s="24">
        <v>5</v>
      </c>
      <c r="AW538" s="24">
        <v>5</v>
      </c>
      <c r="AX538" s="24">
        <v>5</v>
      </c>
      <c r="AY538" s="24">
        <v>5</v>
      </c>
      <c r="AZ538" s="24">
        <v>5</v>
      </c>
      <c r="BA538" s="24">
        <v>5</v>
      </c>
      <c r="BB538" s="24">
        <v>1</v>
      </c>
      <c r="BC538" s="24">
        <v>2</v>
      </c>
      <c r="BD538" s="24"/>
      <c r="BE538" s="24">
        <v>1</v>
      </c>
      <c r="BF538" s="24">
        <v>1</v>
      </c>
      <c r="BG538" s="24">
        <v>2</v>
      </c>
      <c r="BH538" s="24"/>
      <c r="BI538" s="24"/>
      <c r="BJ538" s="24">
        <v>-2.8696100000000002</v>
      </c>
      <c r="BK538" s="24">
        <v>106.45469</v>
      </c>
      <c r="BL538" s="31" t="s">
        <v>2202</v>
      </c>
      <c r="BM538" s="32">
        <v>22</v>
      </c>
      <c r="BN538" s="33">
        <v>22</v>
      </c>
    </row>
    <row r="539" spans="1:66" ht="14.5" x14ac:dyDescent="0.35">
      <c r="A539" s="35" t="s">
        <v>102</v>
      </c>
      <c r="B539" s="36">
        <v>3</v>
      </c>
      <c r="C539" s="36" t="str">
        <f t="shared" si="8"/>
        <v>Dusun Air Besar Tengah</v>
      </c>
      <c r="D539" s="36">
        <v>3</v>
      </c>
      <c r="E539" s="36" t="s">
        <v>2203</v>
      </c>
      <c r="F539" s="36" t="s">
        <v>2204</v>
      </c>
      <c r="G539" s="36" t="s">
        <v>2205</v>
      </c>
      <c r="H539" s="37">
        <v>1</v>
      </c>
      <c r="I539" s="37">
        <v>1</v>
      </c>
      <c r="J539" s="36" t="s">
        <v>106</v>
      </c>
      <c r="K539" s="36" t="s">
        <v>107</v>
      </c>
      <c r="L539" s="36" t="s">
        <v>108</v>
      </c>
      <c r="M539" s="36" t="s">
        <v>109</v>
      </c>
      <c r="N539" s="36" t="s">
        <v>110</v>
      </c>
      <c r="O539" s="36" t="s">
        <v>111</v>
      </c>
      <c r="P539" s="36" t="s">
        <v>112</v>
      </c>
      <c r="Q539" s="39" t="s">
        <v>113</v>
      </c>
      <c r="R539" s="39">
        <v>37</v>
      </c>
      <c r="S539" s="39" t="s">
        <v>134</v>
      </c>
      <c r="T539" s="25" t="s">
        <v>115</v>
      </c>
      <c r="U539" s="26" t="s">
        <v>115</v>
      </c>
      <c r="V539" s="39"/>
      <c r="W539" s="39"/>
      <c r="X539" s="27">
        <v>2</v>
      </c>
      <c r="Y539" s="39" t="s">
        <v>117</v>
      </c>
      <c r="Z539" s="39" t="s">
        <v>118</v>
      </c>
      <c r="AA539" s="39">
        <v>120</v>
      </c>
      <c r="AB539" s="28">
        <v>120</v>
      </c>
      <c r="AC539" s="28">
        <f>Table12[[#This Row],[Luas_Lantai_Fix]]/Table12[[#This Row],[Jumlah_Anggota_Keluarga]]</f>
        <v>60</v>
      </c>
      <c r="AD539" s="39" t="s">
        <v>174</v>
      </c>
      <c r="AE539" s="39" t="s">
        <v>137</v>
      </c>
      <c r="AF539" s="39" t="s">
        <v>138</v>
      </c>
      <c r="AG539" s="25">
        <v>1</v>
      </c>
      <c r="AH539" s="39">
        <v>1</v>
      </c>
      <c r="AI539" s="39">
        <v>1</v>
      </c>
      <c r="AJ539" s="39">
        <v>2</v>
      </c>
      <c r="AK539" s="29">
        <v>2</v>
      </c>
      <c r="AL539" s="39"/>
      <c r="AM539" s="30"/>
      <c r="AN539" s="39"/>
      <c r="AO539" s="39"/>
      <c r="AP539" s="39"/>
      <c r="AQ539" s="39">
        <v>1</v>
      </c>
      <c r="AR539" s="39">
        <v>1</v>
      </c>
      <c r="AS539" s="39"/>
      <c r="AT539" s="39"/>
      <c r="AU539" s="39">
        <v>2</v>
      </c>
      <c r="AV539" s="39">
        <v>5</v>
      </c>
      <c r="AW539" s="39">
        <v>5</v>
      </c>
      <c r="AX539" s="39">
        <v>5</v>
      </c>
      <c r="AY539" s="39">
        <v>5</v>
      </c>
      <c r="AZ539" s="39">
        <v>5</v>
      </c>
      <c r="BA539" s="39">
        <v>6</v>
      </c>
      <c r="BB539" s="39">
        <v>1</v>
      </c>
      <c r="BC539" s="39">
        <v>2</v>
      </c>
      <c r="BD539" s="39"/>
      <c r="BE539" s="39">
        <v>1</v>
      </c>
      <c r="BF539" s="39">
        <v>2</v>
      </c>
      <c r="BG539" s="39">
        <v>2</v>
      </c>
      <c r="BH539" s="39"/>
      <c r="BI539" s="39"/>
      <c r="BJ539" s="39">
        <v>-2.8696199999999998</v>
      </c>
      <c r="BK539" s="39">
        <v>106.45469</v>
      </c>
      <c r="BL539" s="40" t="s">
        <v>2206</v>
      </c>
      <c r="BM539" s="41">
        <v>22</v>
      </c>
      <c r="BN539" s="42">
        <v>22</v>
      </c>
    </row>
    <row r="540" spans="1:66" ht="14.5" x14ac:dyDescent="0.35">
      <c r="A540" s="21" t="s">
        <v>203</v>
      </c>
      <c r="B540" s="22">
        <v>3</v>
      </c>
      <c r="C540" s="22" t="str">
        <f t="shared" si="8"/>
        <v>Dusun Air Besar Tengah</v>
      </c>
      <c r="D540" s="22">
        <v>4</v>
      </c>
      <c r="E540" s="22" t="s">
        <v>2207</v>
      </c>
      <c r="F540" s="22" t="s">
        <v>2208</v>
      </c>
      <c r="G540" s="22" t="s">
        <v>2209</v>
      </c>
      <c r="H540" s="23">
        <v>1</v>
      </c>
      <c r="I540" s="23">
        <v>1</v>
      </c>
      <c r="J540" s="22" t="s">
        <v>106</v>
      </c>
      <c r="K540" s="22" t="s">
        <v>107</v>
      </c>
      <c r="L540" s="22" t="s">
        <v>108</v>
      </c>
      <c r="M540" s="22" t="s">
        <v>109</v>
      </c>
      <c r="N540" s="22" t="s">
        <v>110</v>
      </c>
      <c r="O540" s="22" t="s">
        <v>111</v>
      </c>
      <c r="P540" s="22" t="s">
        <v>112</v>
      </c>
      <c r="Q540" s="24" t="s">
        <v>113</v>
      </c>
      <c r="R540" s="24">
        <v>27</v>
      </c>
      <c r="S540" s="24" t="s">
        <v>134</v>
      </c>
      <c r="T540" s="25" t="s">
        <v>115</v>
      </c>
      <c r="U540" s="26" t="s">
        <v>115</v>
      </c>
      <c r="V540" s="24"/>
      <c r="W540" s="24"/>
      <c r="X540" s="27">
        <v>2</v>
      </c>
      <c r="Y540" s="24" t="s">
        <v>117</v>
      </c>
      <c r="Z540" s="24" t="s">
        <v>118</v>
      </c>
      <c r="AA540" s="24">
        <v>120</v>
      </c>
      <c r="AB540" s="28">
        <v>120</v>
      </c>
      <c r="AC540" s="28">
        <f>Table12[[#This Row],[Luas_Lantai_Fix]]/Table12[[#This Row],[Jumlah_Anggota_Keluarga]]</f>
        <v>60</v>
      </c>
      <c r="AD540" s="24" t="s">
        <v>136</v>
      </c>
      <c r="AE540" s="24" t="s">
        <v>137</v>
      </c>
      <c r="AF540" s="24" t="s">
        <v>138</v>
      </c>
      <c r="AG540" s="25">
        <v>1</v>
      </c>
      <c r="AH540" s="24">
        <v>1</v>
      </c>
      <c r="AI540" s="24">
        <v>1</v>
      </c>
      <c r="AJ540" s="24">
        <v>2</v>
      </c>
      <c r="AK540" s="29">
        <v>2</v>
      </c>
      <c r="AL540" s="24"/>
      <c r="AM540" s="30"/>
      <c r="AN540" s="24"/>
      <c r="AO540" s="24"/>
      <c r="AP540" s="24"/>
      <c r="AQ540" s="24">
        <v>1</v>
      </c>
      <c r="AR540" s="24">
        <v>1</v>
      </c>
      <c r="AS540" s="24"/>
      <c r="AT540" s="24"/>
      <c r="AU540" s="24">
        <v>2</v>
      </c>
      <c r="AV540" s="24">
        <v>5</v>
      </c>
      <c r="AW540" s="24">
        <v>5</v>
      </c>
      <c r="AX540" s="24">
        <v>5</v>
      </c>
      <c r="AY540" s="24">
        <v>5</v>
      </c>
      <c r="AZ540" s="24">
        <v>5</v>
      </c>
      <c r="BA540" s="24">
        <v>5</v>
      </c>
      <c r="BB540" s="24">
        <v>1</v>
      </c>
      <c r="BC540" s="24">
        <v>1</v>
      </c>
      <c r="BD540" s="24">
        <v>1</v>
      </c>
      <c r="BE540" s="24">
        <v>1</v>
      </c>
      <c r="BF540" s="24">
        <v>1</v>
      </c>
      <c r="BG540" s="24">
        <v>2</v>
      </c>
      <c r="BH540" s="24"/>
      <c r="BI540" s="24"/>
      <c r="BJ540" s="24">
        <v>-2.8677800000000002</v>
      </c>
      <c r="BK540" s="24">
        <v>106.45501</v>
      </c>
      <c r="BL540" s="31" t="s">
        <v>2210</v>
      </c>
      <c r="BM540" s="32">
        <v>22</v>
      </c>
      <c r="BN540" s="33">
        <v>22</v>
      </c>
    </row>
    <row r="541" spans="1:66" ht="14.5" x14ac:dyDescent="0.35">
      <c r="A541" s="35" t="s">
        <v>661</v>
      </c>
      <c r="B541" s="36">
        <v>3</v>
      </c>
      <c r="C541" s="36" t="str">
        <f t="shared" si="8"/>
        <v>Dusun Air Besar Tengah</v>
      </c>
      <c r="D541" s="36">
        <v>4</v>
      </c>
      <c r="E541" s="36" t="s">
        <v>2211</v>
      </c>
      <c r="F541" s="36" t="s">
        <v>2212</v>
      </c>
      <c r="G541" s="36" t="s">
        <v>2213</v>
      </c>
      <c r="H541" s="37">
        <v>1</v>
      </c>
      <c r="I541" s="37">
        <v>1</v>
      </c>
      <c r="J541" s="36" t="s">
        <v>106</v>
      </c>
      <c r="K541" s="36" t="s">
        <v>107</v>
      </c>
      <c r="L541" s="36" t="s">
        <v>108</v>
      </c>
      <c r="M541" s="36" t="s">
        <v>109</v>
      </c>
      <c r="N541" s="36" t="s">
        <v>110</v>
      </c>
      <c r="O541" s="36" t="s">
        <v>111</v>
      </c>
      <c r="P541" s="36" t="s">
        <v>112</v>
      </c>
      <c r="Q541" s="39" t="s">
        <v>113</v>
      </c>
      <c r="R541" s="39">
        <v>39</v>
      </c>
      <c r="S541" s="39" t="s">
        <v>2214</v>
      </c>
      <c r="T541" s="25" t="s">
        <v>115</v>
      </c>
      <c r="U541" s="26" t="s">
        <v>115</v>
      </c>
      <c r="V541" s="39"/>
      <c r="W541" s="39"/>
      <c r="X541" s="27">
        <v>2</v>
      </c>
      <c r="Y541" s="39" t="s">
        <v>117</v>
      </c>
      <c r="Z541" s="39" t="s">
        <v>118</v>
      </c>
      <c r="AA541" s="39">
        <v>120</v>
      </c>
      <c r="AB541" s="28">
        <v>120</v>
      </c>
      <c r="AC541" s="28">
        <f>Table12[[#This Row],[Luas_Lantai_Fix]]/Table12[[#This Row],[Jumlah_Anggota_Keluarga]]</f>
        <v>60</v>
      </c>
      <c r="AD541" s="39" t="s">
        <v>174</v>
      </c>
      <c r="AE541" s="39" t="s">
        <v>137</v>
      </c>
      <c r="AF541" s="39" t="s">
        <v>138</v>
      </c>
      <c r="AG541" s="25">
        <v>1</v>
      </c>
      <c r="AH541" s="39">
        <v>1</v>
      </c>
      <c r="AI541" s="39">
        <v>1</v>
      </c>
      <c r="AJ541" s="39">
        <v>2</v>
      </c>
      <c r="AK541" s="29">
        <v>2</v>
      </c>
      <c r="AL541" s="39"/>
      <c r="AM541" s="30"/>
      <c r="AN541" s="39"/>
      <c r="AO541" s="39"/>
      <c r="AP541" s="39"/>
      <c r="AQ541" s="39">
        <v>1</v>
      </c>
      <c r="AR541" s="39">
        <v>1</v>
      </c>
      <c r="AS541" s="39"/>
      <c r="AT541" s="39"/>
      <c r="AU541" s="39">
        <v>2</v>
      </c>
      <c r="AV541" s="39">
        <v>5</v>
      </c>
      <c r="AW541" s="39">
        <v>5</v>
      </c>
      <c r="AX541" s="39">
        <v>5</v>
      </c>
      <c r="AY541" s="39">
        <v>5</v>
      </c>
      <c r="AZ541" s="39">
        <v>5</v>
      </c>
      <c r="BA541" s="39">
        <v>5</v>
      </c>
      <c r="BB541" s="39">
        <v>1</v>
      </c>
      <c r="BC541" s="39">
        <v>2</v>
      </c>
      <c r="BD541" s="39"/>
      <c r="BE541" s="39">
        <v>2</v>
      </c>
      <c r="BF541" s="39"/>
      <c r="BG541" s="39">
        <v>2</v>
      </c>
      <c r="BH541" s="39"/>
      <c r="BI541" s="39"/>
      <c r="BJ541" s="39">
        <v>-2.8666499999999999</v>
      </c>
      <c r="BK541" s="39">
        <v>106.45491</v>
      </c>
      <c r="BL541" s="40" t="s">
        <v>2215</v>
      </c>
      <c r="BM541" s="41">
        <v>22</v>
      </c>
      <c r="BN541" s="42">
        <v>22</v>
      </c>
    </row>
    <row r="542" spans="1:66" ht="14.5" x14ac:dyDescent="0.35">
      <c r="A542" s="21" t="s">
        <v>203</v>
      </c>
      <c r="B542" s="22">
        <v>3</v>
      </c>
      <c r="C542" s="22" t="str">
        <f t="shared" si="8"/>
        <v>Dusun Air Besar Tengah</v>
      </c>
      <c r="D542" s="22">
        <v>4</v>
      </c>
      <c r="E542" s="22" t="s">
        <v>2216</v>
      </c>
      <c r="F542" s="22" t="s">
        <v>2217</v>
      </c>
      <c r="G542" s="22" t="s">
        <v>2218</v>
      </c>
      <c r="H542" s="23">
        <v>2</v>
      </c>
      <c r="I542" s="23">
        <v>1</v>
      </c>
      <c r="J542" s="22" t="s">
        <v>106</v>
      </c>
      <c r="K542" s="22" t="s">
        <v>107</v>
      </c>
      <c r="L542" s="22" t="s">
        <v>108</v>
      </c>
      <c r="M542" s="22" t="s">
        <v>109</v>
      </c>
      <c r="N542" s="22" t="s">
        <v>110</v>
      </c>
      <c r="O542" s="22" t="s">
        <v>111</v>
      </c>
      <c r="P542" s="22" t="s">
        <v>112</v>
      </c>
      <c r="Q542" s="24" t="s">
        <v>113</v>
      </c>
      <c r="R542" s="24">
        <v>19</v>
      </c>
      <c r="S542" s="24" t="s">
        <v>134</v>
      </c>
      <c r="T542" s="25" t="s">
        <v>115</v>
      </c>
      <c r="U542" s="26" t="s">
        <v>115</v>
      </c>
      <c r="V542" s="24"/>
      <c r="W542" s="24"/>
      <c r="X542" s="27">
        <v>2</v>
      </c>
      <c r="Y542" s="24" t="s">
        <v>117</v>
      </c>
      <c r="Z542" s="24" t="s">
        <v>118</v>
      </c>
      <c r="AA542" s="24">
        <v>120</v>
      </c>
      <c r="AB542" s="28">
        <v>120</v>
      </c>
      <c r="AC542" s="28">
        <f>Table12[[#This Row],[Luas_Lantai_Fix]]/Table12[[#This Row],[Jumlah_Anggota_Keluarga]]</f>
        <v>60</v>
      </c>
      <c r="AD542" s="24" t="s">
        <v>136</v>
      </c>
      <c r="AE542" s="24" t="s">
        <v>137</v>
      </c>
      <c r="AF542" s="24" t="s">
        <v>138</v>
      </c>
      <c r="AG542" s="25">
        <v>1</v>
      </c>
      <c r="AH542" s="24">
        <v>1</v>
      </c>
      <c r="AI542" s="24">
        <v>1</v>
      </c>
      <c r="AJ542" s="24">
        <v>2</v>
      </c>
      <c r="AK542" s="29">
        <v>2</v>
      </c>
      <c r="AL542" s="24"/>
      <c r="AM542" s="30"/>
      <c r="AN542" s="24"/>
      <c r="AO542" s="24"/>
      <c r="AP542" s="24"/>
      <c r="AQ542" s="24">
        <v>1</v>
      </c>
      <c r="AR542" s="24">
        <v>1</v>
      </c>
      <c r="AS542" s="24"/>
      <c r="AT542" s="24"/>
      <c r="AU542" s="24">
        <v>2</v>
      </c>
      <c r="AV542" s="24">
        <v>5</v>
      </c>
      <c r="AW542" s="24">
        <v>5</v>
      </c>
      <c r="AX542" s="24">
        <v>5</v>
      </c>
      <c r="AY542" s="24">
        <v>5</v>
      </c>
      <c r="AZ542" s="24">
        <v>5</v>
      </c>
      <c r="BA542" s="24">
        <v>5</v>
      </c>
      <c r="BB542" s="24">
        <v>1</v>
      </c>
      <c r="BC542" s="24">
        <v>2</v>
      </c>
      <c r="BD542" s="24"/>
      <c r="BE542" s="24">
        <v>2</v>
      </c>
      <c r="BF542" s="24"/>
      <c r="BG542" s="24">
        <v>2</v>
      </c>
      <c r="BH542" s="24"/>
      <c r="BI542" s="24"/>
      <c r="BJ542" s="24">
        <v>-2.86714</v>
      </c>
      <c r="BK542" s="24">
        <v>106.45451</v>
      </c>
      <c r="BL542" s="31" t="s">
        <v>2219</v>
      </c>
      <c r="BM542" s="32">
        <v>22</v>
      </c>
      <c r="BN542" s="33">
        <v>22</v>
      </c>
    </row>
    <row r="543" spans="1:66" ht="14.5" x14ac:dyDescent="0.35">
      <c r="A543" s="35" t="s">
        <v>151</v>
      </c>
      <c r="B543" s="36">
        <v>5</v>
      </c>
      <c r="C543" s="36" t="str">
        <f t="shared" si="8"/>
        <v>Dusun Air Dentelur</v>
      </c>
      <c r="D543" s="36">
        <v>6</v>
      </c>
      <c r="E543" s="36" t="s">
        <v>2220</v>
      </c>
      <c r="F543" s="36" t="s">
        <v>2221</v>
      </c>
      <c r="G543" s="36" t="s">
        <v>2222</v>
      </c>
      <c r="H543" s="37">
        <v>1</v>
      </c>
      <c r="I543" s="37">
        <v>1</v>
      </c>
      <c r="J543" s="36" t="s">
        <v>155</v>
      </c>
      <c r="K543" s="36" t="s">
        <v>156</v>
      </c>
      <c r="L543" s="36" t="s">
        <v>108</v>
      </c>
      <c r="M543" s="36" t="s">
        <v>109</v>
      </c>
      <c r="N543" s="36" t="s">
        <v>157</v>
      </c>
      <c r="O543" s="36" t="s">
        <v>158</v>
      </c>
      <c r="P543" s="36" t="s">
        <v>112</v>
      </c>
      <c r="Q543" s="39" t="s">
        <v>113</v>
      </c>
      <c r="R543" s="39">
        <v>3</v>
      </c>
      <c r="S543" s="39" t="s">
        <v>114</v>
      </c>
      <c r="T543" s="25" t="s">
        <v>115</v>
      </c>
      <c r="U543" s="26" t="s">
        <v>115</v>
      </c>
      <c r="V543" s="39"/>
      <c r="W543" s="39"/>
      <c r="X543" s="27">
        <v>2</v>
      </c>
      <c r="Y543" s="39" t="s">
        <v>117</v>
      </c>
      <c r="Z543" s="39" t="s">
        <v>118</v>
      </c>
      <c r="AA543" s="39">
        <v>120</v>
      </c>
      <c r="AB543" s="28">
        <v>120</v>
      </c>
      <c r="AC543" s="28">
        <f>Table12[[#This Row],[Luas_Lantai_Fix]]/Table12[[#This Row],[Jumlah_Anggota_Keluarga]]</f>
        <v>60</v>
      </c>
      <c r="AD543" s="39" t="s">
        <v>174</v>
      </c>
      <c r="AE543" s="39" t="s">
        <v>137</v>
      </c>
      <c r="AF543" s="39" t="s">
        <v>138</v>
      </c>
      <c r="AG543" s="25">
        <v>1</v>
      </c>
      <c r="AH543" s="39">
        <v>1</v>
      </c>
      <c r="AI543" s="39">
        <v>1</v>
      </c>
      <c r="AJ543" s="39">
        <v>5</v>
      </c>
      <c r="AK543" s="29">
        <v>5</v>
      </c>
      <c r="AL543" s="39"/>
      <c r="AM543" s="30"/>
      <c r="AN543" s="39">
        <v>2</v>
      </c>
      <c r="AO543" s="39">
        <v>2</v>
      </c>
      <c r="AP543" s="39"/>
      <c r="AQ543" s="39">
        <v>1</v>
      </c>
      <c r="AR543" s="39">
        <v>1</v>
      </c>
      <c r="AS543" s="39"/>
      <c r="AT543" s="39"/>
      <c r="AU543" s="39">
        <v>2</v>
      </c>
      <c r="AV543" s="39">
        <v>5</v>
      </c>
      <c r="AW543" s="39">
        <v>5</v>
      </c>
      <c r="AX543" s="39">
        <v>5</v>
      </c>
      <c r="AY543" s="39">
        <v>5</v>
      </c>
      <c r="AZ543" s="39">
        <v>5</v>
      </c>
      <c r="BA543" s="39">
        <v>5</v>
      </c>
      <c r="BB543" s="39">
        <v>1</v>
      </c>
      <c r="BC543" s="39">
        <v>2</v>
      </c>
      <c r="BD543" s="39"/>
      <c r="BE543" s="39">
        <v>1</v>
      </c>
      <c r="BF543" s="39">
        <v>2</v>
      </c>
      <c r="BG543" s="39">
        <v>2</v>
      </c>
      <c r="BH543" s="39"/>
      <c r="BI543" s="39"/>
      <c r="BJ543" s="39">
        <v>-2.86531</v>
      </c>
      <c r="BK543" s="39">
        <v>106.45440000000001</v>
      </c>
      <c r="BL543" s="40" t="s">
        <v>2223</v>
      </c>
      <c r="BM543" s="41">
        <v>22</v>
      </c>
      <c r="BN543" s="42">
        <v>22</v>
      </c>
    </row>
    <row r="544" spans="1:66" ht="14.5" x14ac:dyDescent="0.35">
      <c r="A544" s="21" t="s">
        <v>122</v>
      </c>
      <c r="B544" s="22">
        <v>1</v>
      </c>
      <c r="C544" s="22" t="str">
        <f t="shared" si="8"/>
        <v>Dusun Air Tembuni</v>
      </c>
      <c r="D544" s="22">
        <v>7</v>
      </c>
      <c r="E544" s="22" t="s">
        <v>2224</v>
      </c>
      <c r="F544" s="22" t="s">
        <v>2225</v>
      </c>
      <c r="G544" s="22" t="s">
        <v>2226</v>
      </c>
      <c r="H544" s="23">
        <v>1</v>
      </c>
      <c r="I544" s="23">
        <v>1</v>
      </c>
      <c r="J544" s="22" t="s">
        <v>126</v>
      </c>
      <c r="K544" s="22" t="s">
        <v>127</v>
      </c>
      <c r="L544" s="43" t="s">
        <v>128</v>
      </c>
      <c r="M544" s="22" t="s">
        <v>129</v>
      </c>
      <c r="N544" s="22" t="s">
        <v>130</v>
      </c>
      <c r="O544" s="22" t="s">
        <v>131</v>
      </c>
      <c r="P544" s="22" t="s">
        <v>132</v>
      </c>
      <c r="Q544" s="24" t="s">
        <v>133</v>
      </c>
      <c r="R544" s="24">
        <v>45</v>
      </c>
      <c r="S544" s="24" t="s">
        <v>134</v>
      </c>
      <c r="T544" s="25" t="s">
        <v>115</v>
      </c>
      <c r="U544" s="26" t="s">
        <v>115</v>
      </c>
      <c r="V544" s="24"/>
      <c r="W544" s="24"/>
      <c r="X544" s="27">
        <v>2</v>
      </c>
      <c r="Y544" s="24" t="s">
        <v>117</v>
      </c>
      <c r="Z544" s="24" t="s">
        <v>135</v>
      </c>
      <c r="AA544" s="24">
        <v>120</v>
      </c>
      <c r="AB544" s="28">
        <v>120</v>
      </c>
      <c r="AC544" s="28">
        <f>Table12[[#This Row],[Luas_Lantai_Fix]]/Table12[[#This Row],[Jumlah_Anggota_Keluarga]]</f>
        <v>60</v>
      </c>
      <c r="AD544" s="24" t="s">
        <v>136</v>
      </c>
      <c r="AE544" s="24" t="s">
        <v>137</v>
      </c>
      <c r="AF544" s="24" t="s">
        <v>138</v>
      </c>
      <c r="AG544" s="25">
        <v>1</v>
      </c>
      <c r="AH544" s="24">
        <v>1</v>
      </c>
      <c r="AI544" s="24">
        <v>1</v>
      </c>
      <c r="AJ544" s="24">
        <v>7</v>
      </c>
      <c r="AK544" s="29">
        <v>7</v>
      </c>
      <c r="AL544" s="24"/>
      <c r="AM544" s="30"/>
      <c r="AN544" s="24">
        <v>1</v>
      </c>
      <c r="AO544" s="24">
        <v>1</v>
      </c>
      <c r="AP544" s="24"/>
      <c r="AQ544" s="24">
        <v>1</v>
      </c>
      <c r="AR544" s="24">
        <v>1</v>
      </c>
      <c r="AS544" s="24"/>
      <c r="AT544" s="24"/>
      <c r="AU544" s="24">
        <v>2</v>
      </c>
      <c r="AV544" s="24">
        <v>5</v>
      </c>
      <c r="AW544" s="24">
        <v>5</v>
      </c>
      <c r="AX544" s="24">
        <v>5</v>
      </c>
      <c r="AY544" s="24">
        <v>5</v>
      </c>
      <c r="AZ544" s="24">
        <v>5</v>
      </c>
      <c r="BA544" s="24">
        <v>5</v>
      </c>
      <c r="BB544" s="24">
        <v>1</v>
      </c>
      <c r="BC544" s="24">
        <v>2</v>
      </c>
      <c r="BD544" s="24"/>
      <c r="BE544" s="24">
        <v>2</v>
      </c>
      <c r="BF544" s="24"/>
      <c r="BG544" s="24">
        <v>2</v>
      </c>
      <c r="BH544" s="24"/>
      <c r="BI544" s="24"/>
      <c r="BJ544" s="24">
        <v>-2.87635</v>
      </c>
      <c r="BK544" s="24">
        <v>106.45694</v>
      </c>
      <c r="BL544" s="31" t="s">
        <v>2227</v>
      </c>
      <c r="BM544" s="32">
        <v>22</v>
      </c>
      <c r="BN544" s="33">
        <v>22</v>
      </c>
    </row>
    <row r="545" spans="1:66" ht="14.5" x14ac:dyDescent="0.35">
      <c r="A545" s="35" t="s">
        <v>122</v>
      </c>
      <c r="B545" s="36">
        <v>1</v>
      </c>
      <c r="C545" s="36" t="str">
        <f t="shared" si="8"/>
        <v>Dusun Air Tembuni</v>
      </c>
      <c r="D545" s="36">
        <v>7</v>
      </c>
      <c r="E545" s="36" t="s">
        <v>2228</v>
      </c>
      <c r="F545" s="36" t="s">
        <v>2229</v>
      </c>
      <c r="G545" s="36" t="s">
        <v>2230</v>
      </c>
      <c r="H545" s="37">
        <v>2</v>
      </c>
      <c r="I545" s="37">
        <v>1</v>
      </c>
      <c r="J545" s="36" t="s">
        <v>126</v>
      </c>
      <c r="K545" s="36" t="s">
        <v>127</v>
      </c>
      <c r="L545" s="38" t="s">
        <v>128</v>
      </c>
      <c r="M545" s="36" t="s">
        <v>129</v>
      </c>
      <c r="N545" s="36" t="s">
        <v>130</v>
      </c>
      <c r="O545" s="36" t="s">
        <v>131</v>
      </c>
      <c r="P545" s="36" t="s">
        <v>132</v>
      </c>
      <c r="Q545" s="39" t="s">
        <v>133</v>
      </c>
      <c r="R545" s="39">
        <v>24</v>
      </c>
      <c r="S545" s="39" t="s">
        <v>134</v>
      </c>
      <c r="T545" s="25" t="s">
        <v>115</v>
      </c>
      <c r="U545" s="26" t="s">
        <v>115</v>
      </c>
      <c r="V545" s="39"/>
      <c r="W545" s="39"/>
      <c r="X545" s="27">
        <v>2</v>
      </c>
      <c r="Y545" s="39" t="s">
        <v>117</v>
      </c>
      <c r="Z545" s="39" t="s">
        <v>118</v>
      </c>
      <c r="AA545" s="39">
        <v>120</v>
      </c>
      <c r="AB545" s="28">
        <v>120</v>
      </c>
      <c r="AC545" s="28">
        <f>Table12[[#This Row],[Luas_Lantai_Fix]]/Table12[[#This Row],[Jumlah_Anggota_Keluarga]]</f>
        <v>60</v>
      </c>
      <c r="AD545" s="39" t="s">
        <v>174</v>
      </c>
      <c r="AE545" s="39" t="s">
        <v>137</v>
      </c>
      <c r="AF545" s="39" t="s">
        <v>138</v>
      </c>
      <c r="AG545" s="25">
        <v>1</v>
      </c>
      <c r="AH545" s="39">
        <v>1</v>
      </c>
      <c r="AI545" s="39">
        <v>1</v>
      </c>
      <c r="AJ545" s="39">
        <v>5</v>
      </c>
      <c r="AK545" s="29">
        <v>5</v>
      </c>
      <c r="AL545" s="39"/>
      <c r="AM545" s="30"/>
      <c r="AN545" s="39">
        <v>1</v>
      </c>
      <c r="AO545" s="39">
        <v>1</v>
      </c>
      <c r="AP545" s="39"/>
      <c r="AQ545" s="39">
        <v>1</v>
      </c>
      <c r="AR545" s="39">
        <v>1</v>
      </c>
      <c r="AS545" s="39"/>
      <c r="AT545" s="39"/>
      <c r="AU545" s="39">
        <v>2</v>
      </c>
      <c r="AV545" s="39">
        <v>5</v>
      </c>
      <c r="AW545" s="39">
        <v>5</v>
      </c>
      <c r="AX545" s="39">
        <v>5</v>
      </c>
      <c r="AY545" s="39">
        <v>5</v>
      </c>
      <c r="AZ545" s="39">
        <v>5</v>
      </c>
      <c r="BA545" s="39">
        <v>5</v>
      </c>
      <c r="BB545" s="39">
        <v>1</v>
      </c>
      <c r="BC545" s="39">
        <v>2</v>
      </c>
      <c r="BD545" s="39"/>
      <c r="BE545" s="39">
        <v>2</v>
      </c>
      <c r="BF545" s="39"/>
      <c r="BG545" s="39">
        <v>2</v>
      </c>
      <c r="BH545" s="39"/>
      <c r="BI545" s="39"/>
      <c r="BJ545" s="39">
        <v>-2.87717</v>
      </c>
      <c r="BK545" s="39">
        <v>106.45819</v>
      </c>
      <c r="BL545" s="40" t="s">
        <v>2231</v>
      </c>
      <c r="BM545" s="41">
        <v>22</v>
      </c>
      <c r="BN545" s="42">
        <v>22</v>
      </c>
    </row>
    <row r="546" spans="1:66" ht="14.5" x14ac:dyDescent="0.35">
      <c r="A546" s="21" t="s">
        <v>122</v>
      </c>
      <c r="B546" s="22">
        <v>1</v>
      </c>
      <c r="C546" s="22" t="str">
        <f t="shared" si="8"/>
        <v>Dusun Air Tembuni</v>
      </c>
      <c r="D546" s="22">
        <v>7</v>
      </c>
      <c r="E546" s="22" t="s">
        <v>2232</v>
      </c>
      <c r="F546" s="22" t="s">
        <v>2233</v>
      </c>
      <c r="G546" s="22" t="s">
        <v>2234</v>
      </c>
      <c r="H546" s="23">
        <v>1</v>
      </c>
      <c r="I546" s="23">
        <v>1</v>
      </c>
      <c r="J546" s="22" t="s">
        <v>126</v>
      </c>
      <c r="K546" s="22" t="s">
        <v>127</v>
      </c>
      <c r="L546" s="43" t="s">
        <v>128</v>
      </c>
      <c r="M546" s="22" t="s">
        <v>129</v>
      </c>
      <c r="N546" s="22" t="s">
        <v>130</v>
      </c>
      <c r="O546" s="22" t="s">
        <v>131</v>
      </c>
      <c r="P546" s="22" t="s">
        <v>132</v>
      </c>
      <c r="Q546" s="24" t="s">
        <v>133</v>
      </c>
      <c r="R546" s="24">
        <v>22</v>
      </c>
      <c r="S546" s="24" t="s">
        <v>134</v>
      </c>
      <c r="T546" s="25" t="s">
        <v>115</v>
      </c>
      <c r="U546" s="26" t="s">
        <v>115</v>
      </c>
      <c r="V546" s="24"/>
      <c r="W546" s="24"/>
      <c r="X546" s="27">
        <v>2</v>
      </c>
      <c r="Y546" s="24" t="s">
        <v>117</v>
      </c>
      <c r="Z546" s="24" t="s">
        <v>118</v>
      </c>
      <c r="AA546" s="24">
        <v>120</v>
      </c>
      <c r="AB546" s="28">
        <v>120</v>
      </c>
      <c r="AC546" s="28">
        <f>Table12[[#This Row],[Luas_Lantai_Fix]]/Table12[[#This Row],[Jumlah_Anggota_Keluarga]]</f>
        <v>60</v>
      </c>
      <c r="AD546" s="24" t="s">
        <v>136</v>
      </c>
      <c r="AE546" s="24" t="s">
        <v>137</v>
      </c>
      <c r="AF546" s="24" t="s">
        <v>138</v>
      </c>
      <c r="AG546" s="25">
        <v>1</v>
      </c>
      <c r="AH546" s="24">
        <v>1</v>
      </c>
      <c r="AI546" s="24">
        <v>1</v>
      </c>
      <c r="AJ546" s="24">
        <v>5</v>
      </c>
      <c r="AK546" s="29">
        <v>5</v>
      </c>
      <c r="AL546" s="24"/>
      <c r="AM546" s="30"/>
      <c r="AN546" s="24">
        <v>1</v>
      </c>
      <c r="AO546" s="24">
        <v>1</v>
      </c>
      <c r="AP546" s="24"/>
      <c r="AQ546" s="24">
        <v>1</v>
      </c>
      <c r="AR546" s="24">
        <v>1</v>
      </c>
      <c r="AS546" s="24"/>
      <c r="AT546" s="24"/>
      <c r="AU546" s="24">
        <v>2</v>
      </c>
      <c r="AV546" s="24">
        <v>5</v>
      </c>
      <c r="AW546" s="24">
        <v>5</v>
      </c>
      <c r="AX546" s="24">
        <v>5</v>
      </c>
      <c r="AY546" s="24">
        <v>5</v>
      </c>
      <c r="AZ546" s="24">
        <v>5</v>
      </c>
      <c r="BA546" s="24">
        <v>5</v>
      </c>
      <c r="BB546" s="24">
        <v>1</v>
      </c>
      <c r="BC546" s="24">
        <v>2</v>
      </c>
      <c r="BD546" s="24"/>
      <c r="BE546" s="24">
        <v>2</v>
      </c>
      <c r="BF546" s="24"/>
      <c r="BG546" s="24">
        <v>2</v>
      </c>
      <c r="BH546" s="24"/>
      <c r="BI546" s="24"/>
      <c r="BJ546" s="24">
        <v>-2.8775400000000002</v>
      </c>
      <c r="BK546" s="24">
        <v>106.45719</v>
      </c>
      <c r="BL546" s="31" t="s">
        <v>2235</v>
      </c>
      <c r="BM546" s="32">
        <v>22</v>
      </c>
      <c r="BN546" s="33">
        <v>22</v>
      </c>
    </row>
    <row r="547" spans="1:66" ht="14.5" x14ac:dyDescent="0.35">
      <c r="A547" s="35" t="s">
        <v>166</v>
      </c>
      <c r="B547" s="36">
        <v>4</v>
      </c>
      <c r="C547" s="36" t="str">
        <f t="shared" si="8"/>
        <v>Dusun Air Tebat</v>
      </c>
      <c r="D547" s="36">
        <v>5</v>
      </c>
      <c r="E547" s="36" t="s">
        <v>1734</v>
      </c>
      <c r="F547" s="36" t="s">
        <v>2236</v>
      </c>
      <c r="G547" s="36" t="s">
        <v>2237</v>
      </c>
      <c r="H547" s="37">
        <v>1</v>
      </c>
      <c r="I547" s="37">
        <v>1</v>
      </c>
      <c r="J547" s="36" t="s">
        <v>170</v>
      </c>
      <c r="K547" s="36" t="s">
        <v>171</v>
      </c>
      <c r="L547" s="36" t="s">
        <v>128</v>
      </c>
      <c r="M547" s="36" t="s">
        <v>129</v>
      </c>
      <c r="N547" s="36" t="s">
        <v>172</v>
      </c>
      <c r="O547" s="36" t="s">
        <v>173</v>
      </c>
      <c r="P547" s="36" t="s">
        <v>132</v>
      </c>
      <c r="Q547" s="39" t="s">
        <v>133</v>
      </c>
      <c r="R547" s="39">
        <v>9</v>
      </c>
      <c r="S547" s="39" t="s">
        <v>114</v>
      </c>
      <c r="T547" s="25" t="s">
        <v>115</v>
      </c>
      <c r="U547" s="26" t="s">
        <v>115</v>
      </c>
      <c r="V547" s="39"/>
      <c r="W547" s="39"/>
      <c r="X547" s="27">
        <v>1</v>
      </c>
      <c r="Y547" s="39" t="s">
        <v>117</v>
      </c>
      <c r="Z547" s="39" t="s">
        <v>118</v>
      </c>
      <c r="AA547" s="39">
        <v>60</v>
      </c>
      <c r="AB547" s="28">
        <v>60</v>
      </c>
      <c r="AC547" s="28">
        <f>Table12[[#This Row],[Luas_Lantai_Fix]]/Table12[[#This Row],[Jumlah_Anggota_Keluarga]]</f>
        <v>60</v>
      </c>
      <c r="AD547" s="39" t="s">
        <v>174</v>
      </c>
      <c r="AE547" s="39" t="s">
        <v>137</v>
      </c>
      <c r="AF547" s="39" t="s">
        <v>149</v>
      </c>
      <c r="AG547" s="25">
        <v>2</v>
      </c>
      <c r="AH547" s="39">
        <v>1</v>
      </c>
      <c r="AI547" s="39">
        <v>1</v>
      </c>
      <c r="AJ547" s="39">
        <v>6</v>
      </c>
      <c r="AK547" s="29">
        <v>6</v>
      </c>
      <c r="AL547" s="39"/>
      <c r="AM547" s="30"/>
      <c r="AN547" s="39">
        <v>2</v>
      </c>
      <c r="AO547" s="39">
        <v>2</v>
      </c>
      <c r="AP547" s="39"/>
      <c r="AQ547" s="39">
        <v>2</v>
      </c>
      <c r="AR547" s="39">
        <v>2</v>
      </c>
      <c r="AS547" s="39">
        <v>5</v>
      </c>
      <c r="AT547" s="39">
        <v>5</v>
      </c>
      <c r="AU547" s="39">
        <v>2</v>
      </c>
      <c r="AV547" s="39">
        <v>5</v>
      </c>
      <c r="AW547" s="39">
        <v>5</v>
      </c>
      <c r="AX547" s="39">
        <v>5</v>
      </c>
      <c r="AY547" s="39">
        <v>5</v>
      </c>
      <c r="AZ547" s="39">
        <v>5</v>
      </c>
      <c r="BA547" s="39">
        <v>6</v>
      </c>
      <c r="BB547" s="39">
        <v>1</v>
      </c>
      <c r="BC547" s="39">
        <v>1</v>
      </c>
      <c r="BD547" s="39">
        <v>1</v>
      </c>
      <c r="BE547" s="39">
        <v>1</v>
      </c>
      <c r="BF547" s="39">
        <v>1</v>
      </c>
      <c r="BG547" s="39">
        <v>2</v>
      </c>
      <c r="BH547" s="39"/>
      <c r="BI547" s="39"/>
      <c r="BJ547" s="39">
        <v>-2.86639</v>
      </c>
      <c r="BK547" s="39">
        <v>106.45413000000001</v>
      </c>
      <c r="BL547" s="40" t="s">
        <v>2238</v>
      </c>
      <c r="BM547" s="41">
        <v>22</v>
      </c>
      <c r="BN547" s="42">
        <v>22</v>
      </c>
    </row>
    <row r="548" spans="1:66" ht="14.5" x14ac:dyDescent="0.35">
      <c r="A548" s="21" t="s">
        <v>228</v>
      </c>
      <c r="B548" s="22">
        <v>4</v>
      </c>
      <c r="C548" s="22" t="str">
        <f t="shared" si="8"/>
        <v>Dusun Air Tebat</v>
      </c>
      <c r="D548" s="22">
        <v>11</v>
      </c>
      <c r="E548" s="22" t="s">
        <v>2239</v>
      </c>
      <c r="F548" s="22" t="s">
        <v>2240</v>
      </c>
      <c r="G548" s="22" t="s">
        <v>2241</v>
      </c>
      <c r="H548" s="23">
        <v>1</v>
      </c>
      <c r="I548" s="23">
        <v>1</v>
      </c>
      <c r="J548" s="22" t="s">
        <v>170</v>
      </c>
      <c r="K548" s="22" t="s">
        <v>171</v>
      </c>
      <c r="L548" s="22" t="s">
        <v>128</v>
      </c>
      <c r="M548" s="22" t="s">
        <v>129</v>
      </c>
      <c r="N548" s="22" t="s">
        <v>172</v>
      </c>
      <c r="O548" s="22" t="s">
        <v>173</v>
      </c>
      <c r="P548" s="22" t="s">
        <v>132</v>
      </c>
      <c r="Q548" s="24" t="s">
        <v>133</v>
      </c>
      <c r="R548" s="24">
        <v>39</v>
      </c>
      <c r="S548" s="24" t="s">
        <v>114</v>
      </c>
      <c r="T548" s="25" t="s">
        <v>115</v>
      </c>
      <c r="U548" s="26" t="s">
        <v>115</v>
      </c>
      <c r="V548" s="24"/>
      <c r="W548" s="24"/>
      <c r="X548" s="27">
        <v>1</v>
      </c>
      <c r="Y548" s="24" t="s">
        <v>117</v>
      </c>
      <c r="Z548" s="24" t="s">
        <v>118</v>
      </c>
      <c r="AA548" s="24">
        <v>60</v>
      </c>
      <c r="AB548" s="28">
        <v>60</v>
      </c>
      <c r="AC548" s="28">
        <f>Table12[[#This Row],[Luas_Lantai_Fix]]/Table12[[#This Row],[Jumlah_Anggota_Keluarga]]</f>
        <v>60</v>
      </c>
      <c r="AD548" s="24" t="s">
        <v>174</v>
      </c>
      <c r="AE548" s="24" t="s">
        <v>137</v>
      </c>
      <c r="AF548" s="24" t="s">
        <v>149</v>
      </c>
      <c r="AG548" s="25">
        <v>1</v>
      </c>
      <c r="AH548" s="24">
        <v>1</v>
      </c>
      <c r="AI548" s="24">
        <v>1</v>
      </c>
      <c r="AJ548" s="24">
        <v>5</v>
      </c>
      <c r="AK548" s="29">
        <v>5</v>
      </c>
      <c r="AL548" s="24"/>
      <c r="AM548" s="30"/>
      <c r="AN548" s="24">
        <v>2</v>
      </c>
      <c r="AO548" s="24">
        <v>2</v>
      </c>
      <c r="AP548" s="24"/>
      <c r="AQ548" s="24">
        <v>1</v>
      </c>
      <c r="AR548" s="24">
        <v>1</v>
      </c>
      <c r="AS548" s="24"/>
      <c r="AT548" s="24"/>
      <c r="AU548" s="24">
        <v>2</v>
      </c>
      <c r="AV548" s="24">
        <v>5</v>
      </c>
      <c r="AW548" s="24">
        <v>5</v>
      </c>
      <c r="AX548" s="24">
        <v>5</v>
      </c>
      <c r="AY548" s="24">
        <v>5</v>
      </c>
      <c r="AZ548" s="24">
        <v>5</v>
      </c>
      <c r="BA548" s="24">
        <v>5</v>
      </c>
      <c r="BB548" s="24">
        <v>1</v>
      </c>
      <c r="BC548" s="24">
        <v>1</v>
      </c>
      <c r="BD548" s="24">
        <v>1</v>
      </c>
      <c r="BE548" s="24">
        <v>1</v>
      </c>
      <c r="BF548" s="24">
        <v>1</v>
      </c>
      <c r="BG548" s="24">
        <v>2</v>
      </c>
      <c r="BH548" s="24"/>
      <c r="BI548" s="24"/>
      <c r="BJ548" s="24">
        <v>-2.86557</v>
      </c>
      <c r="BK548" s="24">
        <v>106.45402</v>
      </c>
      <c r="BL548" s="31" t="s">
        <v>2242</v>
      </c>
      <c r="BM548" s="61">
        <v>22</v>
      </c>
      <c r="BN548" s="33">
        <v>22</v>
      </c>
    </row>
    <row r="549" spans="1:66" ht="14.5" x14ac:dyDescent="0.35">
      <c r="A549" s="35" t="s">
        <v>228</v>
      </c>
      <c r="B549" s="36">
        <v>4</v>
      </c>
      <c r="C549" s="36" t="str">
        <f t="shared" si="8"/>
        <v>Dusun Air Tebat</v>
      </c>
      <c r="D549" s="36">
        <v>11</v>
      </c>
      <c r="E549" s="36" t="s">
        <v>2243</v>
      </c>
      <c r="F549" s="36" t="s">
        <v>2244</v>
      </c>
      <c r="G549" s="36" t="s">
        <v>2245</v>
      </c>
      <c r="H549" s="37">
        <v>1</v>
      </c>
      <c r="I549" s="37">
        <v>1</v>
      </c>
      <c r="J549" s="36" t="s">
        <v>170</v>
      </c>
      <c r="K549" s="36" t="s">
        <v>171</v>
      </c>
      <c r="L549" s="36" t="s">
        <v>128</v>
      </c>
      <c r="M549" s="36" t="s">
        <v>129</v>
      </c>
      <c r="N549" s="36" t="s">
        <v>172</v>
      </c>
      <c r="O549" s="36" t="s">
        <v>173</v>
      </c>
      <c r="P549" s="36" t="s">
        <v>132</v>
      </c>
      <c r="Q549" s="39" t="s">
        <v>133</v>
      </c>
      <c r="R549" s="39">
        <v>46</v>
      </c>
      <c r="S549" s="39" t="s">
        <v>114</v>
      </c>
      <c r="T549" s="25" t="s">
        <v>115</v>
      </c>
      <c r="U549" s="26" t="s">
        <v>115</v>
      </c>
      <c r="V549" s="39"/>
      <c r="W549" s="39"/>
      <c r="X549" s="27">
        <v>1</v>
      </c>
      <c r="Y549" s="39" t="s">
        <v>117</v>
      </c>
      <c r="Z549" s="39" t="s">
        <v>118</v>
      </c>
      <c r="AA549" s="39">
        <v>60</v>
      </c>
      <c r="AB549" s="28">
        <v>60</v>
      </c>
      <c r="AC549" s="28">
        <f>Table12[[#This Row],[Luas_Lantai_Fix]]/Table12[[#This Row],[Jumlah_Anggota_Keluarga]]</f>
        <v>60</v>
      </c>
      <c r="AD549" s="39" t="s">
        <v>174</v>
      </c>
      <c r="AE549" s="39" t="s">
        <v>137</v>
      </c>
      <c r="AF549" s="39" t="s">
        <v>149</v>
      </c>
      <c r="AG549" s="25">
        <v>1</v>
      </c>
      <c r="AH549" s="39">
        <v>1</v>
      </c>
      <c r="AI549" s="39">
        <v>1</v>
      </c>
      <c r="AJ549" s="39">
        <v>5</v>
      </c>
      <c r="AK549" s="29">
        <v>5</v>
      </c>
      <c r="AL549" s="39"/>
      <c r="AM549" s="30"/>
      <c r="AN549" s="39">
        <v>1</v>
      </c>
      <c r="AO549" s="39">
        <v>1</v>
      </c>
      <c r="AP549" s="39"/>
      <c r="AQ549" s="39">
        <v>1</v>
      </c>
      <c r="AR549" s="39">
        <v>1</v>
      </c>
      <c r="AS549" s="39"/>
      <c r="AT549" s="39"/>
      <c r="AU549" s="39">
        <v>2</v>
      </c>
      <c r="AV549" s="39">
        <v>5</v>
      </c>
      <c r="AW549" s="39">
        <v>5</v>
      </c>
      <c r="AX549" s="39">
        <v>5</v>
      </c>
      <c r="AY549" s="39">
        <v>5</v>
      </c>
      <c r="AZ549" s="39">
        <v>5</v>
      </c>
      <c r="BA549" s="39">
        <v>5</v>
      </c>
      <c r="BB549" s="39">
        <v>1</v>
      </c>
      <c r="BC549" s="39">
        <v>2</v>
      </c>
      <c r="BD549" s="39"/>
      <c r="BE549" s="39">
        <v>2</v>
      </c>
      <c r="BF549" s="39"/>
      <c r="BG549" s="39">
        <v>2</v>
      </c>
      <c r="BH549" s="39"/>
      <c r="BI549" s="39"/>
      <c r="BJ549" s="39">
        <v>-2.86557</v>
      </c>
      <c r="BK549" s="39">
        <v>106.45402</v>
      </c>
      <c r="BL549" s="40" t="s">
        <v>2246</v>
      </c>
      <c r="BM549" s="62">
        <v>22</v>
      </c>
      <c r="BN549" s="42">
        <v>22</v>
      </c>
    </row>
    <row r="550" spans="1:66" ht="14.5" x14ac:dyDescent="0.35">
      <c r="A550" s="21" t="s">
        <v>437</v>
      </c>
      <c r="B550" s="22">
        <v>3</v>
      </c>
      <c r="C550" s="22" t="str">
        <f t="shared" si="8"/>
        <v>Dusun Air Besar Tengah</v>
      </c>
      <c r="D550" s="22">
        <v>10</v>
      </c>
      <c r="E550" s="22" t="s">
        <v>2247</v>
      </c>
      <c r="F550" s="63">
        <v>1903010000000000</v>
      </c>
      <c r="G550" s="22" t="s">
        <v>2248</v>
      </c>
      <c r="H550" s="23">
        <v>1</v>
      </c>
      <c r="I550" s="23">
        <v>1</v>
      </c>
      <c r="J550" s="22" t="s">
        <v>106</v>
      </c>
      <c r="K550" s="22" t="s">
        <v>107</v>
      </c>
      <c r="L550" s="43" t="s">
        <v>108</v>
      </c>
      <c r="M550" s="22" t="s">
        <v>109</v>
      </c>
      <c r="N550" s="22" t="s">
        <v>110</v>
      </c>
      <c r="O550" s="22" t="s">
        <v>111</v>
      </c>
      <c r="P550" s="22" t="s">
        <v>112</v>
      </c>
      <c r="Q550" s="24" t="s">
        <v>113</v>
      </c>
      <c r="R550" s="24">
        <v>4</v>
      </c>
      <c r="S550" s="24" t="s">
        <v>134</v>
      </c>
      <c r="T550" s="25" t="s">
        <v>115</v>
      </c>
      <c r="U550" s="26" t="s">
        <v>115</v>
      </c>
      <c r="V550" s="24"/>
      <c r="W550" s="24"/>
      <c r="X550" s="27">
        <v>2</v>
      </c>
      <c r="Y550" s="24" t="s">
        <v>117</v>
      </c>
      <c r="Z550" s="24" t="s">
        <v>118</v>
      </c>
      <c r="AA550" s="24">
        <v>126</v>
      </c>
      <c r="AB550" s="28">
        <v>126</v>
      </c>
      <c r="AC550" s="28">
        <f>Table12[[#This Row],[Luas_Lantai_Fix]]/Table12[[#This Row],[Jumlah_Anggota_Keluarga]]</f>
        <v>63</v>
      </c>
      <c r="AD550" s="24" t="s">
        <v>1229</v>
      </c>
      <c r="AE550" s="24" t="s">
        <v>137</v>
      </c>
      <c r="AF550" s="24" t="s">
        <v>138</v>
      </c>
      <c r="AG550" s="25">
        <v>1</v>
      </c>
      <c r="AH550" s="24">
        <v>1</v>
      </c>
      <c r="AI550" s="24">
        <v>1</v>
      </c>
      <c r="AJ550" s="24">
        <v>5</v>
      </c>
      <c r="AK550" s="29">
        <v>5</v>
      </c>
      <c r="AL550" s="24"/>
      <c r="AM550" s="30"/>
      <c r="AN550" s="24">
        <v>2</v>
      </c>
      <c r="AO550" s="24">
        <v>2</v>
      </c>
      <c r="AP550" s="24"/>
      <c r="AQ550" s="24">
        <v>2</v>
      </c>
      <c r="AR550" s="24">
        <v>2</v>
      </c>
      <c r="AS550" s="24">
        <v>11</v>
      </c>
      <c r="AT550" s="24">
        <v>11</v>
      </c>
      <c r="AU550" s="24">
        <v>2</v>
      </c>
      <c r="AV550" s="24">
        <v>5</v>
      </c>
      <c r="AW550" s="24">
        <v>5</v>
      </c>
      <c r="AX550" s="24">
        <v>5</v>
      </c>
      <c r="AY550" s="24">
        <v>5</v>
      </c>
      <c r="AZ550" s="24">
        <v>5</v>
      </c>
      <c r="BA550" s="24">
        <v>5</v>
      </c>
      <c r="BB550" s="24">
        <v>1</v>
      </c>
      <c r="BC550" s="24">
        <v>2</v>
      </c>
      <c r="BD550" s="24"/>
      <c r="BE550" s="24">
        <v>2</v>
      </c>
      <c r="BF550" s="24"/>
      <c r="BG550" s="24">
        <v>2</v>
      </c>
      <c r="BH550" s="24"/>
      <c r="BI550" s="24"/>
      <c r="BJ550" s="24">
        <v>-2.8677100000000002</v>
      </c>
      <c r="BK550" s="24">
        <v>106.45492</v>
      </c>
      <c r="BL550" s="31" t="s">
        <v>2249</v>
      </c>
      <c r="BM550" s="32">
        <v>22</v>
      </c>
      <c r="BN550" s="33">
        <v>22</v>
      </c>
    </row>
    <row r="551" spans="1:66" ht="14.5" x14ac:dyDescent="0.35">
      <c r="A551" s="35" t="s">
        <v>140</v>
      </c>
      <c r="B551" s="36">
        <v>2</v>
      </c>
      <c r="C551" s="36" t="str">
        <f t="shared" si="8"/>
        <v>Dusun Air Saman</v>
      </c>
      <c r="D551" s="36">
        <v>2</v>
      </c>
      <c r="E551" s="36" t="s">
        <v>2250</v>
      </c>
      <c r="F551" s="36" t="s">
        <v>2251</v>
      </c>
      <c r="G551" s="36" t="s">
        <v>2252</v>
      </c>
      <c r="H551" s="37">
        <v>1</v>
      </c>
      <c r="I551" s="37">
        <v>1</v>
      </c>
      <c r="J551" s="36" t="s">
        <v>144</v>
      </c>
      <c r="K551" s="36" t="s">
        <v>145</v>
      </c>
      <c r="L551" s="38" t="s">
        <v>128</v>
      </c>
      <c r="M551" s="36" t="s">
        <v>129</v>
      </c>
      <c r="N551" s="36" t="s">
        <v>146</v>
      </c>
      <c r="O551" s="36" t="s">
        <v>147</v>
      </c>
      <c r="P551" s="36" t="s">
        <v>132</v>
      </c>
      <c r="Q551" s="39" t="s">
        <v>133</v>
      </c>
      <c r="R551" s="39">
        <v>28</v>
      </c>
      <c r="S551" s="39">
        <v>6283163584422</v>
      </c>
      <c r="T551" s="25" t="s">
        <v>115</v>
      </c>
      <c r="U551" s="26" t="s">
        <v>115</v>
      </c>
      <c r="V551" s="39"/>
      <c r="W551" s="39"/>
      <c r="X551" s="27">
        <v>4</v>
      </c>
      <c r="Y551" s="39" t="s">
        <v>117</v>
      </c>
      <c r="Z551" s="39" t="s">
        <v>118</v>
      </c>
      <c r="AA551" s="39">
        <v>260</v>
      </c>
      <c r="AB551" s="28">
        <v>260</v>
      </c>
      <c r="AC551" s="28">
        <f>Table12[[#This Row],[Luas_Lantai_Fix]]/Table12[[#This Row],[Jumlah_Anggota_Keluarga]]</f>
        <v>65</v>
      </c>
      <c r="AD551" s="39" t="s">
        <v>174</v>
      </c>
      <c r="AE551" s="39" t="s">
        <v>137</v>
      </c>
      <c r="AF551" s="39" t="s">
        <v>138</v>
      </c>
      <c r="AG551" s="25">
        <v>1</v>
      </c>
      <c r="AH551" s="39">
        <v>1</v>
      </c>
      <c r="AI551" s="39">
        <v>1</v>
      </c>
      <c r="AJ551" s="39">
        <v>2</v>
      </c>
      <c r="AK551" s="29">
        <v>2</v>
      </c>
      <c r="AL551" s="39"/>
      <c r="AM551" s="30"/>
      <c r="AN551" s="39"/>
      <c r="AO551" s="39"/>
      <c r="AP551" s="39"/>
      <c r="AQ551" s="39">
        <v>1</v>
      </c>
      <c r="AR551" s="39">
        <v>1</v>
      </c>
      <c r="AS551" s="39"/>
      <c r="AT551" s="39"/>
      <c r="AU551" s="39">
        <v>2</v>
      </c>
      <c r="AV551" s="39">
        <v>5</v>
      </c>
      <c r="AW551" s="39">
        <v>5</v>
      </c>
      <c r="AX551" s="39">
        <v>5</v>
      </c>
      <c r="AY551" s="39">
        <v>5</v>
      </c>
      <c r="AZ551" s="39">
        <v>5</v>
      </c>
      <c r="BA551" s="39">
        <v>5</v>
      </c>
      <c r="BB551" s="39">
        <v>1</v>
      </c>
      <c r="BC551" s="39">
        <v>2</v>
      </c>
      <c r="BD551" s="39"/>
      <c r="BE551" s="39">
        <v>2</v>
      </c>
      <c r="BF551" s="39"/>
      <c r="BG551" s="39">
        <v>2</v>
      </c>
      <c r="BH551" s="39"/>
      <c r="BI551" s="39"/>
      <c r="BJ551" s="39">
        <v>-2.8736700000000002</v>
      </c>
      <c r="BK551" s="39">
        <v>106.45483</v>
      </c>
      <c r="BL551" s="40" t="s">
        <v>2253</v>
      </c>
      <c r="BM551" s="41">
        <v>22</v>
      </c>
      <c r="BN551" s="42">
        <v>22</v>
      </c>
    </row>
    <row r="552" spans="1:66" ht="14.5" x14ac:dyDescent="0.35">
      <c r="A552" s="51" t="s">
        <v>151</v>
      </c>
      <c r="B552" s="52">
        <v>5</v>
      </c>
      <c r="C552" s="52" t="str">
        <f t="shared" si="8"/>
        <v>Dusun Air Dentelur</v>
      </c>
      <c r="D552" s="52">
        <v>6</v>
      </c>
      <c r="E552" s="52" t="s">
        <v>2254</v>
      </c>
      <c r="F552" s="102">
        <v>1903010000000000</v>
      </c>
      <c r="G552" s="52" t="s">
        <v>2255</v>
      </c>
      <c r="H552" s="53">
        <v>1</v>
      </c>
      <c r="I552" s="53">
        <v>1</v>
      </c>
      <c r="J552" s="52" t="s">
        <v>155</v>
      </c>
      <c r="K552" s="52" t="s">
        <v>156</v>
      </c>
      <c r="L552" s="52" t="s">
        <v>108</v>
      </c>
      <c r="M552" s="52" t="s">
        <v>109</v>
      </c>
      <c r="N552" s="52" t="s">
        <v>157</v>
      </c>
      <c r="O552" s="52" t="s">
        <v>158</v>
      </c>
      <c r="P552" s="52" t="s">
        <v>112</v>
      </c>
      <c r="Q552" s="54" t="s">
        <v>113</v>
      </c>
      <c r="R552" s="54">
        <v>23</v>
      </c>
      <c r="S552" s="54" t="s">
        <v>114</v>
      </c>
      <c r="T552" s="25" t="s">
        <v>115</v>
      </c>
      <c r="U552" s="55" t="s">
        <v>115</v>
      </c>
      <c r="V552" s="54"/>
      <c r="W552" s="54"/>
      <c r="X552" s="56">
        <v>2</v>
      </c>
      <c r="Y552" s="54" t="s">
        <v>117</v>
      </c>
      <c r="Z552" s="54" t="s">
        <v>118</v>
      </c>
      <c r="AA552" s="54">
        <v>130</v>
      </c>
      <c r="AB552" s="28">
        <v>130</v>
      </c>
      <c r="AC552" s="57">
        <f>Table12[[#This Row],[Luas_Lantai_Fix]]/Table12[[#This Row],[Jumlah_Anggota_Keluarga]]</f>
        <v>65</v>
      </c>
      <c r="AD552" s="54" t="s">
        <v>174</v>
      </c>
      <c r="AE552" s="54" t="s">
        <v>137</v>
      </c>
      <c r="AF552" s="54" t="s">
        <v>138</v>
      </c>
      <c r="AG552" s="25">
        <v>1</v>
      </c>
      <c r="AH552" s="54">
        <v>1</v>
      </c>
      <c r="AI552" s="54">
        <v>1</v>
      </c>
      <c r="AJ552" s="54">
        <v>5</v>
      </c>
      <c r="AK552" s="29">
        <v>5</v>
      </c>
      <c r="AL552" s="54"/>
      <c r="AM552" s="30"/>
      <c r="AN552" s="54">
        <v>1</v>
      </c>
      <c r="AO552" s="24">
        <v>1</v>
      </c>
      <c r="AP552" s="54"/>
      <c r="AQ552" s="54">
        <v>1</v>
      </c>
      <c r="AR552" s="24">
        <v>1</v>
      </c>
      <c r="AS552" s="54"/>
      <c r="AT552" s="24"/>
      <c r="AU552" s="54">
        <v>2</v>
      </c>
      <c r="AV552" s="54">
        <v>5</v>
      </c>
      <c r="AW552" s="54">
        <v>5</v>
      </c>
      <c r="AX552" s="54">
        <v>5</v>
      </c>
      <c r="AY552" s="54">
        <v>5</v>
      </c>
      <c r="AZ552" s="54">
        <v>5</v>
      </c>
      <c r="BA552" s="54">
        <v>5</v>
      </c>
      <c r="BB552" s="54">
        <v>1</v>
      </c>
      <c r="BC552" s="54">
        <v>2</v>
      </c>
      <c r="BD552" s="54"/>
      <c r="BE552" s="54">
        <v>2</v>
      </c>
      <c r="BF552" s="54"/>
      <c r="BG552" s="54">
        <v>2</v>
      </c>
      <c r="BH552" s="54"/>
      <c r="BI552" s="54"/>
      <c r="BJ552" s="54">
        <v>-2.86504</v>
      </c>
      <c r="BK552" s="54">
        <v>106.45413000000001</v>
      </c>
      <c r="BL552" s="58" t="s">
        <v>2256</v>
      </c>
      <c r="BM552" s="59">
        <v>22</v>
      </c>
      <c r="BN552" s="60">
        <v>22</v>
      </c>
    </row>
    <row r="553" spans="1:66" ht="14.5" x14ac:dyDescent="0.35">
      <c r="A553" s="35" t="s">
        <v>203</v>
      </c>
      <c r="B553" s="36">
        <v>3</v>
      </c>
      <c r="C553" s="36" t="str">
        <f t="shared" si="8"/>
        <v>Dusun Air Besar Tengah</v>
      </c>
      <c r="D553" s="36">
        <v>4</v>
      </c>
      <c r="E553" s="36" t="s">
        <v>1484</v>
      </c>
      <c r="F553" s="36" t="s">
        <v>2257</v>
      </c>
      <c r="G553" s="73">
        <v>1903010000000000</v>
      </c>
      <c r="H553" s="37">
        <v>1</v>
      </c>
      <c r="I553" s="37">
        <v>1</v>
      </c>
      <c r="J553" s="36" t="s">
        <v>106</v>
      </c>
      <c r="K553" s="36" t="s">
        <v>107</v>
      </c>
      <c r="L553" s="36" t="s">
        <v>108</v>
      </c>
      <c r="M553" s="36" t="s">
        <v>109</v>
      </c>
      <c r="N553" s="36" t="s">
        <v>110</v>
      </c>
      <c r="O553" s="36" t="s">
        <v>111</v>
      </c>
      <c r="P553" s="36" t="s">
        <v>112</v>
      </c>
      <c r="Q553" s="39" t="s">
        <v>113</v>
      </c>
      <c r="R553" s="39">
        <v>4</v>
      </c>
      <c r="S553" s="39" t="s">
        <v>2258</v>
      </c>
      <c r="T553" s="25" t="s">
        <v>115</v>
      </c>
      <c r="U553" s="26" t="s">
        <v>115</v>
      </c>
      <c r="V553" s="39"/>
      <c r="W553" s="39" t="s">
        <v>2259</v>
      </c>
      <c r="X553" s="27">
        <v>2</v>
      </c>
      <c r="Y553" s="39" t="s">
        <v>117</v>
      </c>
      <c r="Z553" s="39" t="s">
        <v>118</v>
      </c>
      <c r="AA553" s="39">
        <v>130</v>
      </c>
      <c r="AB553" s="28">
        <v>130</v>
      </c>
      <c r="AC553" s="28">
        <f>Table12[[#This Row],[Luas_Lantai_Fix]]/Table12[[#This Row],[Jumlah_Anggota_Keluarga]]</f>
        <v>65</v>
      </c>
      <c r="AD553" s="39" t="s">
        <v>174</v>
      </c>
      <c r="AE553" s="39" t="s">
        <v>137</v>
      </c>
      <c r="AF553" s="39" t="s">
        <v>138</v>
      </c>
      <c r="AG553" s="25">
        <v>1</v>
      </c>
      <c r="AH553" s="39">
        <v>1</v>
      </c>
      <c r="AI553" s="39">
        <v>1</v>
      </c>
      <c r="AJ553" s="39">
        <v>2</v>
      </c>
      <c r="AK553" s="29">
        <v>2</v>
      </c>
      <c r="AL553" s="39"/>
      <c r="AM553" s="30"/>
      <c r="AN553" s="39"/>
      <c r="AO553" s="39"/>
      <c r="AP553" s="39"/>
      <c r="AQ553" s="39">
        <v>1</v>
      </c>
      <c r="AR553" s="39">
        <v>1</v>
      </c>
      <c r="AS553" s="39"/>
      <c r="AT553" s="39"/>
      <c r="AU553" s="39">
        <v>2</v>
      </c>
      <c r="AV553" s="39">
        <v>5</v>
      </c>
      <c r="AW553" s="39">
        <v>5</v>
      </c>
      <c r="AX553" s="39">
        <v>5</v>
      </c>
      <c r="AY553" s="39">
        <v>5</v>
      </c>
      <c r="AZ553" s="39">
        <v>5</v>
      </c>
      <c r="BA553" s="39">
        <v>5</v>
      </c>
      <c r="BB553" s="39">
        <v>1</v>
      </c>
      <c r="BC553" s="39">
        <v>2</v>
      </c>
      <c r="BD553" s="39"/>
      <c r="BE553" s="39">
        <v>2</v>
      </c>
      <c r="BF553" s="39"/>
      <c r="BG553" s="39">
        <v>2</v>
      </c>
      <c r="BH553" s="39"/>
      <c r="BI553" s="39"/>
      <c r="BJ553" s="39">
        <v>-2.86774</v>
      </c>
      <c r="BK553" s="39">
        <v>106.45495</v>
      </c>
      <c r="BL553" s="40" t="s">
        <v>2260</v>
      </c>
      <c r="BM553" s="41">
        <v>22</v>
      </c>
      <c r="BN553" s="42">
        <v>22</v>
      </c>
    </row>
    <row r="554" spans="1:66" ht="14.5" x14ac:dyDescent="0.35">
      <c r="A554" s="21" t="s">
        <v>181</v>
      </c>
      <c r="B554" s="22">
        <v>2</v>
      </c>
      <c r="C554" s="22" t="str">
        <f t="shared" si="8"/>
        <v>Dusun Air Saman</v>
      </c>
      <c r="D554" s="22">
        <v>8</v>
      </c>
      <c r="E554" s="22" t="s">
        <v>2261</v>
      </c>
      <c r="F554" s="22" t="s">
        <v>2262</v>
      </c>
      <c r="G554" s="22" t="s">
        <v>2263</v>
      </c>
      <c r="H554" s="23">
        <v>2</v>
      </c>
      <c r="I554" s="23">
        <v>1</v>
      </c>
      <c r="J554" s="22" t="s">
        <v>144</v>
      </c>
      <c r="K554" s="22" t="s">
        <v>145</v>
      </c>
      <c r="L554" s="43" t="s">
        <v>128</v>
      </c>
      <c r="M554" s="22" t="s">
        <v>129</v>
      </c>
      <c r="N554" s="22" t="s">
        <v>146</v>
      </c>
      <c r="O554" s="22" t="s">
        <v>147</v>
      </c>
      <c r="P554" s="22" t="s">
        <v>132</v>
      </c>
      <c r="Q554" s="24" t="s">
        <v>133</v>
      </c>
      <c r="R554" s="24">
        <v>2</v>
      </c>
      <c r="S554" s="24" t="s">
        <v>148</v>
      </c>
      <c r="T554" s="25" t="s">
        <v>115</v>
      </c>
      <c r="U554" s="26" t="s">
        <v>115</v>
      </c>
      <c r="V554" s="24"/>
      <c r="W554" s="24"/>
      <c r="X554" s="27">
        <v>2</v>
      </c>
      <c r="Y554" s="24" t="s">
        <v>117</v>
      </c>
      <c r="Z554" s="24" t="s">
        <v>118</v>
      </c>
      <c r="AA554" s="24">
        <v>133</v>
      </c>
      <c r="AB554" s="28">
        <v>133</v>
      </c>
      <c r="AC554" s="28">
        <f>Table12[[#This Row],[Luas_Lantai_Fix]]/Table12[[#This Row],[Jumlah_Anggota_Keluarga]]</f>
        <v>66.5</v>
      </c>
      <c r="AD554" s="24" t="s">
        <v>174</v>
      </c>
      <c r="AE554" s="24" t="s">
        <v>137</v>
      </c>
      <c r="AF554" s="24" t="s">
        <v>138</v>
      </c>
      <c r="AG554" s="25">
        <v>1</v>
      </c>
      <c r="AH554" s="24">
        <v>1</v>
      </c>
      <c r="AI554" s="24">
        <v>1</v>
      </c>
      <c r="AJ554" s="24">
        <v>2</v>
      </c>
      <c r="AK554" s="29">
        <v>2</v>
      </c>
      <c r="AL554" s="24"/>
      <c r="AM554" s="30"/>
      <c r="AN554" s="24"/>
      <c r="AO554" s="24"/>
      <c r="AP554" s="24"/>
      <c r="AQ554" s="24">
        <v>1</v>
      </c>
      <c r="AR554" s="24">
        <v>1</v>
      </c>
      <c r="AS554" s="24"/>
      <c r="AT554" s="24"/>
      <c r="AU554" s="24">
        <v>2</v>
      </c>
      <c r="AV554" s="24">
        <v>5</v>
      </c>
      <c r="AW554" s="24">
        <v>5</v>
      </c>
      <c r="AX554" s="24">
        <v>5</v>
      </c>
      <c r="AY554" s="24">
        <v>5</v>
      </c>
      <c r="AZ554" s="24">
        <v>5</v>
      </c>
      <c r="BA554" s="24">
        <v>5</v>
      </c>
      <c r="BB554" s="24">
        <v>1</v>
      </c>
      <c r="BC554" s="24">
        <v>2</v>
      </c>
      <c r="BD554" s="24"/>
      <c r="BE554" s="24">
        <v>2</v>
      </c>
      <c r="BF554" s="24"/>
      <c r="BG554" s="24">
        <v>2</v>
      </c>
      <c r="BH554" s="24"/>
      <c r="BI554" s="24"/>
      <c r="BJ554" s="24">
        <v>-2.87432</v>
      </c>
      <c r="BK554" s="24">
        <v>106.45513</v>
      </c>
      <c r="BL554" s="31" t="s">
        <v>2264</v>
      </c>
      <c r="BM554" s="32">
        <v>22</v>
      </c>
      <c r="BN554" s="33">
        <v>22</v>
      </c>
    </row>
    <row r="555" spans="1:66" ht="14.5" x14ac:dyDescent="0.35">
      <c r="A555" s="35" t="s">
        <v>122</v>
      </c>
      <c r="B555" s="36">
        <v>1</v>
      </c>
      <c r="C555" s="36" t="str">
        <f t="shared" si="8"/>
        <v>Dusun Air Tembuni</v>
      </c>
      <c r="D555" s="36">
        <v>7</v>
      </c>
      <c r="E555" s="36" t="s">
        <v>2265</v>
      </c>
      <c r="F555" s="36" t="s">
        <v>2266</v>
      </c>
      <c r="G555" s="36" t="s">
        <v>2267</v>
      </c>
      <c r="H555" s="37">
        <v>2</v>
      </c>
      <c r="I555" s="37">
        <v>1</v>
      </c>
      <c r="J555" s="36" t="s">
        <v>126</v>
      </c>
      <c r="K555" s="36" t="s">
        <v>127</v>
      </c>
      <c r="L555" s="38" t="s">
        <v>128</v>
      </c>
      <c r="M555" s="36" t="s">
        <v>129</v>
      </c>
      <c r="N555" s="36" t="s">
        <v>130</v>
      </c>
      <c r="O555" s="36" t="s">
        <v>131</v>
      </c>
      <c r="P555" s="36" t="s">
        <v>132</v>
      </c>
      <c r="Q555" s="39" t="s">
        <v>133</v>
      </c>
      <c r="R555" s="39">
        <v>59</v>
      </c>
      <c r="S555" s="39" t="s">
        <v>134</v>
      </c>
      <c r="T555" s="25" t="s">
        <v>115</v>
      </c>
      <c r="U555" s="26" t="s">
        <v>115</v>
      </c>
      <c r="V555" s="39"/>
      <c r="W555" s="39"/>
      <c r="X555" s="27">
        <v>2</v>
      </c>
      <c r="Y555" s="39" t="s">
        <v>117</v>
      </c>
      <c r="Z555" s="39" t="s">
        <v>118</v>
      </c>
      <c r="AA555" s="39">
        <v>140</v>
      </c>
      <c r="AB555" s="28">
        <v>140</v>
      </c>
      <c r="AC555" s="28">
        <f>Table12[[#This Row],[Luas_Lantai_Fix]]/Table12[[#This Row],[Jumlah_Anggota_Keluarga]]</f>
        <v>70</v>
      </c>
      <c r="AD555" s="39" t="s">
        <v>174</v>
      </c>
      <c r="AE555" s="39" t="s">
        <v>137</v>
      </c>
      <c r="AF555" s="39" t="s">
        <v>138</v>
      </c>
      <c r="AG555" s="25">
        <v>1</v>
      </c>
      <c r="AH555" s="39">
        <v>1</v>
      </c>
      <c r="AI555" s="39">
        <v>1</v>
      </c>
      <c r="AJ555" s="39">
        <v>5</v>
      </c>
      <c r="AK555" s="29">
        <v>5</v>
      </c>
      <c r="AL555" s="39"/>
      <c r="AM555" s="30"/>
      <c r="AN555" s="39">
        <v>1</v>
      </c>
      <c r="AO555" s="39">
        <v>1</v>
      </c>
      <c r="AP555" s="39"/>
      <c r="AQ555" s="39">
        <v>1</v>
      </c>
      <c r="AR555" s="39">
        <v>1</v>
      </c>
      <c r="AS555" s="39"/>
      <c r="AT555" s="39"/>
      <c r="AU555" s="39">
        <v>2</v>
      </c>
      <c r="AV555" s="39">
        <v>5</v>
      </c>
      <c r="AW555" s="39">
        <v>5</v>
      </c>
      <c r="AX555" s="39">
        <v>5</v>
      </c>
      <c r="AY555" s="39">
        <v>5</v>
      </c>
      <c r="AZ555" s="39">
        <v>5</v>
      </c>
      <c r="BA555" s="39">
        <v>5</v>
      </c>
      <c r="BB555" s="39">
        <v>1</v>
      </c>
      <c r="BC555" s="39">
        <v>2</v>
      </c>
      <c r="BD555" s="39"/>
      <c r="BE555" s="39">
        <v>2</v>
      </c>
      <c r="BF555" s="39"/>
      <c r="BG555" s="39">
        <v>2</v>
      </c>
      <c r="BH555" s="39"/>
      <c r="BI555" s="39"/>
      <c r="BJ555" s="39">
        <v>-2.87602</v>
      </c>
      <c r="BK555" s="39">
        <v>106.45625</v>
      </c>
      <c r="BL555" s="40" t="s">
        <v>2268</v>
      </c>
      <c r="BM555" s="41">
        <v>22</v>
      </c>
      <c r="BN555" s="42">
        <v>22</v>
      </c>
    </row>
    <row r="556" spans="1:66" ht="14.5" x14ac:dyDescent="0.35">
      <c r="A556" s="21" t="s">
        <v>122</v>
      </c>
      <c r="B556" s="22">
        <v>1</v>
      </c>
      <c r="C556" s="22" t="str">
        <f t="shared" si="8"/>
        <v>Dusun Air Tembuni</v>
      </c>
      <c r="D556" s="22">
        <v>7</v>
      </c>
      <c r="E556" s="22" t="s">
        <v>2269</v>
      </c>
      <c r="F556" s="22" t="s">
        <v>2270</v>
      </c>
      <c r="G556" s="22" t="s">
        <v>2271</v>
      </c>
      <c r="H556" s="23">
        <v>1</v>
      </c>
      <c r="I556" s="23">
        <v>1</v>
      </c>
      <c r="J556" s="22" t="s">
        <v>126</v>
      </c>
      <c r="K556" s="22" t="s">
        <v>127</v>
      </c>
      <c r="L556" s="43" t="s">
        <v>128</v>
      </c>
      <c r="M556" s="22" t="s">
        <v>129</v>
      </c>
      <c r="N556" s="22" t="s">
        <v>130</v>
      </c>
      <c r="O556" s="22" t="s">
        <v>131</v>
      </c>
      <c r="P556" s="22" t="s">
        <v>132</v>
      </c>
      <c r="Q556" s="24" t="s">
        <v>133</v>
      </c>
      <c r="R556" s="24">
        <v>21</v>
      </c>
      <c r="S556" s="24" t="s">
        <v>134</v>
      </c>
      <c r="T556" s="25" t="s">
        <v>115</v>
      </c>
      <c r="U556" s="26" t="s">
        <v>115</v>
      </c>
      <c r="V556" s="24"/>
      <c r="W556" s="24"/>
      <c r="X556" s="27">
        <v>2</v>
      </c>
      <c r="Y556" s="24" t="s">
        <v>117</v>
      </c>
      <c r="Z556" s="24" t="s">
        <v>118</v>
      </c>
      <c r="AA556" s="24">
        <v>140</v>
      </c>
      <c r="AB556" s="28">
        <v>140</v>
      </c>
      <c r="AC556" s="28">
        <f>Table12[[#This Row],[Luas_Lantai_Fix]]/Table12[[#This Row],[Jumlah_Anggota_Keluarga]]</f>
        <v>70</v>
      </c>
      <c r="AD556" s="24" t="s">
        <v>174</v>
      </c>
      <c r="AE556" s="24" t="s">
        <v>137</v>
      </c>
      <c r="AF556" s="24" t="s">
        <v>138</v>
      </c>
      <c r="AG556" s="25">
        <v>1</v>
      </c>
      <c r="AH556" s="24">
        <v>1</v>
      </c>
      <c r="AI556" s="24">
        <v>1</v>
      </c>
      <c r="AJ556" s="24">
        <v>5</v>
      </c>
      <c r="AK556" s="29">
        <v>5</v>
      </c>
      <c r="AL556" s="24"/>
      <c r="AM556" s="30"/>
      <c r="AN556" s="24">
        <v>1</v>
      </c>
      <c r="AO556" s="24">
        <v>1</v>
      </c>
      <c r="AP556" s="24"/>
      <c r="AQ556" s="24">
        <v>1</v>
      </c>
      <c r="AR556" s="24">
        <v>1</v>
      </c>
      <c r="AS556" s="24"/>
      <c r="AT556" s="24"/>
      <c r="AU556" s="24">
        <v>2</v>
      </c>
      <c r="AV556" s="24">
        <v>5</v>
      </c>
      <c r="AW556" s="24">
        <v>5</v>
      </c>
      <c r="AX556" s="24">
        <v>5</v>
      </c>
      <c r="AY556" s="24">
        <v>5</v>
      </c>
      <c r="AZ556" s="24">
        <v>5</v>
      </c>
      <c r="BA556" s="24">
        <v>5</v>
      </c>
      <c r="BB556" s="24">
        <v>1</v>
      </c>
      <c r="BC556" s="24">
        <v>2</v>
      </c>
      <c r="BD556" s="24"/>
      <c r="BE556" s="24">
        <v>2</v>
      </c>
      <c r="BF556" s="24"/>
      <c r="BG556" s="24">
        <v>2</v>
      </c>
      <c r="BH556" s="24"/>
      <c r="BI556" s="24"/>
      <c r="BJ556" s="24">
        <v>-2.87771</v>
      </c>
      <c r="BK556" s="24">
        <v>106.45717999999999</v>
      </c>
      <c r="BL556" s="31" t="s">
        <v>2272</v>
      </c>
      <c r="BM556" s="32">
        <v>22</v>
      </c>
      <c r="BN556" s="33">
        <v>22</v>
      </c>
    </row>
    <row r="557" spans="1:66" ht="14.5" x14ac:dyDescent="0.35">
      <c r="A557" s="86"/>
      <c r="B557" s="65">
        <v>5</v>
      </c>
      <c r="C557" s="65" t="str">
        <f t="shared" si="8"/>
        <v>Dusun Air Dentelur</v>
      </c>
      <c r="D557" s="65" t="s">
        <v>2273</v>
      </c>
      <c r="E557" s="65" t="s">
        <v>2274</v>
      </c>
      <c r="F557" s="65" t="s">
        <v>2275</v>
      </c>
      <c r="G557" s="101"/>
      <c r="H557" s="101"/>
      <c r="I557" s="101"/>
      <c r="J557" s="101"/>
      <c r="K557" s="101"/>
      <c r="L557" s="101"/>
      <c r="M557" s="101"/>
      <c r="N557" s="65" t="s">
        <v>157</v>
      </c>
      <c r="O557" s="65" t="s">
        <v>158</v>
      </c>
      <c r="P557" s="65" t="s">
        <v>112</v>
      </c>
      <c r="Q557" s="67" t="s">
        <v>113</v>
      </c>
      <c r="R557" s="67">
        <v>50</v>
      </c>
      <c r="S557" s="67" t="s">
        <v>114</v>
      </c>
      <c r="T557" s="68" t="s">
        <v>115</v>
      </c>
      <c r="U557" s="69" t="s">
        <v>115</v>
      </c>
      <c r="V557" s="87"/>
      <c r="W557" s="87"/>
      <c r="X557" s="71">
        <v>2</v>
      </c>
      <c r="Y557" s="67" t="s">
        <v>117</v>
      </c>
      <c r="Z557" s="67" t="s">
        <v>135</v>
      </c>
      <c r="AA557" s="39">
        <v>140</v>
      </c>
      <c r="AB557" s="28">
        <v>140</v>
      </c>
      <c r="AC557" s="28">
        <f>Table12[[#This Row],[Luas_Lantai_Fix]]/Table12[[#This Row],[Jumlah_Anggota_Keluarga]]</f>
        <v>70</v>
      </c>
      <c r="AD557" s="67" t="s">
        <v>136</v>
      </c>
      <c r="AE557" s="67" t="s">
        <v>137</v>
      </c>
      <c r="AF557" s="67" t="s">
        <v>138</v>
      </c>
      <c r="AG557" s="68">
        <v>1</v>
      </c>
      <c r="AH557" s="67">
        <v>1</v>
      </c>
      <c r="AI557" s="67">
        <v>1</v>
      </c>
      <c r="AJ557" s="67">
        <v>5</v>
      </c>
      <c r="AK557" s="29">
        <v>5</v>
      </c>
      <c r="AL557" s="87"/>
      <c r="AM557" s="30"/>
      <c r="AN557" s="67">
        <v>2</v>
      </c>
      <c r="AO557" s="39">
        <v>2</v>
      </c>
      <c r="AP557" s="87"/>
      <c r="AQ557" s="67">
        <v>1</v>
      </c>
      <c r="AR557" s="39">
        <v>1</v>
      </c>
      <c r="AS557" s="87"/>
      <c r="AT557" s="39"/>
      <c r="AU557" s="67">
        <v>2</v>
      </c>
      <c r="AV557" s="67">
        <v>5</v>
      </c>
      <c r="AW557" s="67">
        <v>5</v>
      </c>
      <c r="AX557" s="67">
        <v>5</v>
      </c>
      <c r="AY557" s="67">
        <v>5</v>
      </c>
      <c r="AZ557" s="67">
        <v>5</v>
      </c>
      <c r="BA557" s="67">
        <v>5</v>
      </c>
      <c r="BB557" s="67">
        <v>1</v>
      </c>
      <c r="BC557" s="67">
        <v>2</v>
      </c>
      <c r="BD557" s="87"/>
      <c r="BE557" s="67">
        <v>2</v>
      </c>
      <c r="BF557" s="87"/>
      <c r="BG557" s="67">
        <v>2</v>
      </c>
      <c r="BH557" s="87"/>
      <c r="BI557" s="87"/>
      <c r="BJ557" s="67">
        <v>-2.8631700000000002</v>
      </c>
      <c r="BK557" s="67">
        <v>106.45356</v>
      </c>
      <c r="BL557" s="72" t="s">
        <v>2276</v>
      </c>
      <c r="BM557" s="62">
        <v>22</v>
      </c>
      <c r="BN557" s="42">
        <v>22</v>
      </c>
    </row>
    <row r="558" spans="1:66" ht="14.5" x14ac:dyDescent="0.35">
      <c r="A558" s="21" t="s">
        <v>140</v>
      </c>
      <c r="B558" s="22">
        <v>2</v>
      </c>
      <c r="C558" s="22" t="str">
        <f t="shared" si="8"/>
        <v>Dusun Air Saman</v>
      </c>
      <c r="D558" s="22">
        <v>2</v>
      </c>
      <c r="E558" s="22" t="s">
        <v>2277</v>
      </c>
      <c r="F558" s="22" t="s">
        <v>2278</v>
      </c>
      <c r="G558" s="22" t="s">
        <v>2279</v>
      </c>
      <c r="H558" s="23">
        <v>1</v>
      </c>
      <c r="I558" s="23">
        <v>1</v>
      </c>
      <c r="J558" s="22" t="s">
        <v>144</v>
      </c>
      <c r="K558" s="22" t="s">
        <v>145</v>
      </c>
      <c r="L558" s="43" t="s">
        <v>128</v>
      </c>
      <c r="M558" s="22" t="s">
        <v>129</v>
      </c>
      <c r="N558" s="22" t="s">
        <v>146</v>
      </c>
      <c r="O558" s="22" t="s">
        <v>147</v>
      </c>
      <c r="P558" s="22" t="s">
        <v>132</v>
      </c>
      <c r="Q558" s="24" t="s">
        <v>133</v>
      </c>
      <c r="R558" s="24">
        <v>13</v>
      </c>
      <c r="S558" s="24" t="s">
        <v>148</v>
      </c>
      <c r="T558" s="25" t="s">
        <v>115</v>
      </c>
      <c r="U558" s="26" t="s">
        <v>116</v>
      </c>
      <c r="V558" s="24" t="s">
        <v>115</v>
      </c>
      <c r="W558" s="24"/>
      <c r="X558" s="27">
        <v>3</v>
      </c>
      <c r="Y558" s="24" t="s">
        <v>117</v>
      </c>
      <c r="Z558" s="24" t="s">
        <v>118</v>
      </c>
      <c r="AA558" s="24">
        <v>210</v>
      </c>
      <c r="AB558" s="28">
        <v>210</v>
      </c>
      <c r="AC558" s="28">
        <f>Table12[[#This Row],[Luas_Lantai_Fix]]/Table12[[#This Row],[Jumlah_Anggota_Keluarga]]</f>
        <v>70</v>
      </c>
      <c r="AD558" s="24" t="s">
        <v>174</v>
      </c>
      <c r="AE558" s="24" t="s">
        <v>137</v>
      </c>
      <c r="AF558" s="24" t="s">
        <v>138</v>
      </c>
      <c r="AG558" s="25">
        <v>1</v>
      </c>
      <c r="AH558" s="24">
        <v>1</v>
      </c>
      <c r="AI558" s="24">
        <v>1</v>
      </c>
      <c r="AJ558" s="24">
        <v>5</v>
      </c>
      <c r="AK558" s="29">
        <v>5</v>
      </c>
      <c r="AL558" s="24"/>
      <c r="AM558" s="30"/>
      <c r="AN558" s="24">
        <v>2</v>
      </c>
      <c r="AO558" s="24">
        <v>2</v>
      </c>
      <c r="AP558" s="24"/>
      <c r="AQ558" s="24">
        <v>1</v>
      </c>
      <c r="AR558" s="24">
        <v>1</v>
      </c>
      <c r="AS558" s="24"/>
      <c r="AT558" s="24"/>
      <c r="AU558" s="24">
        <v>2</v>
      </c>
      <c r="AV558" s="24">
        <v>5</v>
      </c>
      <c r="AW558" s="24">
        <v>5</v>
      </c>
      <c r="AX558" s="24">
        <v>5</v>
      </c>
      <c r="AY558" s="24">
        <v>5</v>
      </c>
      <c r="AZ558" s="24">
        <v>5</v>
      </c>
      <c r="BA558" s="24">
        <v>5</v>
      </c>
      <c r="BB558" s="24">
        <v>1</v>
      </c>
      <c r="BC558" s="24">
        <v>1</v>
      </c>
      <c r="BD558" s="24">
        <v>1</v>
      </c>
      <c r="BE558" s="24">
        <v>1</v>
      </c>
      <c r="BF558" s="24">
        <v>1</v>
      </c>
      <c r="BG558" s="24">
        <v>1</v>
      </c>
      <c r="BH558" s="24">
        <v>1</v>
      </c>
      <c r="BI558" s="24"/>
      <c r="BJ558" s="24">
        <v>-2.87425</v>
      </c>
      <c r="BK558" s="24">
        <v>106.45515</v>
      </c>
      <c r="BL558" s="31" t="s">
        <v>2280</v>
      </c>
      <c r="BM558" s="32">
        <v>22</v>
      </c>
      <c r="BN558" s="33">
        <v>22</v>
      </c>
    </row>
    <row r="559" spans="1:66" ht="14.5" x14ac:dyDescent="0.35">
      <c r="A559" s="35" t="s">
        <v>181</v>
      </c>
      <c r="B559" s="36">
        <v>2</v>
      </c>
      <c r="C559" s="36" t="str">
        <f t="shared" si="8"/>
        <v>Dusun Air Saman</v>
      </c>
      <c r="D559" s="36">
        <v>8</v>
      </c>
      <c r="E559" s="36" t="s">
        <v>2281</v>
      </c>
      <c r="F559" s="36" t="s">
        <v>2282</v>
      </c>
      <c r="G559" s="36" t="s">
        <v>2283</v>
      </c>
      <c r="H559" s="37">
        <v>1</v>
      </c>
      <c r="I559" s="37">
        <v>1</v>
      </c>
      <c r="J559" s="36" t="s">
        <v>144</v>
      </c>
      <c r="K559" s="36" t="s">
        <v>145</v>
      </c>
      <c r="L559" s="38" t="s">
        <v>128</v>
      </c>
      <c r="M559" s="36" t="s">
        <v>129</v>
      </c>
      <c r="N559" s="36" t="s">
        <v>146</v>
      </c>
      <c r="O559" s="36" t="s">
        <v>147</v>
      </c>
      <c r="P559" s="36" t="s">
        <v>132</v>
      </c>
      <c r="Q559" s="39" t="s">
        <v>133</v>
      </c>
      <c r="R559" s="39">
        <v>52</v>
      </c>
      <c r="S559" s="39">
        <v>6288269149952</v>
      </c>
      <c r="T559" s="25" t="s">
        <v>115</v>
      </c>
      <c r="U559" s="26" t="s">
        <v>115</v>
      </c>
      <c r="V559" s="39"/>
      <c r="W559" s="39"/>
      <c r="X559" s="27">
        <v>3</v>
      </c>
      <c r="Y559" s="39" t="s">
        <v>117</v>
      </c>
      <c r="Z559" s="39" t="s">
        <v>118</v>
      </c>
      <c r="AA559" s="39">
        <v>210</v>
      </c>
      <c r="AB559" s="28">
        <v>210</v>
      </c>
      <c r="AC559" s="28">
        <f>Table12[[#This Row],[Luas_Lantai_Fix]]/Table12[[#This Row],[Jumlah_Anggota_Keluarga]]</f>
        <v>70</v>
      </c>
      <c r="AD559" s="39" t="s">
        <v>136</v>
      </c>
      <c r="AE559" s="39" t="s">
        <v>137</v>
      </c>
      <c r="AF559" s="39" t="s">
        <v>138</v>
      </c>
      <c r="AG559" s="25">
        <v>1</v>
      </c>
      <c r="AH559" s="39">
        <v>1</v>
      </c>
      <c r="AI559" s="39">
        <v>1</v>
      </c>
      <c r="AJ559" s="39">
        <v>2</v>
      </c>
      <c r="AK559" s="29">
        <v>2</v>
      </c>
      <c r="AL559" s="39"/>
      <c r="AM559" s="30"/>
      <c r="AN559" s="39"/>
      <c r="AO559" s="39"/>
      <c r="AP559" s="39"/>
      <c r="AQ559" s="39">
        <v>1</v>
      </c>
      <c r="AR559" s="39">
        <v>1</v>
      </c>
      <c r="AS559" s="39"/>
      <c r="AT559" s="39"/>
      <c r="AU559" s="39">
        <v>2</v>
      </c>
      <c r="AV559" s="39">
        <v>5</v>
      </c>
      <c r="AW559" s="39">
        <v>5</v>
      </c>
      <c r="AX559" s="39">
        <v>5</v>
      </c>
      <c r="AY559" s="39">
        <v>5</v>
      </c>
      <c r="AZ559" s="39">
        <v>5</v>
      </c>
      <c r="BA559" s="39">
        <v>5</v>
      </c>
      <c r="BB559" s="39">
        <v>1</v>
      </c>
      <c r="BC559" s="39">
        <v>2</v>
      </c>
      <c r="BD559" s="39"/>
      <c r="BE559" s="39">
        <v>2</v>
      </c>
      <c r="BF559" s="39"/>
      <c r="BG559" s="39">
        <v>2</v>
      </c>
      <c r="BH559" s="39"/>
      <c r="BI559" s="39"/>
      <c r="BJ559" s="39">
        <v>-2.87216</v>
      </c>
      <c r="BK559" s="39">
        <v>106.45477</v>
      </c>
      <c r="BL559" s="40" t="s">
        <v>2284</v>
      </c>
      <c r="BM559" s="41">
        <v>22</v>
      </c>
      <c r="BN559" s="42">
        <v>22</v>
      </c>
    </row>
    <row r="560" spans="1:66" ht="14.5" x14ac:dyDescent="0.35">
      <c r="A560" s="21" t="s">
        <v>181</v>
      </c>
      <c r="B560" s="22">
        <v>2</v>
      </c>
      <c r="C560" s="22" t="str">
        <f t="shared" si="8"/>
        <v>Dusun Air Saman</v>
      </c>
      <c r="D560" s="22">
        <v>8</v>
      </c>
      <c r="E560" s="22" t="s">
        <v>2285</v>
      </c>
      <c r="F560" s="22" t="s">
        <v>2286</v>
      </c>
      <c r="G560" s="22" t="s">
        <v>2287</v>
      </c>
      <c r="H560" s="23">
        <v>1</v>
      </c>
      <c r="I560" s="23">
        <v>1</v>
      </c>
      <c r="J560" s="22" t="s">
        <v>144</v>
      </c>
      <c r="K560" s="22" t="s">
        <v>145</v>
      </c>
      <c r="L560" s="43" t="s">
        <v>128</v>
      </c>
      <c r="M560" s="22" t="s">
        <v>129</v>
      </c>
      <c r="N560" s="22" t="s">
        <v>146</v>
      </c>
      <c r="O560" s="22" t="s">
        <v>147</v>
      </c>
      <c r="P560" s="22" t="s">
        <v>132</v>
      </c>
      <c r="Q560" s="24" t="s">
        <v>133</v>
      </c>
      <c r="R560" s="24">
        <v>54</v>
      </c>
      <c r="S560" s="24" t="s">
        <v>148</v>
      </c>
      <c r="T560" s="25" t="s">
        <v>115</v>
      </c>
      <c r="U560" s="26" t="s">
        <v>115</v>
      </c>
      <c r="V560" s="24"/>
      <c r="W560" s="24"/>
      <c r="X560" s="27">
        <v>3</v>
      </c>
      <c r="Y560" s="24" t="s">
        <v>117</v>
      </c>
      <c r="Z560" s="24" t="s">
        <v>118</v>
      </c>
      <c r="AA560" s="24">
        <v>210</v>
      </c>
      <c r="AB560" s="28">
        <v>210</v>
      </c>
      <c r="AC560" s="28">
        <f>Table12[[#This Row],[Luas_Lantai_Fix]]/Table12[[#This Row],[Jumlah_Anggota_Keluarga]]</f>
        <v>70</v>
      </c>
      <c r="AD560" s="24" t="s">
        <v>174</v>
      </c>
      <c r="AE560" s="24" t="s">
        <v>137</v>
      </c>
      <c r="AF560" s="24" t="s">
        <v>138</v>
      </c>
      <c r="AG560" s="25">
        <v>1</v>
      </c>
      <c r="AH560" s="24">
        <v>1</v>
      </c>
      <c r="AI560" s="24">
        <v>1</v>
      </c>
      <c r="AJ560" s="24">
        <v>2</v>
      </c>
      <c r="AK560" s="29">
        <v>2</v>
      </c>
      <c r="AL560" s="24"/>
      <c r="AM560" s="30"/>
      <c r="AN560" s="24"/>
      <c r="AO560" s="24"/>
      <c r="AP560" s="24"/>
      <c r="AQ560" s="24">
        <v>1</v>
      </c>
      <c r="AR560" s="24">
        <v>1</v>
      </c>
      <c r="AS560" s="24"/>
      <c r="AT560" s="24"/>
      <c r="AU560" s="24">
        <v>2</v>
      </c>
      <c r="AV560" s="24">
        <v>5</v>
      </c>
      <c r="AW560" s="24">
        <v>5</v>
      </c>
      <c r="AX560" s="24">
        <v>5</v>
      </c>
      <c r="AY560" s="24">
        <v>5</v>
      </c>
      <c r="AZ560" s="24">
        <v>5</v>
      </c>
      <c r="BA560" s="24">
        <v>5</v>
      </c>
      <c r="BB560" s="24">
        <v>1</v>
      </c>
      <c r="BC560" s="24">
        <v>1</v>
      </c>
      <c r="BD560" s="24">
        <v>1</v>
      </c>
      <c r="BE560" s="24">
        <v>1</v>
      </c>
      <c r="BF560" s="24">
        <v>1</v>
      </c>
      <c r="BG560" s="24">
        <v>2</v>
      </c>
      <c r="BH560" s="24"/>
      <c r="BI560" s="24"/>
      <c r="BJ560" s="24">
        <v>-2.87216</v>
      </c>
      <c r="BK560" s="24">
        <v>106.45477</v>
      </c>
      <c r="BL560" s="31" t="s">
        <v>2288</v>
      </c>
      <c r="BM560" s="32">
        <v>22</v>
      </c>
      <c r="BN560" s="33">
        <v>22</v>
      </c>
    </row>
    <row r="561" spans="1:66" ht="14.5" x14ac:dyDescent="0.35">
      <c r="A561" s="35" t="s">
        <v>194</v>
      </c>
      <c r="B561" s="36">
        <v>5</v>
      </c>
      <c r="C561" s="36" t="str">
        <f t="shared" si="8"/>
        <v>Dusun Air Dentelur</v>
      </c>
      <c r="D561" s="36">
        <v>12</v>
      </c>
      <c r="E561" s="36" t="s">
        <v>2289</v>
      </c>
      <c r="F561" s="36" t="s">
        <v>2290</v>
      </c>
      <c r="G561" s="36" t="s">
        <v>2291</v>
      </c>
      <c r="H561" s="37">
        <v>1</v>
      </c>
      <c r="I561" s="37">
        <v>1</v>
      </c>
      <c r="J561" s="36" t="s">
        <v>155</v>
      </c>
      <c r="K561" s="36" t="s">
        <v>156</v>
      </c>
      <c r="L561" s="36" t="s">
        <v>108</v>
      </c>
      <c r="M561" s="36" t="s">
        <v>109</v>
      </c>
      <c r="N561" s="36" t="s">
        <v>157</v>
      </c>
      <c r="O561" s="36" t="s">
        <v>158</v>
      </c>
      <c r="P561" s="36" t="s">
        <v>112</v>
      </c>
      <c r="Q561" s="39" t="s">
        <v>113</v>
      </c>
      <c r="R561" s="39">
        <v>52</v>
      </c>
      <c r="S561" s="39">
        <v>81345211316</v>
      </c>
      <c r="T561" s="25" t="s">
        <v>115</v>
      </c>
      <c r="U561" s="26" t="s">
        <v>115</v>
      </c>
      <c r="V561" s="39"/>
      <c r="W561" s="39"/>
      <c r="X561" s="27">
        <v>3</v>
      </c>
      <c r="Y561" s="39" t="s">
        <v>117</v>
      </c>
      <c r="Z561" s="39" t="s">
        <v>118</v>
      </c>
      <c r="AA561" s="39">
        <v>210</v>
      </c>
      <c r="AB561" s="28">
        <v>210</v>
      </c>
      <c r="AC561" s="28">
        <f>Table12[[#This Row],[Luas_Lantai_Fix]]/Table12[[#This Row],[Jumlah_Anggota_Keluarga]]</f>
        <v>70</v>
      </c>
      <c r="AD561" s="39" t="s">
        <v>136</v>
      </c>
      <c r="AE561" s="39" t="s">
        <v>137</v>
      </c>
      <c r="AF561" s="39" t="s">
        <v>138</v>
      </c>
      <c r="AG561" s="25">
        <v>1</v>
      </c>
      <c r="AH561" s="39">
        <v>1</v>
      </c>
      <c r="AI561" s="39">
        <v>1</v>
      </c>
      <c r="AJ561" s="39">
        <v>1</v>
      </c>
      <c r="AK561" s="29">
        <v>1</v>
      </c>
      <c r="AL561" s="39"/>
      <c r="AM561" s="30"/>
      <c r="AN561" s="39"/>
      <c r="AO561" s="39"/>
      <c r="AP561" s="39"/>
      <c r="AQ561" s="39">
        <v>2</v>
      </c>
      <c r="AR561" s="39">
        <v>2</v>
      </c>
      <c r="AS561" s="39">
        <v>5</v>
      </c>
      <c r="AT561" s="39">
        <v>5</v>
      </c>
      <c r="AU561" s="39">
        <v>2</v>
      </c>
      <c r="AV561" s="39">
        <v>5</v>
      </c>
      <c r="AW561" s="39">
        <v>5</v>
      </c>
      <c r="AX561" s="39">
        <v>5</v>
      </c>
      <c r="AY561" s="39">
        <v>5</v>
      </c>
      <c r="AZ561" s="39">
        <v>5</v>
      </c>
      <c r="BA561" s="39">
        <v>5</v>
      </c>
      <c r="BB561" s="39">
        <v>1</v>
      </c>
      <c r="BC561" s="39">
        <v>2</v>
      </c>
      <c r="BD561" s="39"/>
      <c r="BE561" s="39">
        <v>2</v>
      </c>
      <c r="BF561" s="39"/>
      <c r="BG561" s="39">
        <v>2</v>
      </c>
      <c r="BH561" s="39"/>
      <c r="BI561" s="39"/>
      <c r="BJ561" s="39">
        <v>-2.8625699999999998</v>
      </c>
      <c r="BK561" s="39">
        <v>106.45356</v>
      </c>
      <c r="BL561" s="40" t="s">
        <v>2292</v>
      </c>
      <c r="BM561" s="62">
        <v>22</v>
      </c>
      <c r="BN561" s="42">
        <v>22</v>
      </c>
    </row>
    <row r="562" spans="1:66" ht="14.5" x14ac:dyDescent="0.35">
      <c r="A562" s="21" t="s">
        <v>122</v>
      </c>
      <c r="B562" s="22">
        <v>1</v>
      </c>
      <c r="C562" s="22" t="str">
        <f t="shared" si="8"/>
        <v>Dusun Air Tembuni</v>
      </c>
      <c r="D562" s="22">
        <v>7</v>
      </c>
      <c r="E562" s="22" t="s">
        <v>2293</v>
      </c>
      <c r="F562" s="63">
        <v>1903010000000000</v>
      </c>
      <c r="G562" s="22" t="s">
        <v>2294</v>
      </c>
      <c r="H562" s="23">
        <v>1</v>
      </c>
      <c r="I562" s="23">
        <v>1</v>
      </c>
      <c r="J562" s="22" t="s">
        <v>126</v>
      </c>
      <c r="K562" s="22" t="s">
        <v>127</v>
      </c>
      <c r="L562" s="43" t="s">
        <v>128</v>
      </c>
      <c r="M562" s="22" t="s">
        <v>129</v>
      </c>
      <c r="N562" s="22" t="s">
        <v>130</v>
      </c>
      <c r="O562" s="22" t="s">
        <v>131</v>
      </c>
      <c r="P562" s="22" t="s">
        <v>132</v>
      </c>
      <c r="Q562" s="24" t="s">
        <v>133</v>
      </c>
      <c r="R562" s="24">
        <v>48</v>
      </c>
      <c r="S562" s="24" t="s">
        <v>134</v>
      </c>
      <c r="T562" s="25" t="s">
        <v>115</v>
      </c>
      <c r="U562" s="26" t="s">
        <v>115</v>
      </c>
      <c r="V562" s="24"/>
      <c r="W562" s="24"/>
      <c r="X562" s="27">
        <v>2</v>
      </c>
      <c r="Y562" s="24" t="s">
        <v>117</v>
      </c>
      <c r="Z562" s="24" t="s">
        <v>118</v>
      </c>
      <c r="AA562" s="24">
        <v>140</v>
      </c>
      <c r="AB562" s="28">
        <v>140</v>
      </c>
      <c r="AC562" s="28">
        <f>Table12[[#This Row],[Luas_Lantai_Fix]]/Table12[[#This Row],[Jumlah_Anggota_Keluarga]]</f>
        <v>70</v>
      </c>
      <c r="AD562" s="24" t="s">
        <v>136</v>
      </c>
      <c r="AE562" s="24" t="s">
        <v>137</v>
      </c>
      <c r="AF562" s="24" t="s">
        <v>138</v>
      </c>
      <c r="AG562" s="25">
        <v>1</v>
      </c>
      <c r="AH562" s="24">
        <v>1</v>
      </c>
      <c r="AI562" s="24">
        <v>1</v>
      </c>
      <c r="AJ562" s="24">
        <v>5</v>
      </c>
      <c r="AK562" s="29">
        <v>5</v>
      </c>
      <c r="AL562" s="24"/>
      <c r="AM562" s="30"/>
      <c r="AN562" s="24">
        <v>1</v>
      </c>
      <c r="AO562" s="24">
        <v>1</v>
      </c>
      <c r="AP562" s="24"/>
      <c r="AQ562" s="24">
        <v>1</v>
      </c>
      <c r="AR562" s="24">
        <v>1</v>
      </c>
      <c r="AS562" s="24"/>
      <c r="AT562" s="24"/>
      <c r="AU562" s="24">
        <v>2</v>
      </c>
      <c r="AV562" s="24">
        <v>5</v>
      </c>
      <c r="AW562" s="24">
        <v>5</v>
      </c>
      <c r="AX562" s="24">
        <v>5</v>
      </c>
      <c r="AY562" s="24">
        <v>5</v>
      </c>
      <c r="AZ562" s="24">
        <v>5</v>
      </c>
      <c r="BA562" s="24">
        <v>5</v>
      </c>
      <c r="BB562" s="24">
        <v>1</v>
      </c>
      <c r="BC562" s="24">
        <v>2</v>
      </c>
      <c r="BD562" s="24"/>
      <c r="BE562" s="24">
        <v>2</v>
      </c>
      <c r="BF562" s="24"/>
      <c r="BG562" s="24">
        <v>2</v>
      </c>
      <c r="BH562" s="24"/>
      <c r="BI562" s="24"/>
      <c r="BJ562" s="24">
        <v>-2.87744</v>
      </c>
      <c r="BK562" s="24">
        <v>106.45690999999999</v>
      </c>
      <c r="BL562" s="31" t="s">
        <v>2295</v>
      </c>
      <c r="BM562" s="32">
        <v>22</v>
      </c>
      <c r="BN562" s="33">
        <v>22</v>
      </c>
    </row>
    <row r="563" spans="1:66" ht="14.5" x14ac:dyDescent="0.35">
      <c r="A563" s="35" t="s">
        <v>176</v>
      </c>
      <c r="B563" s="36">
        <v>1</v>
      </c>
      <c r="C563" s="36" t="str">
        <f t="shared" si="8"/>
        <v>Dusun Air Tembuni</v>
      </c>
      <c r="D563" s="36">
        <v>1</v>
      </c>
      <c r="E563" s="36" t="s">
        <v>2296</v>
      </c>
      <c r="F563" s="36" t="s">
        <v>2297</v>
      </c>
      <c r="G563" s="36" t="s">
        <v>2298</v>
      </c>
      <c r="H563" s="37">
        <v>1</v>
      </c>
      <c r="I563" s="37">
        <v>1</v>
      </c>
      <c r="J563" s="36" t="s">
        <v>126</v>
      </c>
      <c r="K563" s="36" t="s">
        <v>127</v>
      </c>
      <c r="L563" s="36" t="s">
        <v>128</v>
      </c>
      <c r="M563" s="36" t="s">
        <v>129</v>
      </c>
      <c r="N563" s="36" t="s">
        <v>130</v>
      </c>
      <c r="O563" s="36" t="s">
        <v>131</v>
      </c>
      <c r="P563" s="36" t="s">
        <v>132</v>
      </c>
      <c r="Q563" s="39" t="s">
        <v>133</v>
      </c>
      <c r="R563" s="39">
        <v>26</v>
      </c>
      <c r="S563" s="39" t="s">
        <v>134</v>
      </c>
      <c r="T563" s="25" t="s">
        <v>115</v>
      </c>
      <c r="U563" s="26" t="s">
        <v>115</v>
      </c>
      <c r="V563" s="39"/>
      <c r="W563" s="39"/>
      <c r="X563" s="27">
        <v>2</v>
      </c>
      <c r="Y563" s="39" t="s">
        <v>117</v>
      </c>
      <c r="Z563" s="39" t="s">
        <v>118</v>
      </c>
      <c r="AA563" s="39">
        <v>140</v>
      </c>
      <c r="AB563" s="28">
        <v>140</v>
      </c>
      <c r="AC563" s="28">
        <f>Table12[[#This Row],[Luas_Lantai_Fix]]/Table12[[#This Row],[Jumlah_Anggota_Keluarga]]</f>
        <v>70</v>
      </c>
      <c r="AD563" s="39" t="s">
        <v>174</v>
      </c>
      <c r="AE563" s="39" t="s">
        <v>137</v>
      </c>
      <c r="AF563" s="39" t="s">
        <v>138</v>
      </c>
      <c r="AG563" s="25">
        <v>1</v>
      </c>
      <c r="AH563" s="39">
        <v>1</v>
      </c>
      <c r="AI563" s="39">
        <v>1</v>
      </c>
      <c r="AJ563" s="39">
        <v>5</v>
      </c>
      <c r="AK563" s="29">
        <v>5</v>
      </c>
      <c r="AL563" s="39"/>
      <c r="AM563" s="30"/>
      <c r="AN563" s="39">
        <v>1</v>
      </c>
      <c r="AO563" s="39">
        <v>1</v>
      </c>
      <c r="AP563" s="39"/>
      <c r="AQ563" s="39">
        <v>1</v>
      </c>
      <c r="AR563" s="39">
        <v>1</v>
      </c>
      <c r="AS563" s="39"/>
      <c r="AT563" s="39"/>
      <c r="AU563" s="39">
        <v>2</v>
      </c>
      <c r="AV563" s="39">
        <v>5</v>
      </c>
      <c r="AW563" s="39">
        <v>5</v>
      </c>
      <c r="AX563" s="39">
        <v>5</v>
      </c>
      <c r="AY563" s="39">
        <v>5</v>
      </c>
      <c r="AZ563" s="39">
        <v>5</v>
      </c>
      <c r="BA563" s="39">
        <v>5</v>
      </c>
      <c r="BB563" s="39">
        <v>1</v>
      </c>
      <c r="BC563" s="39">
        <v>2</v>
      </c>
      <c r="BD563" s="39"/>
      <c r="BE563" s="39">
        <v>2</v>
      </c>
      <c r="BF563" s="39"/>
      <c r="BG563" s="39">
        <v>2</v>
      </c>
      <c r="BH563" s="39"/>
      <c r="BI563" s="39"/>
      <c r="BJ563" s="39">
        <v>-2.8777599999999999</v>
      </c>
      <c r="BK563" s="39">
        <v>106.45697</v>
      </c>
      <c r="BL563" s="40" t="s">
        <v>2299</v>
      </c>
      <c r="BM563" s="41">
        <v>22</v>
      </c>
      <c r="BN563" s="42" t="e">
        <v>#REF!</v>
      </c>
    </row>
    <row r="564" spans="1:66" ht="14.5" x14ac:dyDescent="0.35">
      <c r="A564" s="21"/>
      <c r="B564" s="22">
        <v>1</v>
      </c>
      <c r="C564" s="22" t="str">
        <f t="shared" si="8"/>
        <v>Dusun Air Tembuni</v>
      </c>
      <c r="D564" s="22">
        <v>7</v>
      </c>
      <c r="E564" s="22" t="s">
        <v>2300</v>
      </c>
      <c r="F564" s="63">
        <v>1903010000000000</v>
      </c>
      <c r="G564" s="22" t="s">
        <v>2301</v>
      </c>
      <c r="H564" s="23">
        <v>1</v>
      </c>
      <c r="I564" s="23">
        <v>1</v>
      </c>
      <c r="J564" s="22" t="s">
        <v>144</v>
      </c>
      <c r="K564" s="22" t="s">
        <v>145</v>
      </c>
      <c r="L564" s="43" t="s">
        <v>128</v>
      </c>
      <c r="M564" s="22" t="s">
        <v>129</v>
      </c>
      <c r="N564" s="22" t="s">
        <v>130</v>
      </c>
      <c r="O564" s="22" t="s">
        <v>131</v>
      </c>
      <c r="P564" s="22" t="s">
        <v>132</v>
      </c>
      <c r="Q564" s="24" t="s">
        <v>133</v>
      </c>
      <c r="R564" s="24">
        <v>25</v>
      </c>
      <c r="S564" s="24" t="s">
        <v>134</v>
      </c>
      <c r="T564" s="25" t="s">
        <v>115</v>
      </c>
      <c r="U564" s="26" t="s">
        <v>115</v>
      </c>
      <c r="V564" s="24"/>
      <c r="W564" s="24"/>
      <c r="X564" s="27">
        <v>2</v>
      </c>
      <c r="Y564" s="24" t="s">
        <v>117</v>
      </c>
      <c r="Z564" s="24" t="s">
        <v>118</v>
      </c>
      <c r="AA564" s="24">
        <v>140</v>
      </c>
      <c r="AB564" s="28">
        <v>140</v>
      </c>
      <c r="AC564" s="28">
        <f>Table12[[#This Row],[Luas_Lantai_Fix]]/Table12[[#This Row],[Jumlah_Anggota_Keluarga]]</f>
        <v>70</v>
      </c>
      <c r="AD564" s="24" t="s">
        <v>136</v>
      </c>
      <c r="AE564" s="24" t="s">
        <v>137</v>
      </c>
      <c r="AF564" s="24" t="s">
        <v>138</v>
      </c>
      <c r="AG564" s="25">
        <v>1</v>
      </c>
      <c r="AH564" s="24">
        <v>1</v>
      </c>
      <c r="AI564" s="24">
        <v>1</v>
      </c>
      <c r="AJ564" s="24">
        <v>5</v>
      </c>
      <c r="AK564" s="29">
        <v>5</v>
      </c>
      <c r="AL564" s="24"/>
      <c r="AM564" s="30"/>
      <c r="AN564" s="24">
        <v>1</v>
      </c>
      <c r="AO564" s="24">
        <v>1</v>
      </c>
      <c r="AP564" s="24"/>
      <c r="AQ564" s="24">
        <v>1</v>
      </c>
      <c r="AR564" s="24">
        <v>1</v>
      </c>
      <c r="AS564" s="24"/>
      <c r="AT564" s="24"/>
      <c r="AU564" s="24">
        <v>2</v>
      </c>
      <c r="AV564" s="24">
        <v>5</v>
      </c>
      <c r="AW564" s="24">
        <v>5</v>
      </c>
      <c r="AX564" s="24">
        <v>5</v>
      </c>
      <c r="AY564" s="24">
        <v>5</v>
      </c>
      <c r="AZ564" s="24">
        <v>5</v>
      </c>
      <c r="BA564" s="24">
        <v>5</v>
      </c>
      <c r="BB564" s="24">
        <v>1</v>
      </c>
      <c r="BC564" s="24">
        <v>2</v>
      </c>
      <c r="BD564" s="24"/>
      <c r="BE564" s="24">
        <v>1</v>
      </c>
      <c r="BF564" s="24">
        <v>1</v>
      </c>
      <c r="BG564" s="24">
        <v>2</v>
      </c>
      <c r="BH564" s="24"/>
      <c r="BI564" s="24"/>
      <c r="BJ564" s="24">
        <v>-2.8771399999999998</v>
      </c>
      <c r="BK564" s="24">
        <v>106.45749000000001</v>
      </c>
      <c r="BL564" s="31" t="s">
        <v>2302</v>
      </c>
      <c r="BM564" s="32">
        <v>22</v>
      </c>
      <c r="BN564" s="33" t="e">
        <v>#REF!</v>
      </c>
    </row>
    <row r="565" spans="1:66" ht="14.5" x14ac:dyDescent="0.35">
      <c r="A565" s="35" t="s">
        <v>102</v>
      </c>
      <c r="B565" s="36">
        <v>3</v>
      </c>
      <c r="C565" s="36" t="str">
        <f t="shared" si="8"/>
        <v>Dusun Air Besar Tengah</v>
      </c>
      <c r="D565" s="36">
        <v>3</v>
      </c>
      <c r="E565" s="36" t="s">
        <v>2303</v>
      </c>
      <c r="F565" s="36" t="s">
        <v>2304</v>
      </c>
      <c r="G565" s="36" t="s">
        <v>2305</v>
      </c>
      <c r="H565" s="37">
        <v>1</v>
      </c>
      <c r="I565" s="37">
        <v>1</v>
      </c>
      <c r="J565" s="36" t="s">
        <v>106</v>
      </c>
      <c r="K565" s="36" t="s">
        <v>107</v>
      </c>
      <c r="L565" s="38" t="s">
        <v>108</v>
      </c>
      <c r="M565" s="36" t="s">
        <v>109</v>
      </c>
      <c r="N565" s="36" t="s">
        <v>110</v>
      </c>
      <c r="O565" s="36" t="s">
        <v>111</v>
      </c>
      <c r="P565" s="36" t="s">
        <v>112</v>
      </c>
      <c r="Q565" s="39" t="s">
        <v>113</v>
      </c>
      <c r="R565" s="39">
        <v>3</v>
      </c>
      <c r="S565" s="39" t="s">
        <v>2306</v>
      </c>
      <c r="T565" s="25" t="s">
        <v>115</v>
      </c>
      <c r="U565" s="26" t="s">
        <v>115</v>
      </c>
      <c r="V565" s="39"/>
      <c r="W565" s="39"/>
      <c r="X565" s="27">
        <v>2</v>
      </c>
      <c r="Y565" s="39" t="s">
        <v>117</v>
      </c>
      <c r="Z565" s="39" t="s">
        <v>118</v>
      </c>
      <c r="AA565" s="39">
        <v>140</v>
      </c>
      <c r="AB565" s="28">
        <v>140</v>
      </c>
      <c r="AC565" s="28">
        <f>Table12[[#This Row],[Luas_Lantai_Fix]]/Table12[[#This Row],[Jumlah_Anggota_Keluarga]]</f>
        <v>70</v>
      </c>
      <c r="AD565" s="39" t="s">
        <v>174</v>
      </c>
      <c r="AE565" s="39" t="s">
        <v>137</v>
      </c>
      <c r="AF565" s="39" t="s">
        <v>138</v>
      </c>
      <c r="AG565" s="25">
        <v>1</v>
      </c>
      <c r="AH565" s="39">
        <v>1</v>
      </c>
      <c r="AI565" s="39">
        <v>1</v>
      </c>
      <c r="AJ565" s="39">
        <v>4</v>
      </c>
      <c r="AK565" s="29">
        <v>4</v>
      </c>
      <c r="AL565" s="39"/>
      <c r="AM565" s="30"/>
      <c r="AN565" s="39">
        <v>1</v>
      </c>
      <c r="AO565" s="39">
        <v>1</v>
      </c>
      <c r="AP565" s="39"/>
      <c r="AQ565" s="39">
        <v>1</v>
      </c>
      <c r="AR565" s="39">
        <v>1</v>
      </c>
      <c r="AS565" s="39"/>
      <c r="AT565" s="39"/>
      <c r="AU565" s="39">
        <v>2</v>
      </c>
      <c r="AV565" s="39">
        <v>5</v>
      </c>
      <c r="AW565" s="39">
        <v>5</v>
      </c>
      <c r="AX565" s="39">
        <v>5</v>
      </c>
      <c r="AY565" s="39">
        <v>5</v>
      </c>
      <c r="AZ565" s="39">
        <v>5</v>
      </c>
      <c r="BA565" s="39">
        <v>5</v>
      </c>
      <c r="BB565" s="39">
        <v>1</v>
      </c>
      <c r="BC565" s="39">
        <v>2</v>
      </c>
      <c r="BD565" s="39"/>
      <c r="BE565" s="39">
        <v>2</v>
      </c>
      <c r="BF565" s="39"/>
      <c r="BG565" s="39">
        <v>2</v>
      </c>
      <c r="BH565" s="39"/>
      <c r="BI565" s="39"/>
      <c r="BJ565" s="39">
        <v>-2.87425</v>
      </c>
      <c r="BK565" s="39">
        <v>106.45514</v>
      </c>
      <c r="BL565" s="40" t="s">
        <v>2307</v>
      </c>
      <c r="BM565" s="41">
        <v>22</v>
      </c>
      <c r="BN565" s="42">
        <v>22</v>
      </c>
    </row>
    <row r="566" spans="1:66" ht="14.5" x14ac:dyDescent="0.35">
      <c r="A566" s="21" t="s">
        <v>102</v>
      </c>
      <c r="B566" s="22">
        <v>3</v>
      </c>
      <c r="C566" s="22" t="str">
        <f t="shared" si="8"/>
        <v>Dusun Air Besar Tengah</v>
      </c>
      <c r="D566" s="22">
        <v>3</v>
      </c>
      <c r="E566" s="22" t="s">
        <v>2308</v>
      </c>
      <c r="F566" s="22" t="s">
        <v>2309</v>
      </c>
      <c r="G566" s="22" t="s">
        <v>2310</v>
      </c>
      <c r="H566" s="23">
        <v>1</v>
      </c>
      <c r="I566" s="23">
        <v>1</v>
      </c>
      <c r="J566" s="22" t="s">
        <v>106</v>
      </c>
      <c r="K566" s="22" t="s">
        <v>107</v>
      </c>
      <c r="L566" s="22" t="s">
        <v>108</v>
      </c>
      <c r="M566" s="22" t="s">
        <v>109</v>
      </c>
      <c r="N566" s="22" t="s">
        <v>110</v>
      </c>
      <c r="O566" s="22" t="s">
        <v>111</v>
      </c>
      <c r="P566" s="22" t="s">
        <v>112</v>
      </c>
      <c r="Q566" s="24" t="s">
        <v>113</v>
      </c>
      <c r="R566" s="24">
        <v>28</v>
      </c>
      <c r="S566" s="24" t="s">
        <v>1711</v>
      </c>
      <c r="T566" s="25" t="s">
        <v>115</v>
      </c>
      <c r="U566" s="26" t="s">
        <v>115</v>
      </c>
      <c r="V566" s="24"/>
      <c r="W566" s="24"/>
      <c r="X566" s="27">
        <v>2</v>
      </c>
      <c r="Y566" s="24" t="s">
        <v>117</v>
      </c>
      <c r="Z566" s="24" t="s">
        <v>118</v>
      </c>
      <c r="AA566" s="24">
        <v>140</v>
      </c>
      <c r="AB566" s="28">
        <v>140</v>
      </c>
      <c r="AC566" s="28">
        <f>Table12[[#This Row],[Luas_Lantai_Fix]]/Table12[[#This Row],[Jumlah_Anggota_Keluarga]]</f>
        <v>70</v>
      </c>
      <c r="AD566" s="24" t="s">
        <v>174</v>
      </c>
      <c r="AE566" s="24" t="s">
        <v>137</v>
      </c>
      <c r="AF566" s="24" t="s">
        <v>138</v>
      </c>
      <c r="AG566" s="25">
        <v>1</v>
      </c>
      <c r="AH566" s="24">
        <v>1</v>
      </c>
      <c r="AI566" s="24">
        <v>1</v>
      </c>
      <c r="AJ566" s="24">
        <v>2</v>
      </c>
      <c r="AK566" s="29">
        <v>2</v>
      </c>
      <c r="AL566" s="24"/>
      <c r="AM566" s="30"/>
      <c r="AN566" s="24"/>
      <c r="AO566" s="24"/>
      <c r="AP566" s="24"/>
      <c r="AQ566" s="24">
        <v>1</v>
      </c>
      <c r="AR566" s="24">
        <v>1</v>
      </c>
      <c r="AS566" s="24"/>
      <c r="AT566" s="24"/>
      <c r="AU566" s="24">
        <v>2</v>
      </c>
      <c r="AV566" s="24">
        <v>5</v>
      </c>
      <c r="AW566" s="24">
        <v>5</v>
      </c>
      <c r="AX566" s="24">
        <v>5</v>
      </c>
      <c r="AY566" s="24">
        <v>5</v>
      </c>
      <c r="AZ566" s="24">
        <v>5</v>
      </c>
      <c r="BA566" s="24">
        <v>5</v>
      </c>
      <c r="BB566" s="24">
        <v>1</v>
      </c>
      <c r="BC566" s="24">
        <v>2</v>
      </c>
      <c r="BD566" s="24"/>
      <c r="BE566" s="24">
        <v>1</v>
      </c>
      <c r="BF566" s="24">
        <v>1</v>
      </c>
      <c r="BG566" s="24">
        <v>2</v>
      </c>
      <c r="BH566" s="24"/>
      <c r="BI566" s="24"/>
      <c r="BJ566" s="24">
        <v>-2.86612</v>
      </c>
      <c r="BK566" s="24">
        <v>106.45697</v>
      </c>
      <c r="BL566" s="31" t="s">
        <v>2311</v>
      </c>
      <c r="BM566" s="32">
        <v>22</v>
      </c>
      <c r="BN566" s="33">
        <v>22</v>
      </c>
    </row>
    <row r="567" spans="1:66" ht="14.5" x14ac:dyDescent="0.35">
      <c r="A567" s="35" t="s">
        <v>151</v>
      </c>
      <c r="B567" s="36">
        <v>5</v>
      </c>
      <c r="C567" s="36" t="str">
        <f t="shared" si="8"/>
        <v>Dusun Air Dentelur</v>
      </c>
      <c r="D567" s="36">
        <v>6</v>
      </c>
      <c r="E567" s="36" t="s">
        <v>2312</v>
      </c>
      <c r="F567" s="36" t="s">
        <v>2313</v>
      </c>
      <c r="G567" s="36" t="s">
        <v>2314</v>
      </c>
      <c r="H567" s="37">
        <v>1</v>
      </c>
      <c r="I567" s="37">
        <v>1</v>
      </c>
      <c r="J567" s="36" t="s">
        <v>155</v>
      </c>
      <c r="K567" s="36" t="s">
        <v>156</v>
      </c>
      <c r="L567" s="36" t="s">
        <v>108</v>
      </c>
      <c r="M567" s="36" t="s">
        <v>109</v>
      </c>
      <c r="N567" s="36" t="s">
        <v>157</v>
      </c>
      <c r="O567" s="36" t="s">
        <v>158</v>
      </c>
      <c r="P567" s="36" t="s">
        <v>112</v>
      </c>
      <c r="Q567" s="39" t="s">
        <v>113</v>
      </c>
      <c r="R567" s="39">
        <v>61</v>
      </c>
      <c r="S567" s="39" t="s">
        <v>114</v>
      </c>
      <c r="T567" s="25" t="s">
        <v>115</v>
      </c>
      <c r="U567" s="26" t="s">
        <v>115</v>
      </c>
      <c r="V567" s="39"/>
      <c r="W567" s="39"/>
      <c r="X567" s="27">
        <v>2</v>
      </c>
      <c r="Y567" s="39" t="s">
        <v>117</v>
      </c>
      <c r="Z567" s="39" t="s">
        <v>135</v>
      </c>
      <c r="AA567" s="39">
        <v>140</v>
      </c>
      <c r="AB567" s="28">
        <v>140</v>
      </c>
      <c r="AC567" s="28">
        <f>Table12[[#This Row],[Luas_Lantai_Fix]]/Table12[[#This Row],[Jumlah_Anggota_Keluarga]]</f>
        <v>70</v>
      </c>
      <c r="AD567" s="39" t="s">
        <v>136</v>
      </c>
      <c r="AE567" s="39" t="s">
        <v>137</v>
      </c>
      <c r="AF567" s="39" t="s">
        <v>138</v>
      </c>
      <c r="AG567" s="25">
        <v>1</v>
      </c>
      <c r="AH567" s="39">
        <v>1</v>
      </c>
      <c r="AI567" s="39">
        <v>1</v>
      </c>
      <c r="AJ567" s="39">
        <v>5</v>
      </c>
      <c r="AK567" s="29">
        <v>5</v>
      </c>
      <c r="AL567" s="39"/>
      <c r="AM567" s="30"/>
      <c r="AN567" s="39">
        <v>2</v>
      </c>
      <c r="AO567" s="39">
        <v>2</v>
      </c>
      <c r="AP567" s="39"/>
      <c r="AQ567" s="39">
        <v>1</v>
      </c>
      <c r="AR567" s="39">
        <v>1</v>
      </c>
      <c r="AS567" s="39"/>
      <c r="AT567" s="39"/>
      <c r="AU567" s="39">
        <v>2</v>
      </c>
      <c r="AV567" s="39">
        <v>5</v>
      </c>
      <c r="AW567" s="39">
        <v>5</v>
      </c>
      <c r="AX567" s="39">
        <v>5</v>
      </c>
      <c r="AY567" s="39">
        <v>5</v>
      </c>
      <c r="AZ567" s="39">
        <v>5</v>
      </c>
      <c r="BA567" s="39">
        <v>5</v>
      </c>
      <c r="BB567" s="39">
        <v>1</v>
      </c>
      <c r="BC567" s="39">
        <v>2</v>
      </c>
      <c r="BD567" s="39"/>
      <c r="BE567" s="39">
        <v>2</v>
      </c>
      <c r="BF567" s="39"/>
      <c r="BG567" s="39">
        <v>2</v>
      </c>
      <c r="BH567" s="39"/>
      <c r="BI567" s="39"/>
      <c r="BJ567" s="39">
        <v>-2.8589899999999999</v>
      </c>
      <c r="BK567" s="39">
        <v>106.45292000000001</v>
      </c>
      <c r="BL567" s="40" t="s">
        <v>2315</v>
      </c>
      <c r="BM567" s="41">
        <v>22</v>
      </c>
      <c r="BN567" s="42">
        <v>22</v>
      </c>
    </row>
    <row r="568" spans="1:66" ht="14.5" x14ac:dyDescent="0.35">
      <c r="A568" s="21" t="s">
        <v>160</v>
      </c>
      <c r="B568" s="22">
        <v>3</v>
      </c>
      <c r="C568" s="22" t="str">
        <f t="shared" si="8"/>
        <v>Dusun Air Besar Tengah</v>
      </c>
      <c r="D568" s="22">
        <v>9</v>
      </c>
      <c r="E568" s="22" t="s">
        <v>2316</v>
      </c>
      <c r="F568" s="22" t="s">
        <v>2317</v>
      </c>
      <c r="G568" s="22" t="s">
        <v>2318</v>
      </c>
      <c r="H568" s="23">
        <v>1</v>
      </c>
      <c r="I568" s="23">
        <v>1</v>
      </c>
      <c r="J568" s="22" t="s">
        <v>106</v>
      </c>
      <c r="K568" s="22" t="s">
        <v>107</v>
      </c>
      <c r="L568" s="22" t="s">
        <v>108</v>
      </c>
      <c r="M568" s="22" t="s">
        <v>109</v>
      </c>
      <c r="N568" s="22" t="s">
        <v>110</v>
      </c>
      <c r="O568" s="22" t="s">
        <v>111</v>
      </c>
      <c r="P568" s="22" t="s">
        <v>112</v>
      </c>
      <c r="Q568" s="24" t="s">
        <v>113</v>
      </c>
      <c r="R568" s="24">
        <v>8</v>
      </c>
      <c r="S568" s="24" t="s">
        <v>114</v>
      </c>
      <c r="T568" s="25" t="s">
        <v>115</v>
      </c>
      <c r="U568" s="26" t="s">
        <v>115</v>
      </c>
      <c r="V568" s="24"/>
      <c r="W568" s="24"/>
      <c r="X568" s="27">
        <v>2</v>
      </c>
      <c r="Y568" s="24" t="s">
        <v>117</v>
      </c>
      <c r="Z568" s="24" t="s">
        <v>118</v>
      </c>
      <c r="AA568" s="24">
        <v>140</v>
      </c>
      <c r="AB568" s="28">
        <v>140</v>
      </c>
      <c r="AC568" s="28">
        <f>Table12[[#This Row],[Luas_Lantai_Fix]]/Table12[[#This Row],[Jumlah_Anggota_Keluarga]]</f>
        <v>70</v>
      </c>
      <c r="AD568" s="24" t="s">
        <v>174</v>
      </c>
      <c r="AE568" s="24" t="s">
        <v>137</v>
      </c>
      <c r="AF568" s="24" t="s">
        <v>138</v>
      </c>
      <c r="AG568" s="25">
        <v>1</v>
      </c>
      <c r="AH568" s="24">
        <v>1</v>
      </c>
      <c r="AI568" s="24">
        <v>1</v>
      </c>
      <c r="AJ568" s="24">
        <v>5</v>
      </c>
      <c r="AK568" s="29">
        <v>5</v>
      </c>
      <c r="AL568" s="24"/>
      <c r="AM568" s="30"/>
      <c r="AN568" s="24">
        <v>1</v>
      </c>
      <c r="AO568" s="24">
        <v>1</v>
      </c>
      <c r="AP568" s="24"/>
      <c r="AQ568" s="24">
        <v>1</v>
      </c>
      <c r="AR568" s="24">
        <v>1</v>
      </c>
      <c r="AS568" s="24"/>
      <c r="AT568" s="24"/>
      <c r="AU568" s="24">
        <v>2</v>
      </c>
      <c r="AV568" s="24">
        <v>5</v>
      </c>
      <c r="AW568" s="24">
        <v>5</v>
      </c>
      <c r="AX568" s="24">
        <v>5</v>
      </c>
      <c r="AY568" s="24">
        <v>5</v>
      </c>
      <c r="AZ568" s="24">
        <v>5</v>
      </c>
      <c r="BA568" s="24">
        <v>5</v>
      </c>
      <c r="BB568" s="24">
        <v>1</v>
      </c>
      <c r="BC568" s="24">
        <v>2</v>
      </c>
      <c r="BD568" s="24"/>
      <c r="BE568" s="24">
        <v>2</v>
      </c>
      <c r="BF568" s="24"/>
      <c r="BG568" s="24">
        <v>2</v>
      </c>
      <c r="BH568" s="24"/>
      <c r="BI568" s="24"/>
      <c r="BJ568" s="24">
        <v>-2.8709199999999999</v>
      </c>
      <c r="BK568" s="24">
        <v>106.45495</v>
      </c>
      <c r="BL568" s="31" t="s">
        <v>2319</v>
      </c>
      <c r="BM568" s="32">
        <v>22</v>
      </c>
      <c r="BN568" s="33">
        <v>22</v>
      </c>
    </row>
    <row r="569" spans="1:66" ht="14.5" x14ac:dyDescent="0.35">
      <c r="A569" s="35" t="s">
        <v>194</v>
      </c>
      <c r="B569" s="36">
        <v>5</v>
      </c>
      <c r="C569" s="36" t="str">
        <f t="shared" si="8"/>
        <v>Dusun Air Dentelur</v>
      </c>
      <c r="D569" s="36">
        <v>12</v>
      </c>
      <c r="E569" s="36" t="s">
        <v>2320</v>
      </c>
      <c r="F569" s="73">
        <v>1903010000000000</v>
      </c>
      <c r="G569" s="36" t="s">
        <v>2321</v>
      </c>
      <c r="H569" s="37">
        <v>1</v>
      </c>
      <c r="I569" s="37">
        <v>1</v>
      </c>
      <c r="J569" s="36" t="s">
        <v>155</v>
      </c>
      <c r="K569" s="36" t="s">
        <v>156</v>
      </c>
      <c r="L569" s="36" t="s">
        <v>108</v>
      </c>
      <c r="M569" s="36" t="s">
        <v>109</v>
      </c>
      <c r="N569" s="36" t="s">
        <v>157</v>
      </c>
      <c r="O569" s="36" t="s">
        <v>158</v>
      </c>
      <c r="P569" s="36" t="s">
        <v>112</v>
      </c>
      <c r="Q569" s="39" t="s">
        <v>113</v>
      </c>
      <c r="R569" s="39">
        <v>57</v>
      </c>
      <c r="S569" s="39" t="s">
        <v>114</v>
      </c>
      <c r="T569" s="25" t="s">
        <v>115</v>
      </c>
      <c r="U569" s="26" t="s">
        <v>115</v>
      </c>
      <c r="V569" s="39"/>
      <c r="W569" s="39"/>
      <c r="X569" s="27">
        <v>2</v>
      </c>
      <c r="Y569" s="39" t="s">
        <v>117</v>
      </c>
      <c r="Z569" s="39" t="s">
        <v>135</v>
      </c>
      <c r="AA569" s="39">
        <v>140</v>
      </c>
      <c r="AB569" s="28">
        <v>140</v>
      </c>
      <c r="AC569" s="28">
        <f>Table12[[#This Row],[Luas_Lantai_Fix]]/Table12[[#This Row],[Jumlah_Anggota_Keluarga]]</f>
        <v>70</v>
      </c>
      <c r="AD569" s="39" t="s">
        <v>136</v>
      </c>
      <c r="AE569" s="39" t="s">
        <v>137</v>
      </c>
      <c r="AF569" s="39" t="s">
        <v>138</v>
      </c>
      <c r="AG569" s="25">
        <v>1</v>
      </c>
      <c r="AH569" s="39">
        <v>1</v>
      </c>
      <c r="AI569" s="39">
        <v>1</v>
      </c>
      <c r="AJ569" s="39">
        <v>5</v>
      </c>
      <c r="AK569" s="29">
        <v>5</v>
      </c>
      <c r="AL569" s="39"/>
      <c r="AM569" s="30"/>
      <c r="AN569" s="39">
        <v>2</v>
      </c>
      <c r="AO569" s="39">
        <v>2</v>
      </c>
      <c r="AP569" s="39"/>
      <c r="AQ569" s="39">
        <v>1</v>
      </c>
      <c r="AR569" s="39">
        <v>1</v>
      </c>
      <c r="AS569" s="39"/>
      <c r="AT569" s="39"/>
      <c r="AU569" s="39">
        <v>2</v>
      </c>
      <c r="AV569" s="39">
        <v>5</v>
      </c>
      <c r="AW569" s="39">
        <v>5</v>
      </c>
      <c r="AX569" s="39">
        <v>5</v>
      </c>
      <c r="AY569" s="39">
        <v>5</v>
      </c>
      <c r="AZ569" s="39">
        <v>5</v>
      </c>
      <c r="BA569" s="39">
        <v>5</v>
      </c>
      <c r="BB569" s="39">
        <v>1</v>
      </c>
      <c r="BC569" s="39">
        <v>2</v>
      </c>
      <c r="BD569" s="39"/>
      <c r="BE569" s="39">
        <v>2</v>
      </c>
      <c r="BF569" s="39"/>
      <c r="BG569" s="39">
        <v>2</v>
      </c>
      <c r="BH569" s="39"/>
      <c r="BI569" s="39"/>
      <c r="BJ569" s="39">
        <v>-2.8592900000000001</v>
      </c>
      <c r="BK569" s="39">
        <v>106.45255</v>
      </c>
      <c r="BL569" s="40" t="s">
        <v>2322</v>
      </c>
      <c r="BM569" s="62">
        <v>22</v>
      </c>
      <c r="BN569" s="42">
        <v>22</v>
      </c>
    </row>
    <row r="570" spans="1:66" ht="14.5" x14ac:dyDescent="0.35">
      <c r="A570" s="21" t="s">
        <v>122</v>
      </c>
      <c r="B570" s="22">
        <v>1</v>
      </c>
      <c r="C570" s="22" t="str">
        <f t="shared" si="8"/>
        <v>Dusun Air Tembuni</v>
      </c>
      <c r="D570" s="22">
        <v>7</v>
      </c>
      <c r="E570" s="22" t="s">
        <v>2323</v>
      </c>
      <c r="F570" s="22" t="s">
        <v>2324</v>
      </c>
      <c r="G570" s="22" t="s">
        <v>2325</v>
      </c>
      <c r="H570" s="23">
        <v>2</v>
      </c>
      <c r="I570" s="23">
        <v>1</v>
      </c>
      <c r="J570" s="22" t="s">
        <v>126</v>
      </c>
      <c r="K570" s="22" t="s">
        <v>127</v>
      </c>
      <c r="L570" s="43" t="s">
        <v>128</v>
      </c>
      <c r="M570" s="22" t="s">
        <v>129</v>
      </c>
      <c r="N570" s="22" t="s">
        <v>130</v>
      </c>
      <c r="O570" s="22" t="s">
        <v>131</v>
      </c>
      <c r="P570" s="22" t="s">
        <v>132</v>
      </c>
      <c r="Q570" s="24" t="s">
        <v>133</v>
      </c>
      <c r="R570" s="24">
        <v>28</v>
      </c>
      <c r="S570" s="24" t="s">
        <v>134</v>
      </c>
      <c r="T570" s="25" t="s">
        <v>115</v>
      </c>
      <c r="U570" s="26" t="s">
        <v>115</v>
      </c>
      <c r="V570" s="24"/>
      <c r="W570" s="24"/>
      <c r="X570" s="27">
        <v>1</v>
      </c>
      <c r="Y570" s="24" t="s">
        <v>117</v>
      </c>
      <c r="Z570" s="24" t="s">
        <v>118</v>
      </c>
      <c r="AA570" s="24">
        <v>70</v>
      </c>
      <c r="AB570" s="28">
        <v>70</v>
      </c>
      <c r="AC570" s="28">
        <f>Table12[[#This Row],[Luas_Lantai_Fix]]/Table12[[#This Row],[Jumlah_Anggota_Keluarga]]</f>
        <v>70</v>
      </c>
      <c r="AD570" s="24" t="s">
        <v>136</v>
      </c>
      <c r="AE570" s="24" t="s">
        <v>137</v>
      </c>
      <c r="AF570" s="24" t="s">
        <v>138</v>
      </c>
      <c r="AG570" s="25">
        <v>1</v>
      </c>
      <c r="AH570" s="24">
        <v>1</v>
      </c>
      <c r="AI570" s="24">
        <v>1</v>
      </c>
      <c r="AJ570" s="24">
        <v>5</v>
      </c>
      <c r="AK570" s="29">
        <v>5</v>
      </c>
      <c r="AL570" s="24"/>
      <c r="AM570" s="30"/>
      <c r="AN570" s="24">
        <v>1</v>
      </c>
      <c r="AO570" s="24">
        <v>1</v>
      </c>
      <c r="AP570" s="24"/>
      <c r="AQ570" s="24">
        <v>2</v>
      </c>
      <c r="AR570" s="24">
        <v>2</v>
      </c>
      <c r="AS570" s="24">
        <v>4</v>
      </c>
      <c r="AT570" s="24">
        <v>4</v>
      </c>
      <c r="AU570" s="24">
        <v>2</v>
      </c>
      <c r="AV570" s="24">
        <v>5</v>
      </c>
      <c r="AW570" s="24">
        <v>5</v>
      </c>
      <c r="AX570" s="24">
        <v>5</v>
      </c>
      <c r="AY570" s="24">
        <v>5</v>
      </c>
      <c r="AZ570" s="24">
        <v>5</v>
      </c>
      <c r="BA570" s="24">
        <v>5</v>
      </c>
      <c r="BB570" s="24">
        <v>1</v>
      </c>
      <c r="BC570" s="24">
        <v>2</v>
      </c>
      <c r="BD570" s="24"/>
      <c r="BE570" s="24">
        <v>2</v>
      </c>
      <c r="BF570" s="24"/>
      <c r="BG570" s="24">
        <v>2</v>
      </c>
      <c r="BH570" s="24"/>
      <c r="BI570" s="24"/>
      <c r="BJ570" s="24">
        <v>-2.87697</v>
      </c>
      <c r="BK570" s="24">
        <v>106.45748</v>
      </c>
      <c r="BL570" s="31" t="s">
        <v>2326</v>
      </c>
      <c r="BM570" s="32">
        <v>22</v>
      </c>
      <c r="BN570" s="33">
        <v>22</v>
      </c>
    </row>
    <row r="571" spans="1:66" ht="14.5" x14ac:dyDescent="0.35">
      <c r="A571" s="35" t="s">
        <v>102</v>
      </c>
      <c r="B571" s="36">
        <v>3</v>
      </c>
      <c r="C571" s="36" t="str">
        <f t="shared" si="8"/>
        <v>Dusun Air Besar Tengah</v>
      </c>
      <c r="D571" s="36">
        <v>3</v>
      </c>
      <c r="E571" s="36" t="s">
        <v>2327</v>
      </c>
      <c r="F571" s="36" t="s">
        <v>2328</v>
      </c>
      <c r="G571" s="36" t="s">
        <v>2329</v>
      </c>
      <c r="H571" s="37">
        <v>1</v>
      </c>
      <c r="I571" s="37">
        <v>1</v>
      </c>
      <c r="J571" s="36" t="s">
        <v>106</v>
      </c>
      <c r="K571" s="36" t="s">
        <v>107</v>
      </c>
      <c r="L571" s="36" t="s">
        <v>108</v>
      </c>
      <c r="M571" s="36" t="s">
        <v>109</v>
      </c>
      <c r="N571" s="36" t="s">
        <v>110</v>
      </c>
      <c r="O571" s="36" t="s">
        <v>111</v>
      </c>
      <c r="P571" s="36" t="s">
        <v>112</v>
      </c>
      <c r="Q571" s="39" t="s">
        <v>113</v>
      </c>
      <c r="R571" s="39">
        <v>4</v>
      </c>
      <c r="S571" s="39" t="s">
        <v>114</v>
      </c>
      <c r="T571" s="25" t="s">
        <v>115</v>
      </c>
      <c r="U571" s="26" t="s">
        <v>115</v>
      </c>
      <c r="V571" s="39"/>
      <c r="W571" s="39"/>
      <c r="X571" s="27">
        <v>1</v>
      </c>
      <c r="Y571" s="39" t="s">
        <v>117</v>
      </c>
      <c r="Z571" s="39" t="s">
        <v>118</v>
      </c>
      <c r="AA571" s="39">
        <v>71</v>
      </c>
      <c r="AB571" s="28">
        <v>71</v>
      </c>
      <c r="AC571" s="28">
        <f>Table12[[#This Row],[Luas_Lantai_Fix]]/Table12[[#This Row],[Jumlah_Anggota_Keluarga]]</f>
        <v>71</v>
      </c>
      <c r="AD571" s="39" t="s">
        <v>136</v>
      </c>
      <c r="AE571" s="39" t="s">
        <v>137</v>
      </c>
      <c r="AF571" s="39" t="s">
        <v>149</v>
      </c>
      <c r="AG571" s="25">
        <v>1</v>
      </c>
      <c r="AH571" s="39">
        <v>1</v>
      </c>
      <c r="AI571" s="39">
        <v>1</v>
      </c>
      <c r="AJ571" s="39">
        <v>2</v>
      </c>
      <c r="AK571" s="29">
        <v>2</v>
      </c>
      <c r="AL571" s="39"/>
      <c r="AM571" s="30"/>
      <c r="AN571" s="39"/>
      <c r="AO571" s="39"/>
      <c r="AP571" s="39"/>
      <c r="AQ571" s="39">
        <v>2</v>
      </c>
      <c r="AR571" s="39">
        <v>2</v>
      </c>
      <c r="AS571" s="39">
        <v>10</v>
      </c>
      <c r="AT571" s="39">
        <v>10</v>
      </c>
      <c r="AU571" s="39">
        <v>2</v>
      </c>
      <c r="AV571" s="39">
        <v>5</v>
      </c>
      <c r="AW571" s="39">
        <v>5</v>
      </c>
      <c r="AX571" s="39">
        <v>5</v>
      </c>
      <c r="AY571" s="39">
        <v>5</v>
      </c>
      <c r="AZ571" s="39">
        <v>5</v>
      </c>
      <c r="BA571" s="39">
        <v>5</v>
      </c>
      <c r="BB571" s="39">
        <v>1</v>
      </c>
      <c r="BC571" s="39">
        <v>2</v>
      </c>
      <c r="BD571" s="39"/>
      <c r="BE571" s="39">
        <v>1</v>
      </c>
      <c r="BF571" s="39">
        <v>1</v>
      </c>
      <c r="BG571" s="39">
        <v>2</v>
      </c>
      <c r="BH571" s="39"/>
      <c r="BI571" s="39"/>
      <c r="BJ571" s="39">
        <v>-2.8742399999999999</v>
      </c>
      <c r="BK571" s="39">
        <v>106.45514</v>
      </c>
      <c r="BL571" s="40" t="s">
        <v>2330</v>
      </c>
      <c r="BM571" s="41">
        <v>22</v>
      </c>
      <c r="BN571" s="42" t="e">
        <v>#REF!</v>
      </c>
    </row>
    <row r="572" spans="1:66" ht="14.5" x14ac:dyDescent="0.35">
      <c r="A572" s="21" t="s">
        <v>140</v>
      </c>
      <c r="B572" s="22">
        <v>2</v>
      </c>
      <c r="C572" s="22" t="str">
        <f t="shared" si="8"/>
        <v>Dusun Air Saman</v>
      </c>
      <c r="D572" s="22">
        <v>2</v>
      </c>
      <c r="E572" s="22" t="s">
        <v>1872</v>
      </c>
      <c r="F572" s="22" t="s">
        <v>2331</v>
      </c>
      <c r="G572" s="22" t="s">
        <v>2332</v>
      </c>
      <c r="H572" s="23">
        <v>2</v>
      </c>
      <c r="I572" s="23">
        <v>1</v>
      </c>
      <c r="J572" s="22" t="s">
        <v>144</v>
      </c>
      <c r="K572" s="22" t="s">
        <v>145</v>
      </c>
      <c r="L572" s="43" t="s">
        <v>128</v>
      </c>
      <c r="M572" s="22" t="s">
        <v>129</v>
      </c>
      <c r="N572" s="22" t="s">
        <v>146</v>
      </c>
      <c r="O572" s="22" t="s">
        <v>147</v>
      </c>
      <c r="P572" s="22" t="s">
        <v>132</v>
      </c>
      <c r="Q572" s="24" t="s">
        <v>133</v>
      </c>
      <c r="R572" s="24">
        <v>33</v>
      </c>
      <c r="S572" s="24" t="s">
        <v>148</v>
      </c>
      <c r="T572" s="25" t="s">
        <v>115</v>
      </c>
      <c r="U572" s="26" t="s">
        <v>116</v>
      </c>
      <c r="V572" s="24" t="s">
        <v>115</v>
      </c>
      <c r="W572" s="24"/>
      <c r="X572" s="27">
        <v>4</v>
      </c>
      <c r="Y572" s="24" t="s">
        <v>117</v>
      </c>
      <c r="Z572" s="24" t="s">
        <v>118</v>
      </c>
      <c r="AA572" s="24">
        <v>288</v>
      </c>
      <c r="AB572" s="28">
        <v>288</v>
      </c>
      <c r="AC572" s="28">
        <f>Table12[[#This Row],[Luas_Lantai_Fix]]/Table12[[#This Row],[Jumlah_Anggota_Keluarga]]</f>
        <v>72</v>
      </c>
      <c r="AD572" s="24" t="s">
        <v>174</v>
      </c>
      <c r="AE572" s="24" t="s">
        <v>137</v>
      </c>
      <c r="AF572" s="24" t="s">
        <v>138</v>
      </c>
      <c r="AG572" s="25">
        <v>1</v>
      </c>
      <c r="AH572" s="24">
        <v>1</v>
      </c>
      <c r="AI572" s="24">
        <v>1</v>
      </c>
      <c r="AJ572" s="24">
        <v>2</v>
      </c>
      <c r="AK572" s="29">
        <v>2</v>
      </c>
      <c r="AL572" s="24"/>
      <c r="AM572" s="30"/>
      <c r="AN572" s="24"/>
      <c r="AO572" s="24"/>
      <c r="AP572" s="24"/>
      <c r="AQ572" s="24">
        <v>1</v>
      </c>
      <c r="AR572" s="24">
        <v>1</v>
      </c>
      <c r="AS572" s="24"/>
      <c r="AT572" s="24"/>
      <c r="AU572" s="24">
        <v>2</v>
      </c>
      <c r="AV572" s="24">
        <v>5</v>
      </c>
      <c r="AW572" s="24">
        <v>5</v>
      </c>
      <c r="AX572" s="24">
        <v>5</v>
      </c>
      <c r="AY572" s="24">
        <v>5</v>
      </c>
      <c r="AZ572" s="24">
        <v>5</v>
      </c>
      <c r="BA572" s="24">
        <v>5</v>
      </c>
      <c r="BB572" s="24">
        <v>1</v>
      </c>
      <c r="BC572" s="24">
        <v>2</v>
      </c>
      <c r="BD572" s="24"/>
      <c r="BE572" s="24">
        <v>1</v>
      </c>
      <c r="BF572" s="24">
        <v>1</v>
      </c>
      <c r="BG572" s="24">
        <v>2</v>
      </c>
      <c r="BH572" s="24"/>
      <c r="BI572" s="24"/>
      <c r="BJ572" s="24">
        <v>-2.8742700000000001</v>
      </c>
      <c r="BK572" s="24">
        <v>106.45517</v>
      </c>
      <c r="BL572" s="31" t="s">
        <v>2333</v>
      </c>
      <c r="BM572" s="32">
        <v>22</v>
      </c>
      <c r="BN572" s="33">
        <v>22</v>
      </c>
    </row>
    <row r="573" spans="1:66" ht="14.5" x14ac:dyDescent="0.35">
      <c r="A573" s="35" t="s">
        <v>437</v>
      </c>
      <c r="B573" s="36">
        <v>3</v>
      </c>
      <c r="C573" s="36" t="str">
        <f t="shared" si="8"/>
        <v>Dusun Air Besar Tengah</v>
      </c>
      <c r="D573" s="36">
        <v>10</v>
      </c>
      <c r="E573" s="36" t="s">
        <v>2334</v>
      </c>
      <c r="F573" s="36" t="s">
        <v>2335</v>
      </c>
      <c r="G573" s="36" t="s">
        <v>2336</v>
      </c>
      <c r="H573" s="37">
        <v>1</v>
      </c>
      <c r="I573" s="37">
        <v>1</v>
      </c>
      <c r="J573" s="36" t="s">
        <v>106</v>
      </c>
      <c r="K573" s="36" t="s">
        <v>107</v>
      </c>
      <c r="L573" s="38" t="s">
        <v>108</v>
      </c>
      <c r="M573" s="36" t="s">
        <v>109</v>
      </c>
      <c r="N573" s="36" t="s">
        <v>110</v>
      </c>
      <c r="O573" s="36" t="s">
        <v>111</v>
      </c>
      <c r="P573" s="36" t="s">
        <v>112</v>
      </c>
      <c r="Q573" s="39" t="s">
        <v>113</v>
      </c>
      <c r="R573" s="39">
        <v>19</v>
      </c>
      <c r="S573" s="39" t="s">
        <v>134</v>
      </c>
      <c r="T573" s="25" t="s">
        <v>115</v>
      </c>
      <c r="U573" s="26" t="s">
        <v>115</v>
      </c>
      <c r="V573" s="39"/>
      <c r="W573" s="39"/>
      <c r="X573" s="27">
        <v>2</v>
      </c>
      <c r="Y573" s="39" t="s">
        <v>117</v>
      </c>
      <c r="Z573" s="39" t="s">
        <v>118</v>
      </c>
      <c r="AA573" s="39">
        <v>144</v>
      </c>
      <c r="AB573" s="28">
        <v>144</v>
      </c>
      <c r="AC573" s="28">
        <f>Table12[[#This Row],[Luas_Lantai_Fix]]/Table12[[#This Row],[Jumlah_Anggota_Keluarga]]</f>
        <v>72</v>
      </c>
      <c r="AD573" s="39" t="s">
        <v>136</v>
      </c>
      <c r="AE573" s="39" t="s">
        <v>137</v>
      </c>
      <c r="AF573" s="39" t="s">
        <v>138</v>
      </c>
      <c r="AG573" s="25">
        <v>1</v>
      </c>
      <c r="AH573" s="39">
        <v>1</v>
      </c>
      <c r="AI573" s="39">
        <v>1</v>
      </c>
      <c r="AJ573" s="39">
        <v>5</v>
      </c>
      <c r="AK573" s="29">
        <v>5</v>
      </c>
      <c r="AL573" s="39"/>
      <c r="AM573" s="30"/>
      <c r="AN573" s="39">
        <v>1</v>
      </c>
      <c r="AO573" s="39">
        <v>1</v>
      </c>
      <c r="AP573" s="39"/>
      <c r="AQ573" s="39">
        <v>1</v>
      </c>
      <c r="AR573" s="39">
        <v>1</v>
      </c>
      <c r="AS573" s="39"/>
      <c r="AT573" s="39"/>
      <c r="AU573" s="39">
        <v>2</v>
      </c>
      <c r="AV573" s="39">
        <v>5</v>
      </c>
      <c r="AW573" s="39">
        <v>5</v>
      </c>
      <c r="AX573" s="39">
        <v>5</v>
      </c>
      <c r="AY573" s="39">
        <v>5</v>
      </c>
      <c r="AZ573" s="39">
        <v>5</v>
      </c>
      <c r="BA573" s="39">
        <v>5</v>
      </c>
      <c r="BB573" s="39">
        <v>1</v>
      </c>
      <c r="BC573" s="39">
        <v>2</v>
      </c>
      <c r="BD573" s="39"/>
      <c r="BE573" s="39">
        <v>2</v>
      </c>
      <c r="BF573" s="39"/>
      <c r="BG573" s="39">
        <v>2</v>
      </c>
      <c r="BH573" s="39"/>
      <c r="BI573" s="39"/>
      <c r="BJ573" s="39">
        <v>-2.8678300000000001</v>
      </c>
      <c r="BK573" s="39">
        <v>106.45554</v>
      </c>
      <c r="BL573" s="40" t="s">
        <v>2337</v>
      </c>
      <c r="BM573" s="41">
        <v>22</v>
      </c>
      <c r="BN573" s="42">
        <v>22</v>
      </c>
    </row>
    <row r="574" spans="1:66" ht="14.5" x14ac:dyDescent="0.35">
      <c r="A574" s="21" t="s">
        <v>181</v>
      </c>
      <c r="B574" s="22">
        <v>2</v>
      </c>
      <c r="C574" s="22" t="str">
        <f t="shared" si="8"/>
        <v>Dusun Air Saman</v>
      </c>
      <c r="D574" s="22">
        <v>8</v>
      </c>
      <c r="E574" s="22" t="s">
        <v>2338</v>
      </c>
      <c r="F574" s="22" t="s">
        <v>2339</v>
      </c>
      <c r="G574" s="63">
        <v>1903010000000000</v>
      </c>
      <c r="H574" s="23">
        <v>2</v>
      </c>
      <c r="I574" s="23">
        <v>1</v>
      </c>
      <c r="J574" s="22" t="s">
        <v>144</v>
      </c>
      <c r="K574" s="22" t="s">
        <v>145</v>
      </c>
      <c r="L574" s="43" t="s">
        <v>128</v>
      </c>
      <c r="M574" s="22" t="s">
        <v>129</v>
      </c>
      <c r="N574" s="22" t="s">
        <v>146</v>
      </c>
      <c r="O574" s="22" t="s">
        <v>147</v>
      </c>
      <c r="P574" s="22" t="s">
        <v>132</v>
      </c>
      <c r="Q574" s="24" t="s">
        <v>133</v>
      </c>
      <c r="R574" s="24">
        <v>46</v>
      </c>
      <c r="S574" s="24" t="s">
        <v>148</v>
      </c>
      <c r="T574" s="25" t="s">
        <v>115</v>
      </c>
      <c r="U574" s="26" t="s">
        <v>116</v>
      </c>
      <c r="V574" s="24" t="s">
        <v>115</v>
      </c>
      <c r="W574" s="24"/>
      <c r="X574" s="27">
        <v>3</v>
      </c>
      <c r="Y574" s="24" t="s">
        <v>117</v>
      </c>
      <c r="Z574" s="24" t="s">
        <v>118</v>
      </c>
      <c r="AA574" s="24">
        <v>217</v>
      </c>
      <c r="AB574" s="28">
        <v>217</v>
      </c>
      <c r="AC574" s="28">
        <f>Table12[[#This Row],[Luas_Lantai_Fix]]/Table12[[#This Row],[Jumlah_Anggota_Keluarga]]</f>
        <v>72.333333333333329</v>
      </c>
      <c r="AD574" s="24" t="s">
        <v>174</v>
      </c>
      <c r="AE574" s="24" t="s">
        <v>137</v>
      </c>
      <c r="AF574" s="24" t="s">
        <v>138</v>
      </c>
      <c r="AG574" s="25">
        <v>1</v>
      </c>
      <c r="AH574" s="24">
        <v>1</v>
      </c>
      <c r="AI574" s="24">
        <v>1</v>
      </c>
      <c r="AJ574" s="24">
        <v>2</v>
      </c>
      <c r="AK574" s="29">
        <v>2</v>
      </c>
      <c r="AL574" s="24"/>
      <c r="AM574" s="30"/>
      <c r="AN574" s="24"/>
      <c r="AO574" s="24"/>
      <c r="AP574" s="24"/>
      <c r="AQ574" s="24">
        <v>1</v>
      </c>
      <c r="AR574" s="24">
        <v>1</v>
      </c>
      <c r="AS574" s="24"/>
      <c r="AT574" s="24"/>
      <c r="AU574" s="24">
        <v>2</v>
      </c>
      <c r="AV574" s="24">
        <v>5</v>
      </c>
      <c r="AW574" s="24">
        <v>5</v>
      </c>
      <c r="AX574" s="24">
        <v>5</v>
      </c>
      <c r="AY574" s="24">
        <v>5</v>
      </c>
      <c r="AZ574" s="24">
        <v>5</v>
      </c>
      <c r="BA574" s="24">
        <v>5</v>
      </c>
      <c r="BB574" s="24">
        <v>1</v>
      </c>
      <c r="BC574" s="24">
        <v>2</v>
      </c>
      <c r="BD574" s="24"/>
      <c r="BE574" s="24">
        <v>2</v>
      </c>
      <c r="BF574" s="24"/>
      <c r="BG574" s="24">
        <v>2</v>
      </c>
      <c r="BH574" s="24"/>
      <c r="BI574" s="24"/>
      <c r="BJ574" s="24">
        <v>-2.87216</v>
      </c>
      <c r="BK574" s="24">
        <v>106.45477</v>
      </c>
      <c r="BL574" s="31" t="s">
        <v>2340</v>
      </c>
      <c r="BM574" s="32">
        <v>22</v>
      </c>
      <c r="BN574" s="33">
        <v>22</v>
      </c>
    </row>
    <row r="575" spans="1:66" ht="14.5" x14ac:dyDescent="0.35">
      <c r="A575" s="35" t="s">
        <v>181</v>
      </c>
      <c r="B575" s="36">
        <v>2</v>
      </c>
      <c r="C575" s="36" t="str">
        <f t="shared" si="8"/>
        <v>Dusun Air Saman</v>
      </c>
      <c r="D575" s="36">
        <v>8</v>
      </c>
      <c r="E575" s="36" t="s">
        <v>2341</v>
      </c>
      <c r="F575" s="36" t="s">
        <v>2342</v>
      </c>
      <c r="G575" s="36" t="s">
        <v>2343</v>
      </c>
      <c r="H575" s="37">
        <v>2</v>
      </c>
      <c r="I575" s="37">
        <v>1</v>
      </c>
      <c r="J575" s="36" t="s">
        <v>144</v>
      </c>
      <c r="K575" s="36" t="s">
        <v>145</v>
      </c>
      <c r="L575" s="38" t="s">
        <v>128</v>
      </c>
      <c r="M575" s="36" t="s">
        <v>129</v>
      </c>
      <c r="N575" s="36" t="s">
        <v>146</v>
      </c>
      <c r="O575" s="36" t="s">
        <v>147</v>
      </c>
      <c r="P575" s="36" t="s">
        <v>132</v>
      </c>
      <c r="Q575" s="39" t="s">
        <v>133</v>
      </c>
      <c r="R575" s="39">
        <v>38</v>
      </c>
      <c r="S575" s="39" t="s">
        <v>148</v>
      </c>
      <c r="T575" s="25" t="s">
        <v>115</v>
      </c>
      <c r="U575" s="26" t="s">
        <v>115</v>
      </c>
      <c r="V575" s="39"/>
      <c r="W575" s="39"/>
      <c r="X575" s="27">
        <v>3</v>
      </c>
      <c r="Y575" s="39" t="s">
        <v>117</v>
      </c>
      <c r="Z575" s="39" t="s">
        <v>118</v>
      </c>
      <c r="AA575" s="39">
        <v>217</v>
      </c>
      <c r="AB575" s="28">
        <v>217</v>
      </c>
      <c r="AC575" s="28">
        <f>Table12[[#This Row],[Luas_Lantai_Fix]]/Table12[[#This Row],[Jumlah_Anggota_Keluarga]]</f>
        <v>72.333333333333329</v>
      </c>
      <c r="AD575" s="39" t="s">
        <v>136</v>
      </c>
      <c r="AE575" s="39" t="s">
        <v>137</v>
      </c>
      <c r="AF575" s="39" t="s">
        <v>138</v>
      </c>
      <c r="AG575" s="25">
        <v>1</v>
      </c>
      <c r="AH575" s="39">
        <v>1</v>
      </c>
      <c r="AI575" s="39">
        <v>1</v>
      </c>
      <c r="AJ575" s="39">
        <v>2</v>
      </c>
      <c r="AK575" s="29">
        <v>2</v>
      </c>
      <c r="AL575" s="39"/>
      <c r="AM575" s="30"/>
      <c r="AN575" s="39"/>
      <c r="AO575" s="39"/>
      <c r="AP575" s="39"/>
      <c r="AQ575" s="39">
        <v>1</v>
      </c>
      <c r="AR575" s="39">
        <v>1</v>
      </c>
      <c r="AS575" s="39"/>
      <c r="AT575" s="39"/>
      <c r="AU575" s="39">
        <v>2</v>
      </c>
      <c r="AV575" s="39">
        <v>5</v>
      </c>
      <c r="AW575" s="39">
        <v>5</v>
      </c>
      <c r="AX575" s="39">
        <v>5</v>
      </c>
      <c r="AY575" s="39">
        <v>5</v>
      </c>
      <c r="AZ575" s="39">
        <v>5</v>
      </c>
      <c r="BA575" s="39">
        <v>5</v>
      </c>
      <c r="BB575" s="39">
        <v>1</v>
      </c>
      <c r="BC575" s="39">
        <v>2</v>
      </c>
      <c r="BD575" s="39"/>
      <c r="BE575" s="39">
        <v>2</v>
      </c>
      <c r="BF575" s="39"/>
      <c r="BG575" s="39">
        <v>2</v>
      </c>
      <c r="BH575" s="39"/>
      <c r="BI575" s="39"/>
      <c r="BJ575" s="39">
        <v>-2.8721800000000002</v>
      </c>
      <c r="BK575" s="39">
        <v>106.45479</v>
      </c>
      <c r="BL575" s="40" t="s">
        <v>2344</v>
      </c>
      <c r="BM575" s="41">
        <v>22</v>
      </c>
      <c r="BN575" s="42">
        <v>22</v>
      </c>
    </row>
    <row r="576" spans="1:66" ht="14.5" x14ac:dyDescent="0.35">
      <c r="A576" s="88"/>
      <c r="B576" s="89">
        <v>2</v>
      </c>
      <c r="C576" s="89" t="str">
        <f t="shared" si="8"/>
        <v>Dusun Air Saman</v>
      </c>
      <c r="D576" s="89">
        <v>8</v>
      </c>
      <c r="E576" s="89" t="s">
        <v>1872</v>
      </c>
      <c r="F576" s="89" t="s">
        <v>2345</v>
      </c>
      <c r="G576" s="90"/>
      <c r="H576" s="90"/>
      <c r="I576" s="90"/>
      <c r="J576" s="90"/>
      <c r="K576" s="90"/>
      <c r="L576" s="90"/>
      <c r="M576" s="90"/>
      <c r="N576" s="89" t="s">
        <v>146</v>
      </c>
      <c r="O576" s="89" t="s">
        <v>147</v>
      </c>
      <c r="P576" s="89" t="s">
        <v>132</v>
      </c>
      <c r="Q576" s="91" t="s">
        <v>133</v>
      </c>
      <c r="R576" s="91">
        <v>42</v>
      </c>
      <c r="S576" s="91" t="s">
        <v>148</v>
      </c>
      <c r="T576" s="68" t="s">
        <v>115</v>
      </c>
      <c r="U576" s="69" t="s">
        <v>115</v>
      </c>
      <c r="V576" s="92"/>
      <c r="W576" s="92"/>
      <c r="X576" s="71">
        <v>2</v>
      </c>
      <c r="Y576" s="91" t="s">
        <v>117</v>
      </c>
      <c r="Z576" s="91" t="s">
        <v>118</v>
      </c>
      <c r="AA576" s="24">
        <v>147</v>
      </c>
      <c r="AB576" s="28">
        <v>147</v>
      </c>
      <c r="AC576" s="28">
        <f>Table12[[#This Row],[Luas_Lantai_Fix]]/Table12[[#This Row],[Jumlah_Anggota_Keluarga]]</f>
        <v>73.5</v>
      </c>
      <c r="AD576" s="91" t="s">
        <v>174</v>
      </c>
      <c r="AE576" s="91" t="s">
        <v>120</v>
      </c>
      <c r="AF576" s="91" t="s">
        <v>149</v>
      </c>
      <c r="AG576" s="68">
        <v>1</v>
      </c>
      <c r="AH576" s="91">
        <v>1</v>
      </c>
      <c r="AI576" s="91">
        <v>1</v>
      </c>
      <c r="AJ576" s="91">
        <v>5</v>
      </c>
      <c r="AK576" s="29">
        <v>5</v>
      </c>
      <c r="AL576" s="92"/>
      <c r="AM576" s="30"/>
      <c r="AN576" s="91">
        <v>2</v>
      </c>
      <c r="AO576" s="24">
        <v>2</v>
      </c>
      <c r="AP576" s="92"/>
      <c r="AQ576" s="91">
        <v>1</v>
      </c>
      <c r="AR576" s="24">
        <v>1</v>
      </c>
      <c r="AS576" s="92"/>
      <c r="AT576" s="24"/>
      <c r="AU576" s="91">
        <v>2</v>
      </c>
      <c r="AV576" s="91">
        <v>5</v>
      </c>
      <c r="AW576" s="91">
        <v>5</v>
      </c>
      <c r="AX576" s="91">
        <v>5</v>
      </c>
      <c r="AY576" s="91">
        <v>5</v>
      </c>
      <c r="AZ576" s="91">
        <v>5</v>
      </c>
      <c r="BA576" s="91">
        <v>5</v>
      </c>
      <c r="BB576" s="91">
        <v>1</v>
      </c>
      <c r="BC576" s="91">
        <v>2</v>
      </c>
      <c r="BD576" s="92"/>
      <c r="BE576" s="91">
        <v>2</v>
      </c>
      <c r="BF576" s="92"/>
      <c r="BG576" s="91">
        <v>2</v>
      </c>
      <c r="BH576" s="92"/>
      <c r="BI576" s="92"/>
      <c r="BJ576" s="91">
        <v>-2.87216</v>
      </c>
      <c r="BK576" s="91">
        <v>106.45477</v>
      </c>
      <c r="BL576" s="93" t="s">
        <v>2346</v>
      </c>
      <c r="BM576" s="61">
        <v>22</v>
      </c>
      <c r="BN576" s="33">
        <v>22</v>
      </c>
    </row>
    <row r="577" spans="1:66" ht="14.5" x14ac:dyDescent="0.35">
      <c r="A577" s="35" t="s">
        <v>140</v>
      </c>
      <c r="B577" s="36">
        <v>2</v>
      </c>
      <c r="C577" s="36" t="str">
        <f t="shared" si="8"/>
        <v>Dusun Air Saman</v>
      </c>
      <c r="D577" s="36">
        <v>2</v>
      </c>
      <c r="E577" s="36" t="s">
        <v>291</v>
      </c>
      <c r="F577" s="36" t="s">
        <v>2347</v>
      </c>
      <c r="G577" s="36" t="s">
        <v>2348</v>
      </c>
      <c r="H577" s="37">
        <v>1</v>
      </c>
      <c r="I577" s="37">
        <v>1</v>
      </c>
      <c r="J577" s="36" t="s">
        <v>144</v>
      </c>
      <c r="K577" s="36" t="s">
        <v>145</v>
      </c>
      <c r="L577" s="38" t="s">
        <v>128</v>
      </c>
      <c r="M577" s="36" t="s">
        <v>129</v>
      </c>
      <c r="N577" s="36" t="s">
        <v>146</v>
      </c>
      <c r="O577" s="36" t="s">
        <v>147</v>
      </c>
      <c r="P577" s="36" t="s">
        <v>132</v>
      </c>
      <c r="Q577" s="39" t="s">
        <v>133</v>
      </c>
      <c r="R577" s="39">
        <v>39</v>
      </c>
      <c r="S577" s="39" t="s">
        <v>148</v>
      </c>
      <c r="T577" s="25" t="s">
        <v>115</v>
      </c>
      <c r="U577" s="26" t="s">
        <v>115</v>
      </c>
      <c r="V577" s="39"/>
      <c r="W577" s="39"/>
      <c r="X577" s="27">
        <v>3</v>
      </c>
      <c r="Y577" s="39" t="s">
        <v>117</v>
      </c>
      <c r="Z577" s="39" t="s">
        <v>118</v>
      </c>
      <c r="AA577" s="39">
        <v>222</v>
      </c>
      <c r="AB577" s="28">
        <v>222</v>
      </c>
      <c r="AC577" s="28">
        <f>Table12[[#This Row],[Luas_Lantai_Fix]]/Table12[[#This Row],[Jumlah_Anggota_Keluarga]]</f>
        <v>74</v>
      </c>
      <c r="AD577" s="39" t="s">
        <v>174</v>
      </c>
      <c r="AE577" s="39" t="s">
        <v>137</v>
      </c>
      <c r="AF577" s="39" t="s">
        <v>138</v>
      </c>
      <c r="AG577" s="25">
        <v>1</v>
      </c>
      <c r="AH577" s="39">
        <v>1</v>
      </c>
      <c r="AI577" s="39">
        <v>1</v>
      </c>
      <c r="AJ577" s="39">
        <v>2</v>
      </c>
      <c r="AK577" s="29">
        <v>2</v>
      </c>
      <c r="AL577" s="39"/>
      <c r="AM577" s="30"/>
      <c r="AN577" s="39"/>
      <c r="AO577" s="39"/>
      <c r="AP577" s="39"/>
      <c r="AQ577" s="39">
        <v>1</v>
      </c>
      <c r="AR577" s="39">
        <v>1</v>
      </c>
      <c r="AS577" s="39"/>
      <c r="AT577" s="39"/>
      <c r="AU577" s="39">
        <v>2</v>
      </c>
      <c r="AV577" s="39">
        <v>5</v>
      </c>
      <c r="AW577" s="39">
        <v>5</v>
      </c>
      <c r="AX577" s="39">
        <v>5</v>
      </c>
      <c r="AY577" s="39">
        <v>5</v>
      </c>
      <c r="AZ577" s="39">
        <v>5</v>
      </c>
      <c r="BA577" s="39">
        <v>5</v>
      </c>
      <c r="BB577" s="39">
        <v>1</v>
      </c>
      <c r="BC577" s="39">
        <v>2</v>
      </c>
      <c r="BD577" s="39"/>
      <c r="BE577" s="39">
        <v>2</v>
      </c>
      <c r="BF577" s="39"/>
      <c r="BG577" s="39">
        <v>2</v>
      </c>
      <c r="BH577" s="39"/>
      <c r="BI577" s="39"/>
      <c r="BJ577" s="39">
        <v>-2.8721800000000002</v>
      </c>
      <c r="BK577" s="39">
        <v>106.45479</v>
      </c>
      <c r="BL577" s="40" t="s">
        <v>2349</v>
      </c>
      <c r="BM577" s="41">
        <v>22</v>
      </c>
      <c r="BN577" s="42">
        <v>22</v>
      </c>
    </row>
    <row r="578" spans="1:66" ht="14.5" x14ac:dyDescent="0.35">
      <c r="A578" s="21" t="s">
        <v>181</v>
      </c>
      <c r="B578" s="22">
        <v>2</v>
      </c>
      <c r="C578" s="22" t="str">
        <f t="shared" ref="C578:C637" si="9">IF(B578=1,"Dusun Air Tembuni",
 IF(B578=2,"Dusun Air Saman",
 IF(B578=3,"Dusun Air Besar Tengah",
 IF(B578=4,"Dusun Air Tebat",
 IF(B578=5,"Dusun Air Dentelur",
 "Tidak Dikenal")))))</f>
        <v>Dusun Air Saman</v>
      </c>
      <c r="D578" s="22">
        <v>8</v>
      </c>
      <c r="E578" s="22" t="s">
        <v>2350</v>
      </c>
      <c r="F578" s="22" t="s">
        <v>2351</v>
      </c>
      <c r="G578" s="22" t="s">
        <v>2352</v>
      </c>
      <c r="H578" s="23">
        <v>1</v>
      </c>
      <c r="I578" s="23">
        <v>1</v>
      </c>
      <c r="J578" s="22" t="s">
        <v>144</v>
      </c>
      <c r="K578" s="22" t="s">
        <v>145</v>
      </c>
      <c r="L578" s="43" t="s">
        <v>128</v>
      </c>
      <c r="M578" s="22" t="s">
        <v>129</v>
      </c>
      <c r="N578" s="22" t="s">
        <v>146</v>
      </c>
      <c r="O578" s="22" t="s">
        <v>147</v>
      </c>
      <c r="P578" s="22" t="s">
        <v>132</v>
      </c>
      <c r="Q578" s="24" t="s">
        <v>133</v>
      </c>
      <c r="R578" s="24">
        <v>47</v>
      </c>
      <c r="S578" s="24" t="s">
        <v>148</v>
      </c>
      <c r="T578" s="25" t="s">
        <v>115</v>
      </c>
      <c r="U578" s="26" t="s">
        <v>115</v>
      </c>
      <c r="V578" s="24"/>
      <c r="W578" s="24"/>
      <c r="X578" s="27">
        <v>4</v>
      </c>
      <c r="Y578" s="24" t="s">
        <v>117</v>
      </c>
      <c r="Z578" s="24" t="s">
        <v>118</v>
      </c>
      <c r="AA578" s="24">
        <v>300</v>
      </c>
      <c r="AB578" s="28">
        <v>300</v>
      </c>
      <c r="AC578" s="28">
        <f>Table12[[#This Row],[Luas_Lantai_Fix]]/Table12[[#This Row],[Jumlah_Anggota_Keluarga]]</f>
        <v>75</v>
      </c>
      <c r="AD578" s="24" t="s">
        <v>174</v>
      </c>
      <c r="AE578" s="24" t="s">
        <v>137</v>
      </c>
      <c r="AF578" s="24" t="s">
        <v>138</v>
      </c>
      <c r="AG578" s="25">
        <v>1</v>
      </c>
      <c r="AH578" s="24">
        <v>1</v>
      </c>
      <c r="AI578" s="24">
        <v>1</v>
      </c>
      <c r="AJ578" s="24">
        <v>2</v>
      </c>
      <c r="AK578" s="29">
        <v>2</v>
      </c>
      <c r="AL578" s="24"/>
      <c r="AM578" s="30"/>
      <c r="AN578" s="24"/>
      <c r="AO578" s="24"/>
      <c r="AP578" s="24"/>
      <c r="AQ578" s="24">
        <v>1</v>
      </c>
      <c r="AR578" s="24">
        <v>1</v>
      </c>
      <c r="AS578" s="24"/>
      <c r="AT578" s="24"/>
      <c r="AU578" s="24">
        <v>2</v>
      </c>
      <c r="AV578" s="24">
        <v>5</v>
      </c>
      <c r="AW578" s="24">
        <v>5</v>
      </c>
      <c r="AX578" s="24">
        <v>5</v>
      </c>
      <c r="AY578" s="24">
        <v>5</v>
      </c>
      <c r="AZ578" s="24">
        <v>5</v>
      </c>
      <c r="BA578" s="24">
        <v>5</v>
      </c>
      <c r="BB578" s="24">
        <v>1</v>
      </c>
      <c r="BC578" s="24">
        <v>2</v>
      </c>
      <c r="BD578" s="24"/>
      <c r="BE578" s="24">
        <v>2</v>
      </c>
      <c r="BF578" s="24"/>
      <c r="BG578" s="24">
        <v>2</v>
      </c>
      <c r="BH578" s="24"/>
      <c r="BI578" s="24"/>
      <c r="BJ578" s="24">
        <v>-2.87216</v>
      </c>
      <c r="BK578" s="24">
        <v>106.45479</v>
      </c>
      <c r="BL578" s="31" t="s">
        <v>2353</v>
      </c>
      <c r="BM578" s="32">
        <v>22</v>
      </c>
      <c r="BN578" s="33">
        <v>22</v>
      </c>
    </row>
    <row r="579" spans="1:66" ht="14.5" x14ac:dyDescent="0.35">
      <c r="A579" s="35" t="s">
        <v>102</v>
      </c>
      <c r="B579" s="36">
        <v>3</v>
      </c>
      <c r="C579" s="36" t="str">
        <f t="shared" si="9"/>
        <v>Dusun Air Besar Tengah</v>
      </c>
      <c r="D579" s="36">
        <v>3</v>
      </c>
      <c r="E579" s="36" t="s">
        <v>1943</v>
      </c>
      <c r="F579" s="36" t="s">
        <v>2354</v>
      </c>
      <c r="G579" s="36" t="s">
        <v>2355</v>
      </c>
      <c r="H579" s="37">
        <v>1</v>
      </c>
      <c r="I579" s="37">
        <v>1</v>
      </c>
      <c r="J579" s="36" t="s">
        <v>106</v>
      </c>
      <c r="K579" s="36" t="s">
        <v>107</v>
      </c>
      <c r="L579" s="36" t="s">
        <v>108</v>
      </c>
      <c r="M579" s="36" t="s">
        <v>109</v>
      </c>
      <c r="N579" s="36" t="s">
        <v>110</v>
      </c>
      <c r="O579" s="36" t="s">
        <v>111</v>
      </c>
      <c r="P579" s="36" t="s">
        <v>112</v>
      </c>
      <c r="Q579" s="39" t="s">
        <v>113</v>
      </c>
      <c r="R579" s="39">
        <v>12</v>
      </c>
      <c r="S579" s="39" t="s">
        <v>2356</v>
      </c>
      <c r="T579" s="25" t="s">
        <v>115</v>
      </c>
      <c r="U579" s="26" t="s">
        <v>115</v>
      </c>
      <c r="V579" s="39"/>
      <c r="W579" s="39"/>
      <c r="X579" s="27">
        <v>2</v>
      </c>
      <c r="Y579" s="39" t="s">
        <v>117</v>
      </c>
      <c r="Z579" s="39" t="s">
        <v>118</v>
      </c>
      <c r="AA579" s="39">
        <v>150</v>
      </c>
      <c r="AB579" s="28">
        <v>150</v>
      </c>
      <c r="AC579" s="28">
        <f>Table12[[#This Row],[Luas_Lantai_Fix]]/Table12[[#This Row],[Jumlah_Anggota_Keluarga]]</f>
        <v>75</v>
      </c>
      <c r="AD579" s="39" t="s">
        <v>136</v>
      </c>
      <c r="AE579" s="39" t="s">
        <v>137</v>
      </c>
      <c r="AF579" s="39" t="s">
        <v>138</v>
      </c>
      <c r="AG579" s="25">
        <v>1</v>
      </c>
      <c r="AH579" s="39">
        <v>1</v>
      </c>
      <c r="AI579" s="39">
        <v>1</v>
      </c>
      <c r="AJ579" s="39">
        <v>2</v>
      </c>
      <c r="AK579" s="29">
        <v>2</v>
      </c>
      <c r="AL579" s="39"/>
      <c r="AM579" s="30"/>
      <c r="AN579" s="39"/>
      <c r="AO579" s="39"/>
      <c r="AP579" s="39"/>
      <c r="AQ579" s="39">
        <v>1</v>
      </c>
      <c r="AR579" s="39">
        <v>1</v>
      </c>
      <c r="AS579" s="39"/>
      <c r="AT579" s="39"/>
      <c r="AU579" s="39">
        <v>2</v>
      </c>
      <c r="AV579" s="39">
        <v>5</v>
      </c>
      <c r="AW579" s="39">
        <v>5</v>
      </c>
      <c r="AX579" s="39">
        <v>5</v>
      </c>
      <c r="AY579" s="39">
        <v>5</v>
      </c>
      <c r="AZ579" s="39">
        <v>5</v>
      </c>
      <c r="BA579" s="39">
        <v>5</v>
      </c>
      <c r="BB579" s="39">
        <v>1</v>
      </c>
      <c r="BC579" s="39">
        <v>2</v>
      </c>
      <c r="BD579" s="39"/>
      <c r="BE579" s="39">
        <v>2</v>
      </c>
      <c r="BF579" s="39"/>
      <c r="BG579" s="39">
        <v>2</v>
      </c>
      <c r="BH579" s="39"/>
      <c r="BI579" s="39"/>
      <c r="BJ579" s="39">
        <v>-2.87093</v>
      </c>
      <c r="BK579" s="39">
        <v>106.45493</v>
      </c>
      <c r="BL579" s="40" t="s">
        <v>2357</v>
      </c>
      <c r="BM579" s="41">
        <v>22</v>
      </c>
      <c r="BN579" s="42">
        <v>22</v>
      </c>
    </row>
    <row r="580" spans="1:66" ht="14.5" x14ac:dyDescent="0.35">
      <c r="A580" s="21" t="s">
        <v>102</v>
      </c>
      <c r="B580" s="22">
        <v>3</v>
      </c>
      <c r="C580" s="22" t="str">
        <f t="shared" si="9"/>
        <v>Dusun Air Besar Tengah</v>
      </c>
      <c r="D580" s="22">
        <v>3</v>
      </c>
      <c r="E580" s="22" t="s">
        <v>2358</v>
      </c>
      <c r="F580" s="22" t="s">
        <v>2359</v>
      </c>
      <c r="G580" s="22" t="s">
        <v>2360</v>
      </c>
      <c r="H580" s="23">
        <v>2</v>
      </c>
      <c r="I580" s="23">
        <v>1</v>
      </c>
      <c r="J580" s="22" t="s">
        <v>106</v>
      </c>
      <c r="K580" s="22" t="s">
        <v>107</v>
      </c>
      <c r="L580" s="22" t="s">
        <v>108</v>
      </c>
      <c r="M580" s="22" t="s">
        <v>109</v>
      </c>
      <c r="N580" s="22" t="s">
        <v>110</v>
      </c>
      <c r="O580" s="22" t="s">
        <v>111</v>
      </c>
      <c r="P580" s="22" t="s">
        <v>112</v>
      </c>
      <c r="Q580" s="24" t="s">
        <v>113</v>
      </c>
      <c r="R580" s="24">
        <v>22</v>
      </c>
      <c r="S580" s="24" t="s">
        <v>2361</v>
      </c>
      <c r="T580" s="25" t="s">
        <v>115</v>
      </c>
      <c r="U580" s="26" t="s">
        <v>116</v>
      </c>
      <c r="V580" s="24" t="s">
        <v>115</v>
      </c>
      <c r="W580" s="24"/>
      <c r="X580" s="27">
        <v>2</v>
      </c>
      <c r="Y580" s="24" t="s">
        <v>117</v>
      </c>
      <c r="Z580" s="24" t="s">
        <v>118</v>
      </c>
      <c r="AA580" s="24">
        <v>150</v>
      </c>
      <c r="AB580" s="28">
        <v>150</v>
      </c>
      <c r="AC580" s="28">
        <f>Table12[[#This Row],[Luas_Lantai_Fix]]/Table12[[#This Row],[Jumlah_Anggota_Keluarga]]</f>
        <v>75</v>
      </c>
      <c r="AD580" s="24" t="s">
        <v>136</v>
      </c>
      <c r="AE580" s="24" t="s">
        <v>137</v>
      </c>
      <c r="AF580" s="24" t="s">
        <v>138</v>
      </c>
      <c r="AG580" s="25">
        <v>1</v>
      </c>
      <c r="AH580" s="24">
        <v>1</v>
      </c>
      <c r="AI580" s="24">
        <v>1</v>
      </c>
      <c r="AJ580" s="24">
        <v>2</v>
      </c>
      <c r="AK580" s="29">
        <v>2</v>
      </c>
      <c r="AL580" s="24"/>
      <c r="AM580" s="30"/>
      <c r="AN580" s="24"/>
      <c r="AO580" s="24"/>
      <c r="AP580" s="24"/>
      <c r="AQ580" s="24">
        <v>1</v>
      </c>
      <c r="AR580" s="24">
        <v>1</v>
      </c>
      <c r="AS580" s="24"/>
      <c r="AT580" s="24"/>
      <c r="AU580" s="24">
        <v>2</v>
      </c>
      <c r="AV580" s="24">
        <v>5</v>
      </c>
      <c r="AW580" s="24">
        <v>5</v>
      </c>
      <c r="AX580" s="24">
        <v>5</v>
      </c>
      <c r="AY580" s="24">
        <v>5</v>
      </c>
      <c r="AZ580" s="24">
        <v>5</v>
      </c>
      <c r="BA580" s="24">
        <v>5</v>
      </c>
      <c r="BB580" s="24">
        <v>1</v>
      </c>
      <c r="BC580" s="24">
        <v>2</v>
      </c>
      <c r="BD580" s="24"/>
      <c r="BE580" s="24">
        <v>1</v>
      </c>
      <c r="BF580" s="24">
        <v>1</v>
      </c>
      <c r="BG580" s="24">
        <v>2</v>
      </c>
      <c r="BH580" s="24"/>
      <c r="BI580" s="24"/>
      <c r="BJ580" s="24">
        <v>-2.8709199999999999</v>
      </c>
      <c r="BK580" s="24">
        <v>106.45493</v>
      </c>
      <c r="BL580" s="31" t="s">
        <v>2362</v>
      </c>
      <c r="BM580" s="32">
        <v>22</v>
      </c>
      <c r="BN580" s="33">
        <v>22</v>
      </c>
    </row>
    <row r="581" spans="1:66" ht="14.5" x14ac:dyDescent="0.35">
      <c r="A581" s="35" t="s">
        <v>203</v>
      </c>
      <c r="B581" s="36">
        <v>3</v>
      </c>
      <c r="C581" s="36" t="str">
        <f t="shared" si="9"/>
        <v>Dusun Air Besar Tengah</v>
      </c>
      <c r="D581" s="36">
        <v>4</v>
      </c>
      <c r="E581" s="36" t="s">
        <v>2363</v>
      </c>
      <c r="F581" s="36" t="s">
        <v>2364</v>
      </c>
      <c r="G581" s="36" t="s">
        <v>2365</v>
      </c>
      <c r="H581" s="37">
        <v>2</v>
      </c>
      <c r="I581" s="37">
        <v>1</v>
      </c>
      <c r="J581" s="36" t="s">
        <v>106</v>
      </c>
      <c r="K581" s="36" t="s">
        <v>107</v>
      </c>
      <c r="L581" s="36" t="s">
        <v>108</v>
      </c>
      <c r="M581" s="36" t="s">
        <v>109</v>
      </c>
      <c r="N581" s="36" t="s">
        <v>110</v>
      </c>
      <c r="O581" s="36" t="s">
        <v>111</v>
      </c>
      <c r="P581" s="36" t="s">
        <v>112</v>
      </c>
      <c r="Q581" s="39" t="s">
        <v>113</v>
      </c>
      <c r="R581" s="39">
        <v>37</v>
      </c>
      <c r="S581" s="39" t="s">
        <v>134</v>
      </c>
      <c r="T581" s="25" t="s">
        <v>115</v>
      </c>
      <c r="U581" s="26" t="s">
        <v>115</v>
      </c>
      <c r="V581" s="39"/>
      <c r="W581" s="39"/>
      <c r="X581" s="27">
        <v>2</v>
      </c>
      <c r="Y581" s="39" t="s">
        <v>117</v>
      </c>
      <c r="Z581" s="39" t="s">
        <v>118</v>
      </c>
      <c r="AA581" s="39">
        <v>150</v>
      </c>
      <c r="AB581" s="28">
        <v>150</v>
      </c>
      <c r="AC581" s="28">
        <f>Table12[[#This Row],[Luas_Lantai_Fix]]/Table12[[#This Row],[Jumlah_Anggota_Keluarga]]</f>
        <v>75</v>
      </c>
      <c r="AD581" s="39" t="s">
        <v>136</v>
      </c>
      <c r="AE581" s="39" t="s">
        <v>137</v>
      </c>
      <c r="AF581" s="39" t="s">
        <v>138</v>
      </c>
      <c r="AG581" s="25">
        <v>1</v>
      </c>
      <c r="AH581" s="39">
        <v>1</v>
      </c>
      <c r="AI581" s="39">
        <v>1</v>
      </c>
      <c r="AJ581" s="39">
        <v>2</v>
      </c>
      <c r="AK581" s="29">
        <v>2</v>
      </c>
      <c r="AL581" s="39"/>
      <c r="AM581" s="30"/>
      <c r="AN581" s="39"/>
      <c r="AO581" s="39"/>
      <c r="AP581" s="39"/>
      <c r="AQ581" s="39">
        <v>1</v>
      </c>
      <c r="AR581" s="39">
        <v>1</v>
      </c>
      <c r="AS581" s="39"/>
      <c r="AT581" s="39"/>
      <c r="AU581" s="39">
        <v>2</v>
      </c>
      <c r="AV581" s="39">
        <v>5</v>
      </c>
      <c r="AW581" s="39">
        <v>5</v>
      </c>
      <c r="AX581" s="39">
        <v>5</v>
      </c>
      <c r="AY581" s="39">
        <v>5</v>
      </c>
      <c r="AZ581" s="39">
        <v>5</v>
      </c>
      <c r="BA581" s="39">
        <v>5</v>
      </c>
      <c r="BB581" s="39">
        <v>1</v>
      </c>
      <c r="BC581" s="39">
        <v>2</v>
      </c>
      <c r="BD581" s="39"/>
      <c r="BE581" s="39">
        <v>1</v>
      </c>
      <c r="BF581" s="39">
        <v>1</v>
      </c>
      <c r="BG581" s="39">
        <v>2</v>
      </c>
      <c r="BH581" s="39"/>
      <c r="BI581" s="39"/>
      <c r="BJ581" s="39">
        <v>-2.8666499999999999</v>
      </c>
      <c r="BK581" s="39">
        <v>106.45489999999999</v>
      </c>
      <c r="BL581" s="40" t="s">
        <v>2366</v>
      </c>
      <c r="BM581" s="41">
        <v>22</v>
      </c>
      <c r="BN581" s="42">
        <v>22</v>
      </c>
    </row>
    <row r="582" spans="1:66" ht="14.5" x14ac:dyDescent="0.35">
      <c r="A582" s="97" t="s">
        <v>194</v>
      </c>
      <c r="B582" s="89">
        <v>5</v>
      </c>
      <c r="C582" s="89" t="str">
        <f t="shared" si="9"/>
        <v>Dusun Air Dentelur</v>
      </c>
      <c r="D582" s="89">
        <v>12</v>
      </c>
      <c r="E582" s="89" t="s">
        <v>1016</v>
      </c>
      <c r="F582" s="89" t="s">
        <v>2367</v>
      </c>
      <c r="G582" s="89" t="s">
        <v>2368</v>
      </c>
      <c r="H582" s="89">
        <v>1</v>
      </c>
      <c r="I582" s="89">
        <v>1</v>
      </c>
      <c r="J582" s="89" t="s">
        <v>155</v>
      </c>
      <c r="K582" s="89" t="s">
        <v>156</v>
      </c>
      <c r="L582" s="89" t="s">
        <v>108</v>
      </c>
      <c r="M582" s="89" t="s">
        <v>109</v>
      </c>
      <c r="N582" s="89" t="s">
        <v>157</v>
      </c>
      <c r="O582" s="89" t="s">
        <v>158</v>
      </c>
      <c r="P582" s="89" t="s">
        <v>112</v>
      </c>
      <c r="Q582" s="91" t="s">
        <v>113</v>
      </c>
      <c r="R582" s="91">
        <v>66</v>
      </c>
      <c r="S582" s="91" t="s">
        <v>114</v>
      </c>
      <c r="T582" s="68" t="s">
        <v>115</v>
      </c>
      <c r="U582" s="69" t="s">
        <v>115</v>
      </c>
      <c r="V582" s="92"/>
      <c r="W582" s="92"/>
      <c r="X582" s="71">
        <v>2</v>
      </c>
      <c r="Y582" s="91" t="s">
        <v>117</v>
      </c>
      <c r="Z582" s="91" t="s">
        <v>118</v>
      </c>
      <c r="AA582" s="24">
        <v>150</v>
      </c>
      <c r="AB582" s="28">
        <v>150</v>
      </c>
      <c r="AC582" s="28">
        <f>Table12[[#This Row],[Luas_Lantai_Fix]]/Table12[[#This Row],[Jumlah_Anggota_Keluarga]]</f>
        <v>75</v>
      </c>
      <c r="AD582" s="91" t="s">
        <v>174</v>
      </c>
      <c r="AE582" s="91" t="s">
        <v>137</v>
      </c>
      <c r="AF582" s="91" t="s">
        <v>138</v>
      </c>
      <c r="AG582" s="68">
        <v>1</v>
      </c>
      <c r="AH582" s="91">
        <v>1</v>
      </c>
      <c r="AI582" s="91">
        <v>1</v>
      </c>
      <c r="AJ582" s="91">
        <v>5</v>
      </c>
      <c r="AK582" s="29">
        <v>5</v>
      </c>
      <c r="AL582" s="92"/>
      <c r="AM582" s="30"/>
      <c r="AN582" s="91">
        <v>2</v>
      </c>
      <c r="AO582" s="24">
        <v>2</v>
      </c>
      <c r="AP582" s="92"/>
      <c r="AQ582" s="91">
        <v>1</v>
      </c>
      <c r="AR582" s="24">
        <v>1</v>
      </c>
      <c r="AS582" s="92"/>
      <c r="AT582" s="24"/>
      <c r="AU582" s="91">
        <v>2</v>
      </c>
      <c r="AV582" s="91">
        <v>5</v>
      </c>
      <c r="AW582" s="91">
        <v>5</v>
      </c>
      <c r="AX582" s="91">
        <v>5</v>
      </c>
      <c r="AY582" s="91">
        <v>5</v>
      </c>
      <c r="AZ582" s="91">
        <v>5</v>
      </c>
      <c r="BA582" s="91">
        <v>11</v>
      </c>
      <c r="BB582" s="91">
        <v>1</v>
      </c>
      <c r="BC582" s="91">
        <v>2</v>
      </c>
      <c r="BD582" s="92"/>
      <c r="BE582" s="91">
        <v>1</v>
      </c>
      <c r="BF582" s="91">
        <v>1</v>
      </c>
      <c r="BG582" s="91">
        <v>2</v>
      </c>
      <c r="BH582" s="92"/>
      <c r="BI582" s="92"/>
      <c r="BJ582" s="91">
        <v>-2.8622800000000002</v>
      </c>
      <c r="BK582" s="91">
        <v>106.45329</v>
      </c>
      <c r="BL582" s="93" t="s">
        <v>2369</v>
      </c>
      <c r="BM582" s="61">
        <v>22</v>
      </c>
      <c r="BN582" s="33">
        <v>22</v>
      </c>
    </row>
    <row r="583" spans="1:66" ht="14.5" x14ac:dyDescent="0.35">
      <c r="A583" s="74" t="s">
        <v>176</v>
      </c>
      <c r="B583" s="75">
        <v>1</v>
      </c>
      <c r="C583" s="75" t="str">
        <f t="shared" si="9"/>
        <v>Dusun Air Tembuni</v>
      </c>
      <c r="D583" s="75">
        <v>1</v>
      </c>
      <c r="E583" s="75" t="s">
        <v>2370</v>
      </c>
      <c r="F583" s="75" t="s">
        <v>2371</v>
      </c>
      <c r="G583" s="75" t="s">
        <v>2372</v>
      </c>
      <c r="H583" s="76">
        <v>1</v>
      </c>
      <c r="I583" s="76">
        <v>1</v>
      </c>
      <c r="J583" s="75" t="s">
        <v>126</v>
      </c>
      <c r="K583" s="75" t="s">
        <v>127</v>
      </c>
      <c r="L583" s="75" t="s">
        <v>128</v>
      </c>
      <c r="M583" s="75" t="s">
        <v>129</v>
      </c>
      <c r="N583" s="75" t="s">
        <v>130</v>
      </c>
      <c r="O583" s="75" t="s">
        <v>131</v>
      </c>
      <c r="P583" s="75" t="s">
        <v>132</v>
      </c>
      <c r="Q583" s="78" t="s">
        <v>133</v>
      </c>
      <c r="R583" s="78">
        <v>48</v>
      </c>
      <c r="S583" s="78" t="s">
        <v>134</v>
      </c>
      <c r="T583" s="25" t="s">
        <v>115</v>
      </c>
      <c r="U583" s="79" t="s">
        <v>115</v>
      </c>
      <c r="V583" s="78"/>
      <c r="W583" s="78"/>
      <c r="X583" s="80">
        <v>1</v>
      </c>
      <c r="Y583" s="78" t="s">
        <v>117</v>
      </c>
      <c r="Z583" s="78" t="s">
        <v>118</v>
      </c>
      <c r="AA583" s="78">
        <v>80</v>
      </c>
      <c r="AB583" s="28">
        <v>80</v>
      </c>
      <c r="AC583" s="81">
        <f>Table12[[#This Row],[Luas_Lantai_Fix]]/Table12[[#This Row],[Jumlah_Anggota_Keluarga]]</f>
        <v>80</v>
      </c>
      <c r="AD583" s="78" t="s">
        <v>136</v>
      </c>
      <c r="AE583" s="78" t="s">
        <v>137</v>
      </c>
      <c r="AF583" s="78" t="s">
        <v>138</v>
      </c>
      <c r="AG583" s="25">
        <v>6</v>
      </c>
      <c r="AH583" s="78"/>
      <c r="AI583" s="78"/>
      <c r="AJ583" s="78">
        <v>5</v>
      </c>
      <c r="AK583" s="29">
        <v>3</v>
      </c>
      <c r="AL583" s="78"/>
      <c r="AM583" s="30">
        <v>1</v>
      </c>
      <c r="AN583" s="78">
        <v>8</v>
      </c>
      <c r="AO583" s="39"/>
      <c r="AP583" s="78"/>
      <c r="AQ583" s="78">
        <v>2</v>
      </c>
      <c r="AR583" s="39">
        <v>2</v>
      </c>
      <c r="AS583" s="78">
        <v>5</v>
      </c>
      <c r="AT583" s="39">
        <v>5</v>
      </c>
      <c r="AU583" s="78">
        <v>2</v>
      </c>
      <c r="AV583" s="78">
        <v>5</v>
      </c>
      <c r="AW583" s="78">
        <v>5</v>
      </c>
      <c r="AX583" s="78">
        <v>5</v>
      </c>
      <c r="AY583" s="78">
        <v>5</v>
      </c>
      <c r="AZ583" s="78">
        <v>5</v>
      </c>
      <c r="BA583" s="78">
        <v>5</v>
      </c>
      <c r="BB583" s="78">
        <v>1</v>
      </c>
      <c r="BC583" s="78">
        <v>2</v>
      </c>
      <c r="BD583" s="78"/>
      <c r="BE583" s="78">
        <v>2</v>
      </c>
      <c r="BF583" s="78"/>
      <c r="BG583" s="78">
        <v>2</v>
      </c>
      <c r="BH583" s="78"/>
      <c r="BI583" s="78"/>
      <c r="BJ583" s="78">
        <v>-2.8801000000000001</v>
      </c>
      <c r="BK583" s="78">
        <v>106.45715</v>
      </c>
      <c r="BL583" s="82" t="s">
        <v>2373</v>
      </c>
      <c r="BM583" s="83">
        <v>22</v>
      </c>
      <c r="BN583" s="84">
        <v>22</v>
      </c>
    </row>
    <row r="584" spans="1:66" ht="14.5" x14ac:dyDescent="0.35">
      <c r="A584" s="21" t="s">
        <v>151</v>
      </c>
      <c r="B584" s="22">
        <v>5</v>
      </c>
      <c r="C584" s="22" t="str">
        <f t="shared" si="9"/>
        <v>Dusun Air Dentelur</v>
      </c>
      <c r="D584" s="22">
        <v>6</v>
      </c>
      <c r="E584" s="22" t="s">
        <v>2374</v>
      </c>
      <c r="F584" s="22" t="s">
        <v>2375</v>
      </c>
      <c r="G584" s="22" t="s">
        <v>2376</v>
      </c>
      <c r="H584" s="23">
        <v>2</v>
      </c>
      <c r="I584" s="23">
        <v>1</v>
      </c>
      <c r="J584" s="22" t="s">
        <v>155</v>
      </c>
      <c r="K584" s="22" t="s">
        <v>156</v>
      </c>
      <c r="L584" s="22" t="s">
        <v>108</v>
      </c>
      <c r="M584" s="22" t="s">
        <v>109</v>
      </c>
      <c r="N584" s="22" t="s">
        <v>157</v>
      </c>
      <c r="O584" s="22" t="s">
        <v>158</v>
      </c>
      <c r="P584" s="22" t="s">
        <v>112</v>
      </c>
      <c r="Q584" s="24" t="s">
        <v>113</v>
      </c>
      <c r="R584" s="24">
        <v>47</v>
      </c>
      <c r="S584" s="24" t="s">
        <v>114</v>
      </c>
      <c r="T584" s="25" t="s">
        <v>115</v>
      </c>
      <c r="U584" s="26" t="s">
        <v>115</v>
      </c>
      <c r="V584" s="24"/>
      <c r="W584" s="24"/>
      <c r="X584" s="27">
        <v>3</v>
      </c>
      <c r="Y584" s="24" t="s">
        <v>117</v>
      </c>
      <c r="Z584" s="24" t="s">
        <v>118</v>
      </c>
      <c r="AA584" s="24">
        <v>240</v>
      </c>
      <c r="AB584" s="28">
        <v>240</v>
      </c>
      <c r="AC584" s="28">
        <f>Table12[[#This Row],[Luas_Lantai_Fix]]/Table12[[#This Row],[Jumlah_Anggota_Keluarga]]</f>
        <v>80</v>
      </c>
      <c r="AD584" s="24" t="s">
        <v>136</v>
      </c>
      <c r="AE584" s="24" t="s">
        <v>137</v>
      </c>
      <c r="AF584" s="24" t="s">
        <v>138</v>
      </c>
      <c r="AG584" s="25">
        <v>1</v>
      </c>
      <c r="AH584" s="24">
        <v>1</v>
      </c>
      <c r="AI584" s="24">
        <v>1</v>
      </c>
      <c r="AJ584" s="24">
        <v>5</v>
      </c>
      <c r="AK584" s="29">
        <v>5</v>
      </c>
      <c r="AL584" s="24"/>
      <c r="AM584" s="30"/>
      <c r="AN584" s="24">
        <v>2</v>
      </c>
      <c r="AO584" s="24">
        <v>2</v>
      </c>
      <c r="AP584" s="24"/>
      <c r="AQ584" s="24">
        <v>1</v>
      </c>
      <c r="AR584" s="24">
        <v>1</v>
      </c>
      <c r="AS584" s="24"/>
      <c r="AT584" s="24"/>
      <c r="AU584" s="24">
        <v>2</v>
      </c>
      <c r="AV584" s="24">
        <v>5</v>
      </c>
      <c r="AW584" s="24">
        <v>5</v>
      </c>
      <c r="AX584" s="24">
        <v>5</v>
      </c>
      <c r="AY584" s="24">
        <v>5</v>
      </c>
      <c r="AZ584" s="24">
        <v>5</v>
      </c>
      <c r="BA584" s="24">
        <v>5</v>
      </c>
      <c r="BB584" s="24">
        <v>1</v>
      </c>
      <c r="BC584" s="24">
        <v>2</v>
      </c>
      <c r="BD584" s="24"/>
      <c r="BE584" s="24">
        <v>2</v>
      </c>
      <c r="BF584" s="24"/>
      <c r="BG584" s="24">
        <v>2</v>
      </c>
      <c r="BH584" s="24"/>
      <c r="BI584" s="24"/>
      <c r="BJ584" s="24">
        <v>-2.8592900000000001</v>
      </c>
      <c r="BK584" s="24">
        <v>106.45255</v>
      </c>
      <c r="BL584" s="31" t="s">
        <v>2377</v>
      </c>
      <c r="BM584" s="32">
        <v>22</v>
      </c>
      <c r="BN584" s="33">
        <v>22</v>
      </c>
    </row>
    <row r="585" spans="1:66" ht="14.5" x14ac:dyDescent="0.35">
      <c r="A585" s="35" t="s">
        <v>194</v>
      </c>
      <c r="B585" s="36">
        <v>5</v>
      </c>
      <c r="C585" s="36" t="str">
        <f t="shared" si="9"/>
        <v>Dusun Air Dentelur</v>
      </c>
      <c r="D585" s="36">
        <v>12</v>
      </c>
      <c r="E585" s="36" t="s">
        <v>2378</v>
      </c>
      <c r="F585" s="36" t="s">
        <v>2379</v>
      </c>
      <c r="G585" s="36" t="s">
        <v>2380</v>
      </c>
      <c r="H585" s="37">
        <v>1</v>
      </c>
      <c r="I585" s="37">
        <v>1</v>
      </c>
      <c r="J585" s="36" t="s">
        <v>155</v>
      </c>
      <c r="K585" s="36" t="s">
        <v>156</v>
      </c>
      <c r="L585" s="36" t="s">
        <v>108</v>
      </c>
      <c r="M585" s="36" t="s">
        <v>109</v>
      </c>
      <c r="N585" s="36" t="s">
        <v>157</v>
      </c>
      <c r="O585" s="36" t="s">
        <v>158</v>
      </c>
      <c r="P585" s="36" t="s">
        <v>112</v>
      </c>
      <c r="Q585" s="39" t="s">
        <v>113</v>
      </c>
      <c r="R585" s="39">
        <v>53</v>
      </c>
      <c r="S585" s="39" t="s">
        <v>114</v>
      </c>
      <c r="T585" s="25" t="s">
        <v>115</v>
      </c>
      <c r="U585" s="26" t="s">
        <v>115</v>
      </c>
      <c r="V585" s="39"/>
      <c r="W585" s="39"/>
      <c r="X585" s="27">
        <v>3</v>
      </c>
      <c r="Y585" s="39" t="s">
        <v>117</v>
      </c>
      <c r="Z585" s="39" t="s">
        <v>118</v>
      </c>
      <c r="AA585" s="39">
        <v>240</v>
      </c>
      <c r="AB585" s="28">
        <v>240</v>
      </c>
      <c r="AC585" s="28">
        <f>Table12[[#This Row],[Luas_Lantai_Fix]]/Table12[[#This Row],[Jumlah_Anggota_Keluarga]]</f>
        <v>80</v>
      </c>
      <c r="AD585" s="39" t="s">
        <v>174</v>
      </c>
      <c r="AE585" s="39" t="s">
        <v>137</v>
      </c>
      <c r="AF585" s="39" t="s">
        <v>138</v>
      </c>
      <c r="AG585" s="25">
        <v>1</v>
      </c>
      <c r="AH585" s="39">
        <v>1</v>
      </c>
      <c r="AI585" s="39">
        <v>1</v>
      </c>
      <c r="AJ585" s="39">
        <v>5</v>
      </c>
      <c r="AK585" s="29">
        <v>5</v>
      </c>
      <c r="AL585" s="39"/>
      <c r="AM585" s="30"/>
      <c r="AN585" s="39">
        <v>2</v>
      </c>
      <c r="AO585" s="39">
        <v>2</v>
      </c>
      <c r="AP585" s="39"/>
      <c r="AQ585" s="39">
        <v>1</v>
      </c>
      <c r="AR585" s="39">
        <v>1</v>
      </c>
      <c r="AS585" s="39"/>
      <c r="AT585" s="39"/>
      <c r="AU585" s="39">
        <v>2</v>
      </c>
      <c r="AV585" s="39">
        <v>5</v>
      </c>
      <c r="AW585" s="39">
        <v>5</v>
      </c>
      <c r="AX585" s="39">
        <v>5</v>
      </c>
      <c r="AY585" s="39">
        <v>5</v>
      </c>
      <c r="AZ585" s="39">
        <v>5</v>
      </c>
      <c r="BA585" s="39">
        <v>5</v>
      </c>
      <c r="BB585" s="39">
        <v>1</v>
      </c>
      <c r="BC585" s="39">
        <v>2</v>
      </c>
      <c r="BD585" s="39"/>
      <c r="BE585" s="39">
        <v>2</v>
      </c>
      <c r="BF585" s="39"/>
      <c r="BG585" s="39">
        <v>2</v>
      </c>
      <c r="BH585" s="39"/>
      <c r="BI585" s="39"/>
      <c r="BJ585" s="39">
        <v>-2.8616600000000001</v>
      </c>
      <c r="BK585" s="39">
        <v>106.45307</v>
      </c>
      <c r="BL585" s="40" t="s">
        <v>2381</v>
      </c>
      <c r="BM585" s="62">
        <v>22</v>
      </c>
      <c r="BN585" s="42">
        <v>22</v>
      </c>
    </row>
    <row r="586" spans="1:66" ht="14.5" x14ac:dyDescent="0.35">
      <c r="A586" s="21" t="s">
        <v>102</v>
      </c>
      <c r="B586" s="22">
        <v>3</v>
      </c>
      <c r="C586" s="22" t="str">
        <f t="shared" si="9"/>
        <v>Dusun Air Besar Tengah</v>
      </c>
      <c r="D586" s="22">
        <v>3</v>
      </c>
      <c r="E586" s="22" t="s">
        <v>2382</v>
      </c>
      <c r="F586" s="22" t="s">
        <v>2383</v>
      </c>
      <c r="G586" s="22" t="s">
        <v>2384</v>
      </c>
      <c r="H586" s="23">
        <v>1</v>
      </c>
      <c r="I586" s="23">
        <v>1</v>
      </c>
      <c r="J586" s="22" t="s">
        <v>106</v>
      </c>
      <c r="K586" s="22" t="s">
        <v>107</v>
      </c>
      <c r="L586" s="22" t="s">
        <v>108</v>
      </c>
      <c r="M586" s="22" t="s">
        <v>109</v>
      </c>
      <c r="N586" s="22" t="s">
        <v>110</v>
      </c>
      <c r="O586" s="22" t="s">
        <v>111</v>
      </c>
      <c r="P586" s="22" t="s">
        <v>112</v>
      </c>
      <c r="Q586" s="24" t="s">
        <v>113</v>
      </c>
      <c r="R586" s="24">
        <v>29</v>
      </c>
      <c r="S586" s="24" t="s">
        <v>2385</v>
      </c>
      <c r="T586" s="25" t="s">
        <v>115</v>
      </c>
      <c r="U586" s="26" t="s">
        <v>115</v>
      </c>
      <c r="V586" s="24"/>
      <c r="W586" s="24"/>
      <c r="X586" s="27">
        <v>2</v>
      </c>
      <c r="Y586" s="24" t="s">
        <v>117</v>
      </c>
      <c r="Z586" s="24" t="s">
        <v>118</v>
      </c>
      <c r="AA586" s="24">
        <v>160</v>
      </c>
      <c r="AB586" s="28">
        <v>160</v>
      </c>
      <c r="AC586" s="28">
        <f>Table12[[#This Row],[Luas_Lantai_Fix]]/Table12[[#This Row],[Jumlah_Anggota_Keluarga]]</f>
        <v>80</v>
      </c>
      <c r="AD586" s="24" t="s">
        <v>174</v>
      </c>
      <c r="AE586" s="24" t="s">
        <v>137</v>
      </c>
      <c r="AF586" s="24" t="s">
        <v>138</v>
      </c>
      <c r="AG586" s="25">
        <v>1</v>
      </c>
      <c r="AH586" s="24">
        <v>1</v>
      </c>
      <c r="AI586" s="24">
        <v>1</v>
      </c>
      <c r="AJ586" s="24">
        <v>2</v>
      </c>
      <c r="AK586" s="29">
        <v>2</v>
      </c>
      <c r="AL586" s="24"/>
      <c r="AM586" s="30"/>
      <c r="AN586" s="24"/>
      <c r="AO586" s="24"/>
      <c r="AP586" s="24"/>
      <c r="AQ586" s="24">
        <v>1</v>
      </c>
      <c r="AR586" s="24">
        <v>1</v>
      </c>
      <c r="AS586" s="24"/>
      <c r="AT586" s="24"/>
      <c r="AU586" s="24">
        <v>2</v>
      </c>
      <c r="AV586" s="24">
        <v>5</v>
      </c>
      <c r="AW586" s="24">
        <v>5</v>
      </c>
      <c r="AX586" s="24">
        <v>5</v>
      </c>
      <c r="AY586" s="24">
        <v>5</v>
      </c>
      <c r="AZ586" s="24">
        <v>5</v>
      </c>
      <c r="BA586" s="24">
        <v>5</v>
      </c>
      <c r="BB586" s="24">
        <v>1</v>
      </c>
      <c r="BC586" s="24">
        <v>2</v>
      </c>
      <c r="BD586" s="24"/>
      <c r="BE586" s="24">
        <v>2</v>
      </c>
      <c r="BF586" s="24"/>
      <c r="BG586" s="24">
        <v>2</v>
      </c>
      <c r="BH586" s="24"/>
      <c r="BI586" s="24"/>
      <c r="BJ586" s="24">
        <v>-2.8696199999999998</v>
      </c>
      <c r="BK586" s="24">
        <v>106.4547</v>
      </c>
      <c r="BL586" s="31" t="s">
        <v>2386</v>
      </c>
      <c r="BM586" s="32">
        <v>22</v>
      </c>
      <c r="BN586" s="33">
        <v>22</v>
      </c>
    </row>
    <row r="587" spans="1:66" ht="14.5" x14ac:dyDescent="0.35">
      <c r="A587" s="35" t="s">
        <v>1569</v>
      </c>
      <c r="B587" s="36">
        <v>3</v>
      </c>
      <c r="C587" s="36" t="str">
        <f t="shared" si="9"/>
        <v>Dusun Air Besar Tengah</v>
      </c>
      <c r="D587" s="36">
        <v>10</v>
      </c>
      <c r="E587" s="36" t="s">
        <v>2387</v>
      </c>
      <c r="F587" s="36" t="s">
        <v>2388</v>
      </c>
      <c r="G587" s="36" t="s">
        <v>2389</v>
      </c>
      <c r="H587" s="37">
        <v>1</v>
      </c>
      <c r="I587" s="37">
        <v>1</v>
      </c>
      <c r="J587" s="36" t="s">
        <v>106</v>
      </c>
      <c r="K587" s="36" t="s">
        <v>107</v>
      </c>
      <c r="L587" s="38" t="s">
        <v>108</v>
      </c>
      <c r="M587" s="36" t="s">
        <v>109</v>
      </c>
      <c r="N587" s="36" t="s">
        <v>110</v>
      </c>
      <c r="O587" s="36" t="s">
        <v>111</v>
      </c>
      <c r="P587" s="36" t="s">
        <v>112</v>
      </c>
      <c r="Q587" s="39" t="s">
        <v>113</v>
      </c>
      <c r="R587" s="39">
        <v>18</v>
      </c>
      <c r="S587" s="39" t="s">
        <v>134</v>
      </c>
      <c r="T587" s="25" t="s">
        <v>115</v>
      </c>
      <c r="U587" s="26" t="s">
        <v>115</v>
      </c>
      <c r="V587" s="39"/>
      <c r="W587" s="39"/>
      <c r="X587" s="27">
        <v>2</v>
      </c>
      <c r="Y587" s="39" t="s">
        <v>117</v>
      </c>
      <c r="Z587" s="39" t="s">
        <v>118</v>
      </c>
      <c r="AA587" s="39">
        <v>160</v>
      </c>
      <c r="AB587" s="28">
        <v>160</v>
      </c>
      <c r="AC587" s="28">
        <f>Table12[[#This Row],[Luas_Lantai_Fix]]/Table12[[#This Row],[Jumlah_Anggota_Keluarga]]</f>
        <v>80</v>
      </c>
      <c r="AD587" s="39" t="s">
        <v>174</v>
      </c>
      <c r="AE587" s="39" t="s">
        <v>137</v>
      </c>
      <c r="AF587" s="39" t="s">
        <v>138</v>
      </c>
      <c r="AG587" s="25">
        <v>1</v>
      </c>
      <c r="AH587" s="39">
        <v>1</v>
      </c>
      <c r="AI587" s="39">
        <v>1</v>
      </c>
      <c r="AJ587" s="39">
        <v>5</v>
      </c>
      <c r="AK587" s="29">
        <v>5</v>
      </c>
      <c r="AL587" s="39"/>
      <c r="AM587" s="30"/>
      <c r="AN587" s="39">
        <v>1</v>
      </c>
      <c r="AO587" s="39">
        <v>1</v>
      </c>
      <c r="AP587" s="39"/>
      <c r="AQ587" s="39">
        <v>1</v>
      </c>
      <c r="AR587" s="39">
        <v>1</v>
      </c>
      <c r="AS587" s="39"/>
      <c r="AT587" s="39"/>
      <c r="AU587" s="39">
        <v>2</v>
      </c>
      <c r="AV587" s="39">
        <v>5</v>
      </c>
      <c r="AW587" s="39">
        <v>5</v>
      </c>
      <c r="AX587" s="39">
        <v>5</v>
      </c>
      <c r="AY587" s="39">
        <v>5</v>
      </c>
      <c r="AZ587" s="39">
        <v>5</v>
      </c>
      <c r="BA587" s="39">
        <v>5</v>
      </c>
      <c r="BB587" s="39">
        <v>1</v>
      </c>
      <c r="BC587" s="39">
        <v>2</v>
      </c>
      <c r="BD587" s="39"/>
      <c r="BE587" s="39">
        <v>2</v>
      </c>
      <c r="BF587" s="39"/>
      <c r="BG587" s="39">
        <v>2</v>
      </c>
      <c r="BH587" s="39"/>
      <c r="BI587" s="39"/>
      <c r="BJ587" s="39">
        <v>-2.8678400000000002</v>
      </c>
      <c r="BK587" s="39">
        <v>106.45547999999999</v>
      </c>
      <c r="BL587" s="40" t="s">
        <v>2390</v>
      </c>
      <c r="BM587" s="41">
        <v>22</v>
      </c>
      <c r="BN587" s="42">
        <v>22</v>
      </c>
    </row>
    <row r="588" spans="1:66" ht="14.5" x14ac:dyDescent="0.35">
      <c r="A588" s="21" t="s">
        <v>437</v>
      </c>
      <c r="B588" s="22">
        <v>3</v>
      </c>
      <c r="C588" s="22" t="str">
        <f t="shared" si="9"/>
        <v>Dusun Air Besar Tengah</v>
      </c>
      <c r="D588" s="22">
        <v>10</v>
      </c>
      <c r="E588" s="22" t="s">
        <v>2391</v>
      </c>
      <c r="F588" s="22" t="s">
        <v>2392</v>
      </c>
      <c r="G588" s="22" t="s">
        <v>2393</v>
      </c>
      <c r="H588" s="23">
        <v>1</v>
      </c>
      <c r="I588" s="23">
        <v>1</v>
      </c>
      <c r="J588" s="22" t="s">
        <v>106</v>
      </c>
      <c r="K588" s="22" t="s">
        <v>107</v>
      </c>
      <c r="L588" s="43" t="s">
        <v>108</v>
      </c>
      <c r="M588" s="22" t="s">
        <v>109</v>
      </c>
      <c r="N588" s="22" t="s">
        <v>110</v>
      </c>
      <c r="O588" s="22" t="s">
        <v>111</v>
      </c>
      <c r="P588" s="22" t="s">
        <v>112</v>
      </c>
      <c r="Q588" s="24" t="s">
        <v>113</v>
      </c>
      <c r="R588" s="24">
        <v>33</v>
      </c>
      <c r="S588" s="24" t="s">
        <v>114</v>
      </c>
      <c r="T588" s="25" t="s">
        <v>115</v>
      </c>
      <c r="U588" s="26" t="s">
        <v>115</v>
      </c>
      <c r="V588" s="24"/>
      <c r="W588" s="24"/>
      <c r="X588" s="27">
        <v>1</v>
      </c>
      <c r="Y588" s="24" t="s">
        <v>117</v>
      </c>
      <c r="Z588" s="24" t="s">
        <v>118</v>
      </c>
      <c r="AA588" s="24">
        <v>80</v>
      </c>
      <c r="AB588" s="28">
        <v>80</v>
      </c>
      <c r="AC588" s="28">
        <f>Table12[[#This Row],[Luas_Lantai_Fix]]/Table12[[#This Row],[Jumlah_Anggota_Keluarga]]</f>
        <v>80</v>
      </c>
      <c r="AD588" s="24" t="s">
        <v>136</v>
      </c>
      <c r="AE588" s="24" t="s">
        <v>137</v>
      </c>
      <c r="AF588" s="24" t="s">
        <v>149</v>
      </c>
      <c r="AG588" s="25">
        <v>1</v>
      </c>
      <c r="AH588" s="24">
        <v>1</v>
      </c>
      <c r="AI588" s="24">
        <v>1</v>
      </c>
      <c r="AJ588" s="24">
        <v>5</v>
      </c>
      <c r="AK588" s="29">
        <v>5</v>
      </c>
      <c r="AL588" s="24"/>
      <c r="AM588" s="30"/>
      <c r="AN588" s="24">
        <v>2</v>
      </c>
      <c r="AO588" s="24">
        <v>2</v>
      </c>
      <c r="AP588" s="24"/>
      <c r="AQ588" s="24">
        <v>2</v>
      </c>
      <c r="AR588" s="24">
        <v>2</v>
      </c>
      <c r="AS588" s="24">
        <v>8</v>
      </c>
      <c r="AT588" s="24">
        <v>8</v>
      </c>
      <c r="AU588" s="24">
        <v>2</v>
      </c>
      <c r="AV588" s="24">
        <v>5</v>
      </c>
      <c r="AW588" s="24">
        <v>5</v>
      </c>
      <c r="AX588" s="24">
        <v>5</v>
      </c>
      <c r="AY588" s="24">
        <v>5</v>
      </c>
      <c r="AZ588" s="24">
        <v>5</v>
      </c>
      <c r="BA588" s="24">
        <v>5</v>
      </c>
      <c r="BB588" s="24">
        <v>1</v>
      </c>
      <c r="BC588" s="24">
        <v>2</v>
      </c>
      <c r="BD588" s="24"/>
      <c r="BE588" s="24">
        <v>1</v>
      </c>
      <c r="BF588" s="24">
        <v>1</v>
      </c>
      <c r="BG588" s="24">
        <v>2</v>
      </c>
      <c r="BH588" s="24"/>
      <c r="BI588" s="24"/>
      <c r="BJ588" s="24">
        <v>-2.8683200000000002</v>
      </c>
      <c r="BK588" s="24">
        <v>106.4556</v>
      </c>
      <c r="BL588" s="31" t="s">
        <v>2394</v>
      </c>
      <c r="BM588" s="61">
        <v>22</v>
      </c>
      <c r="BN588" s="33">
        <v>22</v>
      </c>
    </row>
    <row r="589" spans="1:66" ht="14.5" x14ac:dyDescent="0.35">
      <c r="A589" s="35" t="s">
        <v>181</v>
      </c>
      <c r="B589" s="36">
        <v>2</v>
      </c>
      <c r="C589" s="36" t="str">
        <f t="shared" si="9"/>
        <v>Dusun Air Saman</v>
      </c>
      <c r="D589" s="36">
        <v>8</v>
      </c>
      <c r="E589" s="36" t="s">
        <v>2395</v>
      </c>
      <c r="F589" s="36" t="s">
        <v>2396</v>
      </c>
      <c r="G589" s="36" t="s">
        <v>2397</v>
      </c>
      <c r="H589" s="37">
        <v>2</v>
      </c>
      <c r="I589" s="37">
        <v>1</v>
      </c>
      <c r="J589" s="36" t="s">
        <v>144</v>
      </c>
      <c r="K589" s="36" t="s">
        <v>145</v>
      </c>
      <c r="L589" s="38" t="s">
        <v>128</v>
      </c>
      <c r="M589" s="36" t="s">
        <v>129</v>
      </c>
      <c r="N589" s="36" t="s">
        <v>146</v>
      </c>
      <c r="O589" s="36" t="s">
        <v>147</v>
      </c>
      <c r="P589" s="36" t="s">
        <v>132</v>
      </c>
      <c r="Q589" s="39" t="s">
        <v>133</v>
      </c>
      <c r="R589" s="39">
        <v>31</v>
      </c>
      <c r="S589" s="39" t="s">
        <v>148</v>
      </c>
      <c r="T589" s="25" t="s">
        <v>115</v>
      </c>
      <c r="U589" s="26" t="s">
        <v>116</v>
      </c>
      <c r="V589" s="39" t="s">
        <v>115</v>
      </c>
      <c r="W589" s="39"/>
      <c r="X589" s="27">
        <v>2</v>
      </c>
      <c r="Y589" s="39" t="s">
        <v>117</v>
      </c>
      <c r="Z589" s="39" t="s">
        <v>118</v>
      </c>
      <c r="AA589" s="39">
        <v>168</v>
      </c>
      <c r="AB589" s="28">
        <v>168</v>
      </c>
      <c r="AC589" s="28">
        <f>Table12[[#This Row],[Luas_Lantai_Fix]]/Table12[[#This Row],[Jumlah_Anggota_Keluarga]]</f>
        <v>84</v>
      </c>
      <c r="AD589" s="39" t="s">
        <v>174</v>
      </c>
      <c r="AE589" s="39" t="s">
        <v>120</v>
      </c>
      <c r="AF589" s="39" t="s">
        <v>149</v>
      </c>
      <c r="AG589" s="25">
        <v>1</v>
      </c>
      <c r="AH589" s="39">
        <v>1</v>
      </c>
      <c r="AI589" s="39">
        <v>1</v>
      </c>
      <c r="AJ589" s="39">
        <v>5</v>
      </c>
      <c r="AK589" s="29">
        <v>5</v>
      </c>
      <c r="AL589" s="39"/>
      <c r="AM589" s="30"/>
      <c r="AN589" s="39">
        <v>2</v>
      </c>
      <c r="AO589" s="39">
        <v>2</v>
      </c>
      <c r="AP589" s="39"/>
      <c r="AQ589" s="39">
        <v>1</v>
      </c>
      <c r="AR589" s="39">
        <v>1</v>
      </c>
      <c r="AS589" s="39"/>
      <c r="AT589" s="39"/>
      <c r="AU589" s="39">
        <v>2</v>
      </c>
      <c r="AV589" s="39">
        <v>5</v>
      </c>
      <c r="AW589" s="39">
        <v>5</v>
      </c>
      <c r="AX589" s="39">
        <v>5</v>
      </c>
      <c r="AY589" s="39">
        <v>5</v>
      </c>
      <c r="AZ589" s="39">
        <v>5</v>
      </c>
      <c r="BA589" s="39">
        <v>5</v>
      </c>
      <c r="BB589" s="39">
        <v>1</v>
      </c>
      <c r="BC589" s="39">
        <v>2</v>
      </c>
      <c r="BD589" s="39"/>
      <c r="BE589" s="39">
        <v>1</v>
      </c>
      <c r="BF589" s="39">
        <v>1</v>
      </c>
      <c r="BG589" s="39">
        <v>2</v>
      </c>
      <c r="BH589" s="39"/>
      <c r="BI589" s="39"/>
      <c r="BJ589" s="39">
        <v>-2.8736199999999998</v>
      </c>
      <c r="BK589" s="39">
        <v>106.45495</v>
      </c>
      <c r="BL589" s="40" t="s">
        <v>2398</v>
      </c>
      <c r="BM589" s="41">
        <v>22</v>
      </c>
      <c r="BN589" s="42">
        <v>22</v>
      </c>
    </row>
    <row r="590" spans="1:66" ht="14.5" x14ac:dyDescent="0.35">
      <c r="A590" s="21" t="s">
        <v>166</v>
      </c>
      <c r="B590" s="22">
        <v>4</v>
      </c>
      <c r="C590" s="22" t="str">
        <f t="shared" si="9"/>
        <v>Dusun Air Tebat</v>
      </c>
      <c r="D590" s="22">
        <v>5</v>
      </c>
      <c r="E590" s="22" t="s">
        <v>2399</v>
      </c>
      <c r="F590" s="22" t="s">
        <v>2400</v>
      </c>
      <c r="G590" s="22" t="s">
        <v>2401</v>
      </c>
      <c r="H590" s="23">
        <v>1</v>
      </c>
      <c r="I590" s="23">
        <v>1</v>
      </c>
      <c r="J590" s="22" t="s">
        <v>170</v>
      </c>
      <c r="K590" s="22" t="s">
        <v>171</v>
      </c>
      <c r="L590" s="22" t="s">
        <v>128</v>
      </c>
      <c r="M590" s="22" t="s">
        <v>129</v>
      </c>
      <c r="N590" s="22" t="s">
        <v>172</v>
      </c>
      <c r="O590" s="22" t="s">
        <v>173</v>
      </c>
      <c r="P590" s="22" t="s">
        <v>132</v>
      </c>
      <c r="Q590" s="24" t="s">
        <v>133</v>
      </c>
      <c r="R590" s="24">
        <v>32</v>
      </c>
      <c r="S590" s="24" t="s">
        <v>114</v>
      </c>
      <c r="T590" s="25" t="s">
        <v>115</v>
      </c>
      <c r="U590" s="26" t="s">
        <v>115</v>
      </c>
      <c r="V590" s="24"/>
      <c r="W590" s="24"/>
      <c r="X590" s="27">
        <v>1</v>
      </c>
      <c r="Y590" s="24" t="s">
        <v>117</v>
      </c>
      <c r="Z590" s="24" t="s">
        <v>118</v>
      </c>
      <c r="AA590" s="24">
        <v>84</v>
      </c>
      <c r="AB590" s="28">
        <v>84</v>
      </c>
      <c r="AC590" s="28">
        <f>Table12[[#This Row],[Luas_Lantai_Fix]]/Table12[[#This Row],[Jumlah_Anggota_Keluarga]]</f>
        <v>84</v>
      </c>
      <c r="AD590" s="24" t="s">
        <v>174</v>
      </c>
      <c r="AE590" s="24" t="s">
        <v>137</v>
      </c>
      <c r="AF590" s="24" t="s">
        <v>149</v>
      </c>
      <c r="AG590" s="25">
        <v>1</v>
      </c>
      <c r="AH590" s="24">
        <v>1</v>
      </c>
      <c r="AI590" s="24">
        <v>1</v>
      </c>
      <c r="AJ590" s="24">
        <v>5</v>
      </c>
      <c r="AK590" s="29">
        <v>5</v>
      </c>
      <c r="AL590" s="24"/>
      <c r="AM590" s="30"/>
      <c r="AN590" s="24">
        <v>2</v>
      </c>
      <c r="AO590" s="24">
        <v>2</v>
      </c>
      <c r="AP590" s="24"/>
      <c r="AQ590" s="24">
        <v>1</v>
      </c>
      <c r="AR590" s="24">
        <v>1</v>
      </c>
      <c r="AS590" s="24"/>
      <c r="AT590" s="24"/>
      <c r="AU590" s="24">
        <v>2</v>
      </c>
      <c r="AV590" s="24">
        <v>5</v>
      </c>
      <c r="AW590" s="24">
        <v>5</v>
      </c>
      <c r="AX590" s="24">
        <v>5</v>
      </c>
      <c r="AY590" s="24">
        <v>5</v>
      </c>
      <c r="AZ590" s="24">
        <v>5</v>
      </c>
      <c r="BA590" s="24">
        <v>5</v>
      </c>
      <c r="BB590" s="24">
        <v>1</v>
      </c>
      <c r="BC590" s="24">
        <v>2</v>
      </c>
      <c r="BD590" s="24"/>
      <c r="BE590" s="24">
        <v>2</v>
      </c>
      <c r="BF590" s="24"/>
      <c r="BG590" s="24">
        <v>2</v>
      </c>
      <c r="BH590" s="24"/>
      <c r="BI590" s="24"/>
      <c r="BJ590" s="24">
        <v>-2.8664000000000001</v>
      </c>
      <c r="BK590" s="24">
        <v>106.45416</v>
      </c>
      <c r="BL590" s="31" t="s">
        <v>2402</v>
      </c>
      <c r="BM590" s="32">
        <v>22</v>
      </c>
      <c r="BN590" s="33">
        <v>22</v>
      </c>
    </row>
    <row r="591" spans="1:66" ht="14.5" x14ac:dyDescent="0.35">
      <c r="A591" s="35" t="s">
        <v>166</v>
      </c>
      <c r="B591" s="36">
        <v>4</v>
      </c>
      <c r="C591" s="36" t="str">
        <f t="shared" si="9"/>
        <v>Dusun Air Tebat</v>
      </c>
      <c r="D591" s="36">
        <v>5</v>
      </c>
      <c r="E591" s="36" t="s">
        <v>2403</v>
      </c>
      <c r="F591" s="36" t="s">
        <v>2404</v>
      </c>
      <c r="G591" s="36" t="s">
        <v>2405</v>
      </c>
      <c r="H591" s="37">
        <v>2</v>
      </c>
      <c r="I591" s="37">
        <v>1</v>
      </c>
      <c r="J591" s="36" t="s">
        <v>170</v>
      </c>
      <c r="K591" s="36" t="s">
        <v>171</v>
      </c>
      <c r="L591" s="36" t="s">
        <v>128</v>
      </c>
      <c r="M591" s="36" t="s">
        <v>129</v>
      </c>
      <c r="N591" s="36" t="s">
        <v>172</v>
      </c>
      <c r="O591" s="36" t="s">
        <v>173</v>
      </c>
      <c r="P591" s="36" t="s">
        <v>132</v>
      </c>
      <c r="Q591" s="39" t="s">
        <v>133</v>
      </c>
      <c r="R591" s="39">
        <v>39</v>
      </c>
      <c r="S591" s="39" t="s">
        <v>114</v>
      </c>
      <c r="T591" s="25" t="s">
        <v>115</v>
      </c>
      <c r="U591" s="26" t="s">
        <v>115</v>
      </c>
      <c r="V591" s="39"/>
      <c r="W591" s="39"/>
      <c r="X591" s="27">
        <v>1</v>
      </c>
      <c r="Y591" s="39" t="s">
        <v>117</v>
      </c>
      <c r="Z591" s="39" t="s">
        <v>118</v>
      </c>
      <c r="AA591" s="39">
        <v>84</v>
      </c>
      <c r="AB591" s="28">
        <v>84</v>
      </c>
      <c r="AC591" s="28">
        <f>Table12[[#This Row],[Luas_Lantai_Fix]]/Table12[[#This Row],[Jumlah_Anggota_Keluarga]]</f>
        <v>84</v>
      </c>
      <c r="AD591" s="39" t="s">
        <v>174</v>
      </c>
      <c r="AE591" s="39" t="s">
        <v>137</v>
      </c>
      <c r="AF591" s="39" t="s">
        <v>149</v>
      </c>
      <c r="AG591" s="25">
        <v>1</v>
      </c>
      <c r="AH591" s="39">
        <v>1</v>
      </c>
      <c r="AI591" s="39">
        <v>1</v>
      </c>
      <c r="AJ591" s="39">
        <v>5</v>
      </c>
      <c r="AK591" s="29">
        <v>5</v>
      </c>
      <c r="AL591" s="39"/>
      <c r="AM591" s="30"/>
      <c r="AN591" s="39">
        <v>1</v>
      </c>
      <c r="AO591" s="39">
        <v>1</v>
      </c>
      <c r="AP591" s="39"/>
      <c r="AQ591" s="39">
        <v>1</v>
      </c>
      <c r="AR591" s="39">
        <v>1</v>
      </c>
      <c r="AS591" s="39"/>
      <c r="AT591" s="39"/>
      <c r="AU591" s="39">
        <v>2</v>
      </c>
      <c r="AV591" s="39">
        <v>5</v>
      </c>
      <c r="AW591" s="39">
        <v>5</v>
      </c>
      <c r="AX591" s="39">
        <v>5</v>
      </c>
      <c r="AY591" s="39">
        <v>5</v>
      </c>
      <c r="AZ591" s="39">
        <v>5</v>
      </c>
      <c r="BA591" s="39">
        <v>5</v>
      </c>
      <c r="BB591" s="39">
        <v>1</v>
      </c>
      <c r="BC591" s="39">
        <v>1</v>
      </c>
      <c r="BD591" s="39">
        <v>1</v>
      </c>
      <c r="BE591" s="39">
        <v>2</v>
      </c>
      <c r="BF591" s="39"/>
      <c r="BG591" s="39">
        <v>2</v>
      </c>
      <c r="BH591" s="39"/>
      <c r="BI591" s="39"/>
      <c r="BJ591" s="39">
        <v>-2.8652299999999999</v>
      </c>
      <c r="BK591" s="39">
        <v>106.4545</v>
      </c>
      <c r="BL591" s="40" t="s">
        <v>2406</v>
      </c>
      <c r="BM591" s="41">
        <v>22</v>
      </c>
      <c r="BN591" s="42">
        <v>22</v>
      </c>
    </row>
    <row r="592" spans="1:66" ht="14.5" x14ac:dyDescent="0.35">
      <c r="A592" s="21" t="s">
        <v>102</v>
      </c>
      <c r="B592" s="22">
        <v>3</v>
      </c>
      <c r="C592" s="22" t="str">
        <f t="shared" si="9"/>
        <v>Dusun Air Besar Tengah</v>
      </c>
      <c r="D592" s="22">
        <v>3</v>
      </c>
      <c r="E592" s="22" t="s">
        <v>2407</v>
      </c>
      <c r="F592" s="22" t="s">
        <v>2408</v>
      </c>
      <c r="G592" s="22" t="s">
        <v>2409</v>
      </c>
      <c r="H592" s="23">
        <v>1</v>
      </c>
      <c r="I592" s="23">
        <v>1</v>
      </c>
      <c r="J592" s="22" t="s">
        <v>106</v>
      </c>
      <c r="K592" s="22" t="s">
        <v>107</v>
      </c>
      <c r="L592" s="22" t="s">
        <v>108</v>
      </c>
      <c r="M592" s="22" t="s">
        <v>109</v>
      </c>
      <c r="N592" s="22" t="s">
        <v>110</v>
      </c>
      <c r="O592" s="22" t="s">
        <v>111</v>
      </c>
      <c r="P592" s="22" t="s">
        <v>112</v>
      </c>
      <c r="Q592" s="24" t="s">
        <v>113</v>
      </c>
      <c r="R592" s="24">
        <v>16</v>
      </c>
      <c r="S592" s="24"/>
      <c r="T592" s="25" t="s">
        <v>115</v>
      </c>
      <c r="U592" s="26" t="s">
        <v>115</v>
      </c>
      <c r="V592" s="24"/>
      <c r="W592" s="24"/>
      <c r="X592" s="27">
        <v>2</v>
      </c>
      <c r="Y592" s="24" t="s">
        <v>117</v>
      </c>
      <c r="Z592" s="24" t="s">
        <v>118</v>
      </c>
      <c r="AA592" s="24">
        <v>170</v>
      </c>
      <c r="AB592" s="28">
        <v>170</v>
      </c>
      <c r="AC592" s="28">
        <f>Table12[[#This Row],[Luas_Lantai_Fix]]/Table12[[#This Row],[Jumlah_Anggota_Keluarga]]</f>
        <v>85</v>
      </c>
      <c r="AD592" s="24" t="s">
        <v>136</v>
      </c>
      <c r="AE592" s="24" t="s">
        <v>137</v>
      </c>
      <c r="AF592" s="24" t="s">
        <v>138</v>
      </c>
      <c r="AG592" s="25">
        <v>1</v>
      </c>
      <c r="AH592" s="24">
        <v>1</v>
      </c>
      <c r="AI592" s="24">
        <v>1</v>
      </c>
      <c r="AJ592" s="24">
        <v>2</v>
      </c>
      <c r="AK592" s="29">
        <v>2</v>
      </c>
      <c r="AL592" s="24"/>
      <c r="AM592" s="30"/>
      <c r="AN592" s="24">
        <v>2</v>
      </c>
      <c r="AO592" s="24">
        <v>2</v>
      </c>
      <c r="AP592" s="24"/>
      <c r="AQ592" s="24">
        <v>1</v>
      </c>
      <c r="AR592" s="24">
        <v>1</v>
      </c>
      <c r="AS592" s="24"/>
      <c r="AT592" s="24"/>
      <c r="AU592" s="24">
        <v>2</v>
      </c>
      <c r="AV592" s="24">
        <v>5</v>
      </c>
      <c r="AW592" s="24">
        <v>5</v>
      </c>
      <c r="AX592" s="24">
        <v>5</v>
      </c>
      <c r="AY592" s="24">
        <v>5</v>
      </c>
      <c r="AZ592" s="24">
        <v>5</v>
      </c>
      <c r="BA592" s="24">
        <v>5</v>
      </c>
      <c r="BB592" s="24">
        <v>1</v>
      </c>
      <c r="BC592" s="24">
        <v>2</v>
      </c>
      <c r="BD592" s="24"/>
      <c r="BE592" s="24">
        <v>2</v>
      </c>
      <c r="BF592" s="24"/>
      <c r="BG592" s="24">
        <v>2</v>
      </c>
      <c r="BH592" s="24"/>
      <c r="BI592" s="24"/>
      <c r="BJ592" s="24">
        <v>-2.87093</v>
      </c>
      <c r="BK592" s="24">
        <v>106.45492</v>
      </c>
      <c r="BL592" s="31" t="s">
        <v>2410</v>
      </c>
      <c r="BM592" s="32">
        <v>22</v>
      </c>
      <c r="BN592" s="33">
        <v>22</v>
      </c>
    </row>
    <row r="593" spans="1:66" ht="14.5" x14ac:dyDescent="0.35">
      <c r="A593" s="35" t="s">
        <v>203</v>
      </c>
      <c r="B593" s="36">
        <v>3</v>
      </c>
      <c r="C593" s="36" t="str">
        <f t="shared" si="9"/>
        <v>Dusun Air Besar Tengah</v>
      </c>
      <c r="D593" s="36">
        <v>4</v>
      </c>
      <c r="E593" s="36" t="s">
        <v>2411</v>
      </c>
      <c r="F593" s="36" t="s">
        <v>2412</v>
      </c>
      <c r="G593" s="36" t="s">
        <v>2413</v>
      </c>
      <c r="H593" s="37">
        <v>1</v>
      </c>
      <c r="I593" s="37">
        <v>1</v>
      </c>
      <c r="J593" s="36" t="s">
        <v>106</v>
      </c>
      <c r="K593" s="36" t="s">
        <v>107</v>
      </c>
      <c r="L593" s="36" t="s">
        <v>108</v>
      </c>
      <c r="M593" s="36" t="s">
        <v>109</v>
      </c>
      <c r="N593" s="36" t="s">
        <v>110</v>
      </c>
      <c r="O593" s="36" t="s">
        <v>111</v>
      </c>
      <c r="P593" s="36" t="s">
        <v>112</v>
      </c>
      <c r="Q593" s="39" t="s">
        <v>113</v>
      </c>
      <c r="R593" s="39">
        <v>28</v>
      </c>
      <c r="S593" s="39" t="s">
        <v>1711</v>
      </c>
      <c r="T593" s="25" t="s">
        <v>115</v>
      </c>
      <c r="U593" s="26" t="s">
        <v>115</v>
      </c>
      <c r="V593" s="39"/>
      <c r="W593" s="39"/>
      <c r="X593" s="27">
        <v>2</v>
      </c>
      <c r="Y593" s="39" t="s">
        <v>117</v>
      </c>
      <c r="Z593" s="39" t="s">
        <v>118</v>
      </c>
      <c r="AA593" s="39">
        <v>170</v>
      </c>
      <c r="AB593" s="28">
        <v>170</v>
      </c>
      <c r="AC593" s="28">
        <f>Table12[[#This Row],[Luas_Lantai_Fix]]/Table12[[#This Row],[Jumlah_Anggota_Keluarga]]</f>
        <v>85</v>
      </c>
      <c r="AD593" s="39" t="s">
        <v>136</v>
      </c>
      <c r="AE593" s="39" t="s">
        <v>137</v>
      </c>
      <c r="AF593" s="39" t="s">
        <v>138</v>
      </c>
      <c r="AG593" s="25">
        <v>1</v>
      </c>
      <c r="AH593" s="39">
        <v>1</v>
      </c>
      <c r="AI593" s="39">
        <v>1</v>
      </c>
      <c r="AJ593" s="39">
        <v>2</v>
      </c>
      <c r="AK593" s="29">
        <v>2</v>
      </c>
      <c r="AL593" s="39"/>
      <c r="AM593" s="30"/>
      <c r="AN593" s="39"/>
      <c r="AO593" s="39"/>
      <c r="AP593" s="39"/>
      <c r="AQ593" s="39">
        <v>1</v>
      </c>
      <c r="AR593" s="39">
        <v>1</v>
      </c>
      <c r="AS593" s="39"/>
      <c r="AT593" s="39"/>
      <c r="AU593" s="39">
        <v>2</v>
      </c>
      <c r="AV593" s="39">
        <v>5</v>
      </c>
      <c r="AW593" s="39">
        <v>5</v>
      </c>
      <c r="AX593" s="39">
        <v>5</v>
      </c>
      <c r="AY593" s="39">
        <v>5</v>
      </c>
      <c r="AZ593" s="39">
        <v>5</v>
      </c>
      <c r="BA593" s="39">
        <v>5</v>
      </c>
      <c r="BB593" s="39">
        <v>1</v>
      </c>
      <c r="BC593" s="39">
        <v>1</v>
      </c>
      <c r="BD593" s="39">
        <v>1</v>
      </c>
      <c r="BE593" s="39">
        <v>1</v>
      </c>
      <c r="BF593" s="39">
        <v>2</v>
      </c>
      <c r="BG593" s="39">
        <v>2</v>
      </c>
      <c r="BH593" s="39"/>
      <c r="BI593" s="39"/>
      <c r="BJ593" s="39">
        <v>-2.867</v>
      </c>
      <c r="BK593" s="39">
        <v>106.45423</v>
      </c>
      <c r="BL593" s="40" t="s">
        <v>2414</v>
      </c>
      <c r="BM593" s="41">
        <v>22</v>
      </c>
      <c r="BN593" s="42">
        <v>22</v>
      </c>
    </row>
    <row r="594" spans="1:66" ht="14.5" x14ac:dyDescent="0.35">
      <c r="A594" s="21" t="s">
        <v>151</v>
      </c>
      <c r="B594" s="22">
        <v>5</v>
      </c>
      <c r="C594" s="22" t="str">
        <f t="shared" si="9"/>
        <v>Dusun Air Dentelur</v>
      </c>
      <c r="D594" s="22">
        <v>6</v>
      </c>
      <c r="E594" s="22" t="s">
        <v>2415</v>
      </c>
      <c r="F594" s="22" t="s">
        <v>2416</v>
      </c>
      <c r="G594" s="22" t="s">
        <v>2417</v>
      </c>
      <c r="H594" s="23">
        <v>2</v>
      </c>
      <c r="I594" s="23">
        <v>1</v>
      </c>
      <c r="J594" s="22" t="s">
        <v>155</v>
      </c>
      <c r="K594" s="22" t="s">
        <v>156</v>
      </c>
      <c r="L594" s="22" t="s">
        <v>108</v>
      </c>
      <c r="M594" s="22" t="s">
        <v>109</v>
      </c>
      <c r="N594" s="22" t="s">
        <v>157</v>
      </c>
      <c r="O594" s="22" t="s">
        <v>158</v>
      </c>
      <c r="P594" s="22" t="s">
        <v>112</v>
      </c>
      <c r="Q594" s="24" t="s">
        <v>113</v>
      </c>
      <c r="R594" s="24">
        <v>43</v>
      </c>
      <c r="S594" s="24" t="s">
        <v>114</v>
      </c>
      <c r="T594" s="25" t="s">
        <v>115</v>
      </c>
      <c r="U594" s="26" t="s">
        <v>116</v>
      </c>
      <c r="V594" s="24" t="s">
        <v>115</v>
      </c>
      <c r="W594" s="24"/>
      <c r="X594" s="27">
        <v>2</v>
      </c>
      <c r="Y594" s="24" t="s">
        <v>117</v>
      </c>
      <c r="Z594" s="24" t="s">
        <v>118</v>
      </c>
      <c r="AA594" s="24">
        <v>170</v>
      </c>
      <c r="AB594" s="28">
        <v>170</v>
      </c>
      <c r="AC594" s="28">
        <f>Table12[[#This Row],[Luas_Lantai_Fix]]/Table12[[#This Row],[Jumlah_Anggota_Keluarga]]</f>
        <v>85</v>
      </c>
      <c r="AD594" s="24" t="s">
        <v>174</v>
      </c>
      <c r="AE594" s="24" t="s">
        <v>137</v>
      </c>
      <c r="AF594" s="24" t="s">
        <v>138</v>
      </c>
      <c r="AG594" s="25">
        <v>1</v>
      </c>
      <c r="AH594" s="24">
        <v>1</v>
      </c>
      <c r="AI594" s="24">
        <v>1</v>
      </c>
      <c r="AJ594" s="24">
        <v>5</v>
      </c>
      <c r="AK594" s="29">
        <v>5</v>
      </c>
      <c r="AL594" s="24"/>
      <c r="AM594" s="30"/>
      <c r="AN594" s="24">
        <v>1</v>
      </c>
      <c r="AO594" s="24">
        <v>1</v>
      </c>
      <c r="AP594" s="24"/>
      <c r="AQ594" s="24">
        <v>1</v>
      </c>
      <c r="AR594" s="24">
        <v>1</v>
      </c>
      <c r="AS594" s="24"/>
      <c r="AT594" s="24"/>
      <c r="AU594" s="24">
        <v>2</v>
      </c>
      <c r="AV594" s="24">
        <v>5</v>
      </c>
      <c r="AW594" s="24">
        <v>5</v>
      </c>
      <c r="AX594" s="24">
        <v>5</v>
      </c>
      <c r="AY594" s="24">
        <v>5</v>
      </c>
      <c r="AZ594" s="24">
        <v>5</v>
      </c>
      <c r="BA594" s="24">
        <v>5</v>
      </c>
      <c r="BB594" s="24">
        <v>1</v>
      </c>
      <c r="BC594" s="24">
        <v>2</v>
      </c>
      <c r="BD594" s="24"/>
      <c r="BE594" s="24">
        <v>2</v>
      </c>
      <c r="BF594" s="24"/>
      <c r="BG594" s="24">
        <v>2</v>
      </c>
      <c r="BH594" s="24"/>
      <c r="BI594" s="24"/>
      <c r="BJ594" s="24">
        <v>-2.8651200000000001</v>
      </c>
      <c r="BK594" s="24">
        <v>106.45424</v>
      </c>
      <c r="BL594" s="31" t="s">
        <v>2418</v>
      </c>
      <c r="BM594" s="32">
        <v>22</v>
      </c>
      <c r="BN594" s="33">
        <v>22</v>
      </c>
    </row>
    <row r="595" spans="1:66" ht="14.5" x14ac:dyDescent="0.35">
      <c r="A595" s="35" t="s">
        <v>151</v>
      </c>
      <c r="B595" s="36">
        <v>5</v>
      </c>
      <c r="C595" s="36" t="str">
        <f t="shared" si="9"/>
        <v>Dusun Air Dentelur</v>
      </c>
      <c r="D595" s="36">
        <v>6</v>
      </c>
      <c r="E595" s="36" t="s">
        <v>2419</v>
      </c>
      <c r="F595" s="36" t="s">
        <v>2420</v>
      </c>
      <c r="G595" s="36" t="s">
        <v>2421</v>
      </c>
      <c r="H595" s="37">
        <v>1</v>
      </c>
      <c r="I595" s="37">
        <v>1</v>
      </c>
      <c r="J595" s="36" t="s">
        <v>155</v>
      </c>
      <c r="K595" s="36" t="s">
        <v>156</v>
      </c>
      <c r="L595" s="36" t="s">
        <v>108</v>
      </c>
      <c r="M595" s="36" t="s">
        <v>109</v>
      </c>
      <c r="N595" s="36" t="s">
        <v>157</v>
      </c>
      <c r="O595" s="36" t="s">
        <v>158</v>
      </c>
      <c r="P595" s="36" t="s">
        <v>112</v>
      </c>
      <c r="Q595" s="39" t="s">
        <v>113</v>
      </c>
      <c r="R595" s="39">
        <v>26</v>
      </c>
      <c r="S595" s="39" t="s">
        <v>114</v>
      </c>
      <c r="T595" s="25" t="s">
        <v>115</v>
      </c>
      <c r="U595" s="26" t="s">
        <v>115</v>
      </c>
      <c r="V595" s="39"/>
      <c r="W595" s="39"/>
      <c r="X595" s="27">
        <v>2</v>
      </c>
      <c r="Y595" s="39" t="s">
        <v>117</v>
      </c>
      <c r="Z595" s="39" t="s">
        <v>118</v>
      </c>
      <c r="AA595" s="39">
        <v>170</v>
      </c>
      <c r="AB595" s="28">
        <v>170</v>
      </c>
      <c r="AC595" s="28">
        <f>Table12[[#This Row],[Luas_Lantai_Fix]]/Table12[[#This Row],[Jumlah_Anggota_Keluarga]]</f>
        <v>85</v>
      </c>
      <c r="AD595" s="103" t="s">
        <v>174</v>
      </c>
      <c r="AE595" s="103" t="s">
        <v>137</v>
      </c>
      <c r="AF595" s="103" t="s">
        <v>138</v>
      </c>
      <c r="AG595" s="25">
        <v>1</v>
      </c>
      <c r="AH595" s="39">
        <v>1</v>
      </c>
      <c r="AI595" s="39">
        <v>1</v>
      </c>
      <c r="AJ595" s="39">
        <v>5</v>
      </c>
      <c r="AK595" s="29">
        <v>5</v>
      </c>
      <c r="AL595" s="39"/>
      <c r="AM595" s="30"/>
      <c r="AN595" s="39">
        <v>1</v>
      </c>
      <c r="AO595" s="39">
        <v>1</v>
      </c>
      <c r="AP595" s="39"/>
      <c r="AQ595" s="39">
        <v>1</v>
      </c>
      <c r="AR595" s="39">
        <v>1</v>
      </c>
      <c r="AS595" s="39"/>
      <c r="AT595" s="39"/>
      <c r="AU595" s="39">
        <v>2</v>
      </c>
      <c r="AV595" s="39">
        <v>5</v>
      </c>
      <c r="AW595" s="39">
        <v>5</v>
      </c>
      <c r="AX595" s="39">
        <v>5</v>
      </c>
      <c r="AY595" s="39">
        <v>5</v>
      </c>
      <c r="AZ595" s="39">
        <v>5</v>
      </c>
      <c r="BA595" s="39">
        <v>5</v>
      </c>
      <c r="BB595" s="39">
        <v>1</v>
      </c>
      <c r="BC595" s="39">
        <v>2</v>
      </c>
      <c r="BD595" s="39"/>
      <c r="BE595" s="39">
        <v>2</v>
      </c>
      <c r="BF595" s="39"/>
      <c r="BG595" s="39">
        <v>2</v>
      </c>
      <c r="BH595" s="39"/>
      <c r="BI595" s="39"/>
      <c r="BJ595" s="39">
        <v>-2.8642300000000001</v>
      </c>
      <c r="BK595" s="39">
        <v>106.45368999999999</v>
      </c>
      <c r="BL595" s="40" t="s">
        <v>2422</v>
      </c>
      <c r="BM595" s="41">
        <v>22</v>
      </c>
      <c r="BN595" s="42">
        <v>22</v>
      </c>
    </row>
    <row r="596" spans="1:66" ht="14.5" x14ac:dyDescent="0.35">
      <c r="A596" s="21" t="s">
        <v>181</v>
      </c>
      <c r="B596" s="22">
        <v>2</v>
      </c>
      <c r="C596" s="22" t="str">
        <f t="shared" si="9"/>
        <v>Dusun Air Saman</v>
      </c>
      <c r="D596" s="22">
        <v>8</v>
      </c>
      <c r="E596" s="22" t="s">
        <v>2423</v>
      </c>
      <c r="F596" s="22" t="s">
        <v>2424</v>
      </c>
      <c r="G596" s="22" t="s">
        <v>2425</v>
      </c>
      <c r="H596" s="23">
        <v>1</v>
      </c>
      <c r="I596" s="23">
        <v>1</v>
      </c>
      <c r="J596" s="22" t="s">
        <v>144</v>
      </c>
      <c r="K596" s="22" t="s">
        <v>145</v>
      </c>
      <c r="L596" s="43" t="s">
        <v>128</v>
      </c>
      <c r="M596" s="22" t="s">
        <v>129</v>
      </c>
      <c r="N596" s="22" t="s">
        <v>146</v>
      </c>
      <c r="O596" s="22" t="s">
        <v>147</v>
      </c>
      <c r="P596" s="22" t="s">
        <v>132</v>
      </c>
      <c r="Q596" s="24" t="s">
        <v>133</v>
      </c>
      <c r="R596" s="24">
        <v>37</v>
      </c>
      <c r="S596" s="24" t="s">
        <v>148</v>
      </c>
      <c r="T596" s="25" t="s">
        <v>115</v>
      </c>
      <c r="U596" s="26" t="s">
        <v>115</v>
      </c>
      <c r="V596" s="24"/>
      <c r="W596" s="24"/>
      <c r="X596" s="27">
        <v>4</v>
      </c>
      <c r="Y596" s="24" t="s">
        <v>117</v>
      </c>
      <c r="Z596" s="24" t="s">
        <v>118</v>
      </c>
      <c r="AA596" s="24">
        <v>342</v>
      </c>
      <c r="AB596" s="28">
        <v>342</v>
      </c>
      <c r="AC596" s="28">
        <f>Table12[[#This Row],[Luas_Lantai_Fix]]/Table12[[#This Row],[Jumlah_Anggota_Keluarga]]</f>
        <v>85.5</v>
      </c>
      <c r="AD596" s="24" t="s">
        <v>174</v>
      </c>
      <c r="AE596" s="24" t="s">
        <v>137</v>
      </c>
      <c r="AF596" s="24" t="s">
        <v>138</v>
      </c>
      <c r="AG596" s="25">
        <v>1</v>
      </c>
      <c r="AH596" s="24">
        <v>1</v>
      </c>
      <c r="AI596" s="24">
        <v>1</v>
      </c>
      <c r="AJ596" s="24">
        <v>2</v>
      </c>
      <c r="AK596" s="29">
        <v>2</v>
      </c>
      <c r="AL596" s="24"/>
      <c r="AM596" s="30"/>
      <c r="AN596" s="24"/>
      <c r="AO596" s="24"/>
      <c r="AP596" s="24"/>
      <c r="AQ596" s="24">
        <v>1</v>
      </c>
      <c r="AR596" s="24">
        <v>1</v>
      </c>
      <c r="AS596" s="24"/>
      <c r="AT596" s="24"/>
      <c r="AU596" s="24">
        <v>2</v>
      </c>
      <c r="AV596" s="24">
        <v>5</v>
      </c>
      <c r="AW596" s="24">
        <v>5</v>
      </c>
      <c r="AX596" s="24">
        <v>5</v>
      </c>
      <c r="AY596" s="24">
        <v>5</v>
      </c>
      <c r="AZ596" s="24">
        <v>5</v>
      </c>
      <c r="BA596" s="24">
        <v>5</v>
      </c>
      <c r="BB596" s="24">
        <v>1</v>
      </c>
      <c r="BC596" s="24">
        <v>2</v>
      </c>
      <c r="BD596" s="24"/>
      <c r="BE596" s="24">
        <v>2</v>
      </c>
      <c r="BF596" s="24"/>
      <c r="BG596" s="24">
        <v>2</v>
      </c>
      <c r="BH596" s="24"/>
      <c r="BI596" s="24"/>
      <c r="BJ596" s="24">
        <v>-2.87338</v>
      </c>
      <c r="BK596" s="24">
        <v>106.45489999999999</v>
      </c>
      <c r="BL596" s="31" t="s">
        <v>2426</v>
      </c>
      <c r="BM596" s="32">
        <v>22</v>
      </c>
      <c r="BN596" s="33">
        <v>22</v>
      </c>
    </row>
    <row r="597" spans="1:66" ht="14.5" x14ac:dyDescent="0.35">
      <c r="A597" s="35" t="s">
        <v>203</v>
      </c>
      <c r="B597" s="36">
        <v>3</v>
      </c>
      <c r="C597" s="36" t="str">
        <f t="shared" si="9"/>
        <v>Dusun Air Besar Tengah</v>
      </c>
      <c r="D597" s="36">
        <v>4</v>
      </c>
      <c r="E597" s="36" t="s">
        <v>2427</v>
      </c>
      <c r="F597" s="36" t="s">
        <v>2428</v>
      </c>
      <c r="G597" s="36" t="s">
        <v>2429</v>
      </c>
      <c r="H597" s="37">
        <v>1</v>
      </c>
      <c r="I597" s="37">
        <v>1</v>
      </c>
      <c r="J597" s="36" t="s">
        <v>106</v>
      </c>
      <c r="K597" s="36" t="s">
        <v>107</v>
      </c>
      <c r="L597" s="36" t="s">
        <v>108</v>
      </c>
      <c r="M597" s="36" t="s">
        <v>109</v>
      </c>
      <c r="N597" s="36" t="s">
        <v>110</v>
      </c>
      <c r="O597" s="36" t="s">
        <v>111</v>
      </c>
      <c r="P597" s="36" t="s">
        <v>112</v>
      </c>
      <c r="Q597" s="39" t="s">
        <v>113</v>
      </c>
      <c r="R597" s="39">
        <v>22</v>
      </c>
      <c r="S597" s="39" t="s">
        <v>134</v>
      </c>
      <c r="T597" s="25" t="s">
        <v>115</v>
      </c>
      <c r="U597" s="26" t="s">
        <v>115</v>
      </c>
      <c r="V597" s="39"/>
      <c r="W597" s="39"/>
      <c r="X597" s="27">
        <v>2</v>
      </c>
      <c r="Y597" s="39" t="s">
        <v>117</v>
      </c>
      <c r="Z597" s="39" t="s">
        <v>118</v>
      </c>
      <c r="AA597" s="39">
        <v>175</v>
      </c>
      <c r="AB597" s="28">
        <v>175</v>
      </c>
      <c r="AC597" s="28">
        <f>Table12[[#This Row],[Luas_Lantai_Fix]]/Table12[[#This Row],[Jumlah_Anggota_Keluarga]]</f>
        <v>87.5</v>
      </c>
      <c r="AD597" s="39" t="s">
        <v>174</v>
      </c>
      <c r="AE597" s="39" t="s">
        <v>137</v>
      </c>
      <c r="AF597" s="39" t="s">
        <v>138</v>
      </c>
      <c r="AG597" s="25">
        <v>1</v>
      </c>
      <c r="AH597" s="39">
        <v>1</v>
      </c>
      <c r="AI597" s="39">
        <v>1</v>
      </c>
      <c r="AJ597" s="39">
        <v>2</v>
      </c>
      <c r="AK597" s="29">
        <v>2</v>
      </c>
      <c r="AL597" s="39"/>
      <c r="AM597" s="30"/>
      <c r="AN597" s="39"/>
      <c r="AO597" s="39"/>
      <c r="AP597" s="39"/>
      <c r="AQ597" s="39">
        <v>1</v>
      </c>
      <c r="AR597" s="39">
        <v>1</v>
      </c>
      <c r="AS597" s="39"/>
      <c r="AT597" s="39"/>
      <c r="AU597" s="39">
        <v>2</v>
      </c>
      <c r="AV597" s="39">
        <v>5</v>
      </c>
      <c r="AW597" s="39">
        <v>5</v>
      </c>
      <c r="AX597" s="39">
        <v>5</v>
      </c>
      <c r="AY597" s="39">
        <v>5</v>
      </c>
      <c r="AZ597" s="39">
        <v>5</v>
      </c>
      <c r="BA597" s="39">
        <v>5</v>
      </c>
      <c r="BB597" s="39">
        <v>1</v>
      </c>
      <c r="BC597" s="39">
        <v>2</v>
      </c>
      <c r="BD597" s="39"/>
      <c r="BE597" s="39">
        <v>1</v>
      </c>
      <c r="BF597" s="39">
        <v>2</v>
      </c>
      <c r="BG597" s="39">
        <v>2</v>
      </c>
      <c r="BH597" s="39"/>
      <c r="BI597" s="39"/>
      <c r="BJ597" s="39">
        <v>-2.8671000000000002</v>
      </c>
      <c r="BK597" s="39">
        <v>106.45416</v>
      </c>
      <c r="BL597" s="40" t="s">
        <v>2430</v>
      </c>
      <c r="BM597" s="41">
        <v>22</v>
      </c>
      <c r="BN597" s="42">
        <v>22</v>
      </c>
    </row>
    <row r="598" spans="1:66" ht="14.5" x14ac:dyDescent="0.35">
      <c r="A598" s="97" t="s">
        <v>194</v>
      </c>
      <c r="B598" s="89">
        <v>5</v>
      </c>
      <c r="C598" s="89" t="str">
        <f t="shared" si="9"/>
        <v>Dusun Air Dentelur</v>
      </c>
      <c r="D598" s="89">
        <v>12</v>
      </c>
      <c r="E598" s="89" t="s">
        <v>2431</v>
      </c>
      <c r="F598" s="89" t="s">
        <v>2432</v>
      </c>
      <c r="G598" s="89" t="s">
        <v>2433</v>
      </c>
      <c r="H598" s="89">
        <v>1</v>
      </c>
      <c r="I598" s="89">
        <v>1</v>
      </c>
      <c r="J598" s="89" t="s">
        <v>155</v>
      </c>
      <c r="K598" s="89" t="s">
        <v>156</v>
      </c>
      <c r="L598" s="89" t="s">
        <v>108</v>
      </c>
      <c r="M598" s="89" t="s">
        <v>109</v>
      </c>
      <c r="N598" s="89" t="s">
        <v>157</v>
      </c>
      <c r="O598" s="89" t="s">
        <v>158</v>
      </c>
      <c r="P598" s="89" t="s">
        <v>112</v>
      </c>
      <c r="Q598" s="91" t="s">
        <v>113</v>
      </c>
      <c r="R598" s="91">
        <v>37</v>
      </c>
      <c r="S598" s="91" t="s">
        <v>114</v>
      </c>
      <c r="T598" s="68" t="s">
        <v>115</v>
      </c>
      <c r="U598" s="69" t="s">
        <v>115</v>
      </c>
      <c r="V598" s="92"/>
      <c r="W598" s="92"/>
      <c r="X598" s="71">
        <v>2</v>
      </c>
      <c r="Y598" s="91" t="s">
        <v>117</v>
      </c>
      <c r="Z598" s="91" t="s">
        <v>118</v>
      </c>
      <c r="AA598" s="24">
        <v>175</v>
      </c>
      <c r="AB598" s="28">
        <v>175</v>
      </c>
      <c r="AC598" s="28">
        <f>Table12[[#This Row],[Luas_Lantai_Fix]]/Table12[[#This Row],[Jumlah_Anggota_Keluarga]]</f>
        <v>87.5</v>
      </c>
      <c r="AD598" s="91" t="s">
        <v>174</v>
      </c>
      <c r="AE598" s="91" t="s">
        <v>137</v>
      </c>
      <c r="AF598" s="91" t="s">
        <v>138</v>
      </c>
      <c r="AG598" s="68">
        <v>1</v>
      </c>
      <c r="AH598" s="91">
        <v>1</v>
      </c>
      <c r="AI598" s="91">
        <v>1</v>
      </c>
      <c r="AJ598" s="91">
        <v>4</v>
      </c>
      <c r="AK598" s="29">
        <v>4</v>
      </c>
      <c r="AL598" s="92"/>
      <c r="AM598" s="30"/>
      <c r="AN598" s="91">
        <v>2</v>
      </c>
      <c r="AO598" s="24">
        <v>2</v>
      </c>
      <c r="AP598" s="92"/>
      <c r="AQ598" s="91">
        <v>1</v>
      </c>
      <c r="AR598" s="24">
        <v>1</v>
      </c>
      <c r="AS598" s="92"/>
      <c r="AT598" s="24"/>
      <c r="AU598" s="91">
        <v>2</v>
      </c>
      <c r="AV598" s="91">
        <v>5</v>
      </c>
      <c r="AW598" s="91">
        <v>5</v>
      </c>
      <c r="AX598" s="91">
        <v>5</v>
      </c>
      <c r="AY598" s="91">
        <v>5</v>
      </c>
      <c r="AZ598" s="91">
        <v>5</v>
      </c>
      <c r="BA598" s="91">
        <v>5</v>
      </c>
      <c r="BB598" s="91">
        <v>1</v>
      </c>
      <c r="BC598" s="91">
        <v>2</v>
      </c>
      <c r="BD598" s="92"/>
      <c r="BE598" s="91">
        <v>2</v>
      </c>
      <c r="BF598" s="92"/>
      <c r="BG598" s="91">
        <v>2</v>
      </c>
      <c r="BH598" s="92"/>
      <c r="BI598" s="92"/>
      <c r="BJ598" s="91">
        <v>-2.8632599999999999</v>
      </c>
      <c r="BK598" s="91">
        <v>106.45372</v>
      </c>
      <c r="BL598" s="93" t="s">
        <v>2434</v>
      </c>
      <c r="BM598" s="61">
        <v>22</v>
      </c>
      <c r="BN598" s="33">
        <v>22</v>
      </c>
    </row>
    <row r="599" spans="1:66" ht="14.5" x14ac:dyDescent="0.35">
      <c r="A599" s="35" t="s">
        <v>140</v>
      </c>
      <c r="B599" s="36">
        <v>2</v>
      </c>
      <c r="C599" s="36" t="str">
        <f t="shared" si="9"/>
        <v>Dusun Air Saman</v>
      </c>
      <c r="D599" s="36">
        <v>2</v>
      </c>
      <c r="E599" s="36" t="s">
        <v>2435</v>
      </c>
      <c r="F599" s="36" t="s">
        <v>2436</v>
      </c>
      <c r="G599" s="36" t="s">
        <v>2437</v>
      </c>
      <c r="H599" s="37">
        <v>2</v>
      </c>
      <c r="I599" s="37">
        <v>1</v>
      </c>
      <c r="J599" s="36" t="s">
        <v>144</v>
      </c>
      <c r="K599" s="36" t="s">
        <v>145</v>
      </c>
      <c r="L599" s="38" t="s">
        <v>128</v>
      </c>
      <c r="M599" s="36" t="s">
        <v>129</v>
      </c>
      <c r="N599" s="36" t="s">
        <v>146</v>
      </c>
      <c r="O599" s="36" t="s">
        <v>147</v>
      </c>
      <c r="P599" s="36" t="s">
        <v>132</v>
      </c>
      <c r="Q599" s="39" t="s">
        <v>133</v>
      </c>
      <c r="R599" s="39">
        <v>22</v>
      </c>
      <c r="S599" s="39" t="s">
        <v>148</v>
      </c>
      <c r="T599" s="25" t="s">
        <v>115</v>
      </c>
      <c r="U599" s="26" t="s">
        <v>115</v>
      </c>
      <c r="V599" s="39"/>
      <c r="W599" s="39"/>
      <c r="X599" s="27">
        <v>2</v>
      </c>
      <c r="Y599" s="39" t="s">
        <v>117</v>
      </c>
      <c r="Z599" s="39" t="s">
        <v>118</v>
      </c>
      <c r="AA599" s="39">
        <v>180</v>
      </c>
      <c r="AB599" s="28">
        <v>180</v>
      </c>
      <c r="AC599" s="28">
        <f>Table12[[#This Row],[Luas_Lantai_Fix]]/Table12[[#This Row],[Jumlah_Anggota_Keluarga]]</f>
        <v>90</v>
      </c>
      <c r="AD599" s="39" t="s">
        <v>136</v>
      </c>
      <c r="AE599" s="39" t="s">
        <v>137</v>
      </c>
      <c r="AF599" s="39" t="s">
        <v>138</v>
      </c>
      <c r="AG599" s="25">
        <v>1</v>
      </c>
      <c r="AH599" s="39">
        <v>1</v>
      </c>
      <c r="AI599" s="39">
        <v>1</v>
      </c>
      <c r="AJ599" s="39">
        <v>5</v>
      </c>
      <c r="AK599" s="29">
        <v>5</v>
      </c>
      <c r="AL599" s="39"/>
      <c r="AM599" s="30"/>
      <c r="AN599" s="39">
        <v>2</v>
      </c>
      <c r="AO599" s="39">
        <v>2</v>
      </c>
      <c r="AP599" s="39"/>
      <c r="AQ599" s="39">
        <v>1</v>
      </c>
      <c r="AR599" s="39">
        <v>1</v>
      </c>
      <c r="AS599" s="39"/>
      <c r="AT599" s="39"/>
      <c r="AU599" s="39">
        <v>2</v>
      </c>
      <c r="AV599" s="39">
        <v>5</v>
      </c>
      <c r="AW599" s="39">
        <v>5</v>
      </c>
      <c r="AX599" s="39">
        <v>5</v>
      </c>
      <c r="AY599" s="39">
        <v>5</v>
      </c>
      <c r="AZ599" s="39">
        <v>5</v>
      </c>
      <c r="BA599" s="39">
        <v>5</v>
      </c>
      <c r="BB599" s="39">
        <v>1</v>
      </c>
      <c r="BC599" s="39">
        <v>2</v>
      </c>
      <c r="BD599" s="39"/>
      <c r="BE599" s="39">
        <v>2</v>
      </c>
      <c r="BF599" s="39"/>
      <c r="BG599" s="39">
        <v>1</v>
      </c>
      <c r="BH599" s="39">
        <v>1</v>
      </c>
      <c r="BI599" s="39"/>
      <c r="BJ599" s="39">
        <v>-2.87365</v>
      </c>
      <c r="BK599" s="39">
        <v>106.45498000000001</v>
      </c>
      <c r="BL599" s="40" t="s">
        <v>2438</v>
      </c>
      <c r="BM599" s="41">
        <v>22</v>
      </c>
      <c r="BN599" s="42">
        <v>22</v>
      </c>
    </row>
    <row r="600" spans="1:66" ht="14.5" x14ac:dyDescent="0.35">
      <c r="A600" s="88"/>
      <c r="B600" s="89">
        <v>5</v>
      </c>
      <c r="C600" s="89" t="str">
        <f t="shared" si="9"/>
        <v>Dusun Air Dentelur</v>
      </c>
      <c r="D600" s="89">
        <v>6</v>
      </c>
      <c r="E600" s="89" t="s">
        <v>2439</v>
      </c>
      <c r="F600" s="89" t="s">
        <v>2440</v>
      </c>
      <c r="G600" s="90"/>
      <c r="H600" s="90"/>
      <c r="I600" s="90"/>
      <c r="J600" s="90"/>
      <c r="K600" s="90"/>
      <c r="L600" s="90"/>
      <c r="M600" s="90"/>
      <c r="N600" s="89" t="s">
        <v>157</v>
      </c>
      <c r="O600" s="89" t="s">
        <v>158</v>
      </c>
      <c r="P600" s="89" t="s">
        <v>112</v>
      </c>
      <c r="Q600" s="91" t="s">
        <v>113</v>
      </c>
      <c r="R600" s="91">
        <v>64</v>
      </c>
      <c r="S600" s="91" t="s">
        <v>114</v>
      </c>
      <c r="T600" s="68" t="s">
        <v>115</v>
      </c>
      <c r="U600" s="69" t="s">
        <v>115</v>
      </c>
      <c r="V600" s="92"/>
      <c r="W600" s="92"/>
      <c r="X600" s="71">
        <v>2</v>
      </c>
      <c r="Y600" s="91" t="s">
        <v>117</v>
      </c>
      <c r="Z600" s="91" t="s">
        <v>118</v>
      </c>
      <c r="AA600" s="24">
        <v>180</v>
      </c>
      <c r="AB600" s="28">
        <v>180</v>
      </c>
      <c r="AC600" s="28">
        <f>Table12[[#This Row],[Luas_Lantai_Fix]]/Table12[[#This Row],[Jumlah_Anggota_Keluarga]]</f>
        <v>90</v>
      </c>
      <c r="AD600" s="91" t="s">
        <v>174</v>
      </c>
      <c r="AE600" s="91" t="s">
        <v>137</v>
      </c>
      <c r="AF600" s="91" t="s">
        <v>138</v>
      </c>
      <c r="AG600" s="68">
        <v>1</v>
      </c>
      <c r="AH600" s="91">
        <v>1</v>
      </c>
      <c r="AI600" s="91">
        <v>1</v>
      </c>
      <c r="AJ600" s="91">
        <v>5</v>
      </c>
      <c r="AK600" s="29">
        <v>5</v>
      </c>
      <c r="AL600" s="92"/>
      <c r="AM600" s="30"/>
      <c r="AN600" s="91">
        <v>1</v>
      </c>
      <c r="AO600" s="24">
        <v>1</v>
      </c>
      <c r="AP600" s="92"/>
      <c r="AQ600" s="91">
        <v>1</v>
      </c>
      <c r="AR600" s="24">
        <v>1</v>
      </c>
      <c r="AS600" s="92"/>
      <c r="AT600" s="24"/>
      <c r="AU600" s="91">
        <v>2</v>
      </c>
      <c r="AV600" s="91">
        <v>5</v>
      </c>
      <c r="AW600" s="91">
        <v>5</v>
      </c>
      <c r="AX600" s="91">
        <v>5</v>
      </c>
      <c r="AY600" s="91">
        <v>5</v>
      </c>
      <c r="AZ600" s="91">
        <v>5</v>
      </c>
      <c r="BA600" s="91">
        <v>5</v>
      </c>
      <c r="BB600" s="91">
        <v>1</v>
      </c>
      <c r="BC600" s="91">
        <v>2</v>
      </c>
      <c r="BD600" s="92"/>
      <c r="BE600" s="91">
        <v>2</v>
      </c>
      <c r="BF600" s="92"/>
      <c r="BG600" s="91">
        <v>2</v>
      </c>
      <c r="BH600" s="92"/>
      <c r="BI600" s="92"/>
      <c r="BJ600" s="91">
        <v>-2.8643000000000001</v>
      </c>
      <c r="BK600" s="91">
        <v>106.45374</v>
      </c>
      <c r="BL600" s="93" t="s">
        <v>2441</v>
      </c>
      <c r="BM600" s="61">
        <v>22</v>
      </c>
      <c r="BN600" s="33">
        <v>22</v>
      </c>
    </row>
    <row r="601" spans="1:66" ht="14.5" x14ac:dyDescent="0.35">
      <c r="A601" s="35" t="s">
        <v>102</v>
      </c>
      <c r="B601" s="36">
        <v>3</v>
      </c>
      <c r="C601" s="36" t="str">
        <f t="shared" si="9"/>
        <v>Dusun Air Besar Tengah</v>
      </c>
      <c r="D601" s="36">
        <v>3</v>
      </c>
      <c r="E601" s="36" t="s">
        <v>2442</v>
      </c>
      <c r="F601" s="36" t="s">
        <v>2443</v>
      </c>
      <c r="G601" s="36" t="s">
        <v>2444</v>
      </c>
      <c r="H601" s="37">
        <v>1</v>
      </c>
      <c r="I601" s="37">
        <v>1</v>
      </c>
      <c r="J601" s="36" t="s">
        <v>106</v>
      </c>
      <c r="K601" s="36" t="s">
        <v>107</v>
      </c>
      <c r="L601" s="36" t="s">
        <v>108</v>
      </c>
      <c r="M601" s="36" t="s">
        <v>109</v>
      </c>
      <c r="N601" s="36" t="s">
        <v>110</v>
      </c>
      <c r="O601" s="36" t="s">
        <v>111</v>
      </c>
      <c r="P601" s="36" t="s">
        <v>112</v>
      </c>
      <c r="Q601" s="39" t="s">
        <v>113</v>
      </c>
      <c r="R601" s="39">
        <v>25</v>
      </c>
      <c r="S601" s="39" t="s">
        <v>2445</v>
      </c>
      <c r="T601" s="25" t="s">
        <v>115</v>
      </c>
      <c r="U601" s="26" t="s">
        <v>115</v>
      </c>
      <c r="V601" s="39"/>
      <c r="W601" s="39"/>
      <c r="X601" s="27">
        <v>1</v>
      </c>
      <c r="Y601" s="39" t="s">
        <v>117</v>
      </c>
      <c r="Z601" s="39" t="s">
        <v>118</v>
      </c>
      <c r="AA601" s="39">
        <v>90</v>
      </c>
      <c r="AB601" s="28">
        <v>90</v>
      </c>
      <c r="AC601" s="28">
        <f>Table12[[#This Row],[Luas_Lantai_Fix]]/Table12[[#This Row],[Jumlah_Anggota_Keluarga]]</f>
        <v>90</v>
      </c>
      <c r="AD601" s="39" t="s">
        <v>174</v>
      </c>
      <c r="AE601" s="39" t="s">
        <v>120</v>
      </c>
      <c r="AF601" s="39" t="s">
        <v>149</v>
      </c>
      <c r="AG601" s="25">
        <v>1</v>
      </c>
      <c r="AH601" s="39">
        <v>1</v>
      </c>
      <c r="AI601" s="39">
        <v>1</v>
      </c>
      <c r="AJ601" s="39">
        <v>2</v>
      </c>
      <c r="AK601" s="29">
        <v>2</v>
      </c>
      <c r="AL601" s="39"/>
      <c r="AM601" s="30"/>
      <c r="AN601" s="39"/>
      <c r="AO601" s="39"/>
      <c r="AP601" s="39"/>
      <c r="AQ601" s="39">
        <v>1</v>
      </c>
      <c r="AR601" s="39">
        <v>1</v>
      </c>
      <c r="AS601" s="39"/>
      <c r="AT601" s="39"/>
      <c r="AU601" s="39">
        <v>2</v>
      </c>
      <c r="AV601" s="39">
        <v>5</v>
      </c>
      <c r="AW601" s="39">
        <v>5</v>
      </c>
      <c r="AX601" s="39">
        <v>5</v>
      </c>
      <c r="AY601" s="39">
        <v>5</v>
      </c>
      <c r="AZ601" s="39">
        <v>5</v>
      </c>
      <c r="BA601" s="39">
        <v>5</v>
      </c>
      <c r="BB601" s="39">
        <v>1</v>
      </c>
      <c r="BC601" s="39">
        <v>2</v>
      </c>
      <c r="BD601" s="39"/>
      <c r="BE601" s="39">
        <v>2</v>
      </c>
      <c r="BF601" s="39"/>
      <c r="BG601" s="39">
        <v>2</v>
      </c>
      <c r="BH601" s="39"/>
      <c r="BI601" s="39"/>
      <c r="BJ601" s="39">
        <v>-2.87046</v>
      </c>
      <c r="BK601" s="39">
        <v>106.45459</v>
      </c>
      <c r="BL601" s="40" t="s">
        <v>2446</v>
      </c>
      <c r="BM601" s="41">
        <v>22</v>
      </c>
      <c r="BN601" s="42" t="e">
        <v>#REF!</v>
      </c>
    </row>
    <row r="602" spans="1:66" ht="14.5" x14ac:dyDescent="0.35">
      <c r="A602" s="21" t="s">
        <v>228</v>
      </c>
      <c r="B602" s="22">
        <v>4</v>
      </c>
      <c r="C602" s="22" t="str">
        <f t="shared" si="9"/>
        <v>Dusun Air Tebat</v>
      </c>
      <c r="D602" s="22">
        <v>11</v>
      </c>
      <c r="E602" s="22" t="s">
        <v>2447</v>
      </c>
      <c r="F602" s="22" t="s">
        <v>2448</v>
      </c>
      <c r="G602" s="22" t="s">
        <v>2449</v>
      </c>
      <c r="H602" s="23">
        <v>1</v>
      </c>
      <c r="I602" s="23">
        <v>1</v>
      </c>
      <c r="J602" s="22" t="s">
        <v>170</v>
      </c>
      <c r="K602" s="22" t="s">
        <v>171</v>
      </c>
      <c r="L602" s="22" t="s">
        <v>128</v>
      </c>
      <c r="M602" s="22" t="s">
        <v>129</v>
      </c>
      <c r="N602" s="22" t="s">
        <v>172</v>
      </c>
      <c r="O602" s="22" t="s">
        <v>173</v>
      </c>
      <c r="P602" s="22" t="s">
        <v>132</v>
      </c>
      <c r="Q602" s="24" t="s">
        <v>133</v>
      </c>
      <c r="R602" s="24">
        <v>55</v>
      </c>
      <c r="S602" s="24" t="s">
        <v>114</v>
      </c>
      <c r="T602" s="25" t="s">
        <v>115</v>
      </c>
      <c r="U602" s="26" t="s">
        <v>115</v>
      </c>
      <c r="V602" s="24"/>
      <c r="W602" s="24"/>
      <c r="X602" s="27">
        <v>1</v>
      </c>
      <c r="Y602" s="24" t="s">
        <v>117</v>
      </c>
      <c r="Z602" s="24" t="s">
        <v>118</v>
      </c>
      <c r="AA602" s="24">
        <v>90</v>
      </c>
      <c r="AB602" s="28">
        <v>90</v>
      </c>
      <c r="AC602" s="28">
        <f>Table12[[#This Row],[Luas_Lantai_Fix]]/Table12[[#This Row],[Jumlah_Anggota_Keluarga]]</f>
        <v>90</v>
      </c>
      <c r="AD602" s="24" t="s">
        <v>136</v>
      </c>
      <c r="AE602" s="24" t="s">
        <v>137</v>
      </c>
      <c r="AF602" s="24" t="s">
        <v>138</v>
      </c>
      <c r="AG602" s="25">
        <v>1</v>
      </c>
      <c r="AH602" s="24">
        <v>1</v>
      </c>
      <c r="AI602" s="24">
        <v>1</v>
      </c>
      <c r="AJ602" s="24">
        <v>5</v>
      </c>
      <c r="AK602" s="29">
        <v>5</v>
      </c>
      <c r="AL602" s="24"/>
      <c r="AM602" s="30"/>
      <c r="AN602" s="24">
        <v>2</v>
      </c>
      <c r="AO602" s="24">
        <v>2</v>
      </c>
      <c r="AP602" s="24"/>
      <c r="AQ602" s="24">
        <v>1</v>
      </c>
      <c r="AR602" s="24">
        <v>1</v>
      </c>
      <c r="AS602" s="24"/>
      <c r="AT602" s="24"/>
      <c r="AU602" s="24">
        <v>2</v>
      </c>
      <c r="AV602" s="24">
        <v>5</v>
      </c>
      <c r="AW602" s="24">
        <v>5</v>
      </c>
      <c r="AX602" s="24">
        <v>5</v>
      </c>
      <c r="AY602" s="24">
        <v>5</v>
      </c>
      <c r="AZ602" s="24">
        <v>5</v>
      </c>
      <c r="BA602" s="24">
        <v>5</v>
      </c>
      <c r="BB602" s="24">
        <v>1</v>
      </c>
      <c r="BC602" s="24">
        <v>1</v>
      </c>
      <c r="BD602" s="24">
        <v>1</v>
      </c>
      <c r="BE602" s="24">
        <v>1</v>
      </c>
      <c r="BF602" s="24">
        <v>1</v>
      </c>
      <c r="BG602" s="24">
        <v>2</v>
      </c>
      <c r="BH602" s="24"/>
      <c r="BI602" s="24"/>
      <c r="BJ602" s="24">
        <v>-2.86557</v>
      </c>
      <c r="BK602" s="24">
        <v>106.45402</v>
      </c>
      <c r="BL602" s="31" t="s">
        <v>2450</v>
      </c>
      <c r="BM602" s="61">
        <v>22</v>
      </c>
      <c r="BN602" s="33">
        <v>22</v>
      </c>
    </row>
    <row r="603" spans="1:66" ht="14.5" x14ac:dyDescent="0.35">
      <c r="A603" s="35" t="s">
        <v>140</v>
      </c>
      <c r="B603" s="36">
        <v>2</v>
      </c>
      <c r="C603" s="36" t="str">
        <f t="shared" si="9"/>
        <v>Dusun Air Saman</v>
      </c>
      <c r="D603" s="36">
        <v>2</v>
      </c>
      <c r="E603" s="36" t="s">
        <v>2451</v>
      </c>
      <c r="F603" s="36" t="s">
        <v>2452</v>
      </c>
      <c r="G603" s="36" t="s">
        <v>2453</v>
      </c>
      <c r="H603" s="37">
        <v>2</v>
      </c>
      <c r="I603" s="37">
        <v>1</v>
      </c>
      <c r="J603" s="36" t="s">
        <v>144</v>
      </c>
      <c r="K603" s="36" t="s">
        <v>145</v>
      </c>
      <c r="L603" s="38" t="s">
        <v>128</v>
      </c>
      <c r="M603" s="36" t="s">
        <v>129</v>
      </c>
      <c r="N603" s="36" t="s">
        <v>146</v>
      </c>
      <c r="O603" s="36" t="s">
        <v>147</v>
      </c>
      <c r="P603" s="36" t="s">
        <v>132</v>
      </c>
      <c r="Q603" s="39" t="s">
        <v>133</v>
      </c>
      <c r="R603" s="39">
        <v>12</v>
      </c>
      <c r="S603" s="39" t="s">
        <v>148</v>
      </c>
      <c r="T603" s="25" t="s">
        <v>115</v>
      </c>
      <c r="U603" s="26" t="s">
        <v>115</v>
      </c>
      <c r="V603" s="39"/>
      <c r="W603" s="39"/>
      <c r="X603" s="27">
        <v>1</v>
      </c>
      <c r="Y603" s="39" t="s">
        <v>117</v>
      </c>
      <c r="Z603" s="39" t="s">
        <v>118</v>
      </c>
      <c r="AA603" s="39">
        <v>96</v>
      </c>
      <c r="AB603" s="28">
        <v>96</v>
      </c>
      <c r="AC603" s="28">
        <f>Table12[[#This Row],[Luas_Lantai_Fix]]/Table12[[#This Row],[Jumlah_Anggota_Keluarga]]</f>
        <v>96</v>
      </c>
      <c r="AD603" s="39" t="s">
        <v>174</v>
      </c>
      <c r="AE603" s="39" t="s">
        <v>137</v>
      </c>
      <c r="AF603" s="39" t="s">
        <v>149</v>
      </c>
      <c r="AG603" s="25">
        <v>1</v>
      </c>
      <c r="AH603" s="39">
        <v>1</v>
      </c>
      <c r="AI603" s="39">
        <v>1</v>
      </c>
      <c r="AJ603" s="39">
        <v>5</v>
      </c>
      <c r="AK603" s="29">
        <v>5</v>
      </c>
      <c r="AL603" s="39"/>
      <c r="AM603" s="30"/>
      <c r="AN603" s="39">
        <v>1</v>
      </c>
      <c r="AO603" s="39">
        <v>1</v>
      </c>
      <c r="AP603" s="39"/>
      <c r="AQ603" s="39">
        <v>2</v>
      </c>
      <c r="AR603" s="39">
        <v>2</v>
      </c>
      <c r="AS603" s="39">
        <v>1</v>
      </c>
      <c r="AT603" s="39">
        <v>1</v>
      </c>
      <c r="AU603" s="39">
        <v>2</v>
      </c>
      <c r="AV603" s="39">
        <v>5</v>
      </c>
      <c r="AW603" s="39">
        <v>5</v>
      </c>
      <c r="AX603" s="39">
        <v>5</v>
      </c>
      <c r="AY603" s="39">
        <v>5</v>
      </c>
      <c r="AZ603" s="39">
        <v>5</v>
      </c>
      <c r="BA603" s="39">
        <v>5</v>
      </c>
      <c r="BB603" s="39">
        <v>1</v>
      </c>
      <c r="BC603" s="39">
        <v>2</v>
      </c>
      <c r="BD603" s="39"/>
      <c r="BE603" s="39">
        <v>1</v>
      </c>
      <c r="BF603" s="39">
        <v>1</v>
      </c>
      <c r="BG603" s="39">
        <v>2</v>
      </c>
      <c r="BH603" s="39"/>
      <c r="BI603" s="39"/>
      <c r="BJ603" s="39">
        <v>-2.8742399999999999</v>
      </c>
      <c r="BK603" s="39">
        <v>106.45514</v>
      </c>
      <c r="BL603" s="40" t="s">
        <v>2454</v>
      </c>
      <c r="BM603" s="41">
        <v>22</v>
      </c>
      <c r="BN603" s="42" t="e">
        <v>#REF!</v>
      </c>
    </row>
    <row r="604" spans="1:66" ht="14.5" x14ac:dyDescent="0.35">
      <c r="A604" s="21" t="s">
        <v>437</v>
      </c>
      <c r="B604" s="22">
        <v>3</v>
      </c>
      <c r="C604" s="22" t="str">
        <f t="shared" si="9"/>
        <v>Dusun Air Besar Tengah</v>
      </c>
      <c r="D604" s="22">
        <v>10</v>
      </c>
      <c r="E604" s="22" t="s">
        <v>2455</v>
      </c>
      <c r="F604" s="22" t="s">
        <v>2456</v>
      </c>
      <c r="G604" s="22" t="s">
        <v>2457</v>
      </c>
      <c r="H604" s="23">
        <v>2</v>
      </c>
      <c r="I604" s="23">
        <v>1</v>
      </c>
      <c r="J604" s="22" t="s">
        <v>106</v>
      </c>
      <c r="K604" s="22" t="s">
        <v>107</v>
      </c>
      <c r="L604" s="43" t="s">
        <v>108</v>
      </c>
      <c r="M604" s="22" t="s">
        <v>109</v>
      </c>
      <c r="N604" s="22" t="s">
        <v>110</v>
      </c>
      <c r="O604" s="22" t="s">
        <v>111</v>
      </c>
      <c r="P604" s="22" t="s">
        <v>112</v>
      </c>
      <c r="Q604" s="24" t="s">
        <v>113</v>
      </c>
      <c r="R604" s="24">
        <v>15</v>
      </c>
      <c r="S604" s="24" t="s">
        <v>134</v>
      </c>
      <c r="T604" s="25" t="s">
        <v>115</v>
      </c>
      <c r="U604" s="26" t="s">
        <v>115</v>
      </c>
      <c r="V604" s="24"/>
      <c r="W604" s="24"/>
      <c r="X604" s="27">
        <v>1</v>
      </c>
      <c r="Y604" s="24" t="s">
        <v>117</v>
      </c>
      <c r="Z604" s="24" t="s">
        <v>375</v>
      </c>
      <c r="AA604" s="24">
        <v>96</v>
      </c>
      <c r="AB604" s="28">
        <v>96</v>
      </c>
      <c r="AC604" s="28">
        <f>Table12[[#This Row],[Luas_Lantai_Fix]]/Table12[[#This Row],[Jumlah_Anggota_Keluarga]]</f>
        <v>96</v>
      </c>
      <c r="AD604" s="24" t="s">
        <v>174</v>
      </c>
      <c r="AE604" s="24" t="s">
        <v>137</v>
      </c>
      <c r="AF604" s="24" t="s">
        <v>149</v>
      </c>
      <c r="AG604" s="25">
        <v>1</v>
      </c>
      <c r="AH604" s="24">
        <v>1</v>
      </c>
      <c r="AI604" s="24">
        <v>1</v>
      </c>
      <c r="AJ604" s="24">
        <v>5</v>
      </c>
      <c r="AK604" s="29">
        <v>5</v>
      </c>
      <c r="AL604" s="24"/>
      <c r="AM604" s="30"/>
      <c r="AN604" s="24">
        <v>1</v>
      </c>
      <c r="AO604" s="24">
        <v>1</v>
      </c>
      <c r="AP604" s="24"/>
      <c r="AQ604" s="24">
        <v>1</v>
      </c>
      <c r="AR604" s="24">
        <v>1</v>
      </c>
      <c r="AS604" s="24"/>
      <c r="AT604" s="24"/>
      <c r="AU604" s="24">
        <v>2</v>
      </c>
      <c r="AV604" s="24">
        <v>5</v>
      </c>
      <c r="AW604" s="24">
        <v>5</v>
      </c>
      <c r="AX604" s="24">
        <v>5</v>
      </c>
      <c r="AY604" s="24">
        <v>5</v>
      </c>
      <c r="AZ604" s="24">
        <v>5</v>
      </c>
      <c r="BA604" s="24">
        <v>5</v>
      </c>
      <c r="BB604" s="24">
        <v>1</v>
      </c>
      <c r="BC604" s="24">
        <v>2</v>
      </c>
      <c r="BD604" s="24"/>
      <c r="BE604" s="24">
        <v>2</v>
      </c>
      <c r="BF604" s="24"/>
      <c r="BG604" s="24">
        <v>2</v>
      </c>
      <c r="BH604" s="24"/>
      <c r="BI604" s="24"/>
      <c r="BJ604" s="24">
        <v>-2.8677299999999999</v>
      </c>
      <c r="BK604" s="24">
        <v>106.45496</v>
      </c>
      <c r="BL604" s="31" t="s">
        <v>2458</v>
      </c>
      <c r="BM604" s="32">
        <v>22</v>
      </c>
      <c r="BN604" s="33">
        <v>22</v>
      </c>
    </row>
    <row r="605" spans="1:66" ht="14.5" x14ac:dyDescent="0.35">
      <c r="A605" s="104" t="s">
        <v>437</v>
      </c>
      <c r="B605" s="41">
        <v>3</v>
      </c>
      <c r="C605" s="41" t="str">
        <f t="shared" si="9"/>
        <v>Dusun Air Besar Tengah</v>
      </c>
      <c r="D605" s="41">
        <v>10</v>
      </c>
      <c r="E605" s="41" t="s">
        <v>2459</v>
      </c>
      <c r="F605" s="41" t="s">
        <v>2460</v>
      </c>
      <c r="G605" s="104" t="s">
        <v>2461</v>
      </c>
      <c r="H605" s="105">
        <v>1</v>
      </c>
      <c r="I605" s="105">
        <v>1</v>
      </c>
      <c r="J605" s="104" t="s">
        <v>106</v>
      </c>
      <c r="K605" s="104" t="s">
        <v>107</v>
      </c>
      <c r="L605" s="106" t="s">
        <v>108</v>
      </c>
      <c r="M605" s="104" t="s">
        <v>109</v>
      </c>
      <c r="N605" s="41" t="s">
        <v>110</v>
      </c>
      <c r="O605" s="41" t="s">
        <v>111</v>
      </c>
      <c r="P605" s="41" t="s">
        <v>112</v>
      </c>
      <c r="Q605" s="41" t="s">
        <v>113</v>
      </c>
      <c r="R605" s="41">
        <v>48</v>
      </c>
      <c r="S605" s="41" t="s">
        <v>114</v>
      </c>
      <c r="T605" s="49" t="s">
        <v>115</v>
      </c>
      <c r="U605" s="107" t="s">
        <v>115</v>
      </c>
      <c r="V605" s="104"/>
      <c r="W605" s="104"/>
      <c r="X605" s="108">
        <v>1</v>
      </c>
      <c r="Y605" s="41" t="s">
        <v>117</v>
      </c>
      <c r="Z605" s="41" t="s">
        <v>118</v>
      </c>
      <c r="AA605" s="41">
        <v>96</v>
      </c>
      <c r="AB605" s="28">
        <v>96</v>
      </c>
      <c r="AC605" s="28">
        <f>Table12[[#This Row],[Luas_Lantai_Fix]]/Table12[[#This Row],[Jumlah_Anggota_Keluarga]]</f>
        <v>96</v>
      </c>
      <c r="AD605" s="41" t="s">
        <v>174</v>
      </c>
      <c r="AE605" s="41" t="s">
        <v>137</v>
      </c>
      <c r="AF605" s="41" t="s">
        <v>149</v>
      </c>
      <c r="AG605" s="49">
        <v>1</v>
      </c>
      <c r="AH605" s="41">
        <v>1</v>
      </c>
      <c r="AI605" s="41">
        <v>1</v>
      </c>
      <c r="AJ605" s="41">
        <v>5</v>
      </c>
      <c r="AK605" s="29">
        <v>5</v>
      </c>
      <c r="AL605" s="104"/>
      <c r="AM605" s="30"/>
      <c r="AN605" s="41">
        <v>1</v>
      </c>
      <c r="AO605" s="39">
        <v>1</v>
      </c>
      <c r="AP605" s="104"/>
      <c r="AQ605" s="41">
        <v>2</v>
      </c>
      <c r="AR605" s="39">
        <v>2</v>
      </c>
      <c r="AS605" s="104">
        <v>10</v>
      </c>
      <c r="AT605" s="39">
        <v>10</v>
      </c>
      <c r="AU605" s="41">
        <v>2</v>
      </c>
      <c r="AV605" s="41">
        <v>5</v>
      </c>
      <c r="AW605" s="41">
        <v>5</v>
      </c>
      <c r="AX605" s="41">
        <v>5</v>
      </c>
      <c r="AY605" s="41">
        <v>5</v>
      </c>
      <c r="AZ605" s="41">
        <v>5</v>
      </c>
      <c r="BA605" s="41">
        <v>5</v>
      </c>
      <c r="BB605" s="41">
        <v>1</v>
      </c>
      <c r="BC605" s="41">
        <v>2</v>
      </c>
      <c r="BD605" s="104"/>
      <c r="BE605" s="41">
        <v>1</v>
      </c>
      <c r="BF605" s="104">
        <v>1</v>
      </c>
      <c r="BG605" s="41">
        <v>2</v>
      </c>
      <c r="BH605" s="104"/>
      <c r="BI605" s="104"/>
      <c r="BJ605" s="41">
        <v>-2.8613599999999999</v>
      </c>
      <c r="BK605" s="41">
        <v>106.45475999999999</v>
      </c>
      <c r="BL605" s="109" t="s">
        <v>2462</v>
      </c>
      <c r="BM605" s="62">
        <v>22</v>
      </c>
      <c r="BN605" s="42">
        <v>22</v>
      </c>
    </row>
    <row r="606" spans="1:66" ht="14.5" x14ac:dyDescent="0.35">
      <c r="A606" s="110" t="s">
        <v>437</v>
      </c>
      <c r="B606" s="32">
        <v>3</v>
      </c>
      <c r="C606" s="32" t="str">
        <f t="shared" si="9"/>
        <v>Dusun Air Besar Tengah</v>
      </c>
      <c r="D606" s="32">
        <v>10</v>
      </c>
      <c r="E606" s="32" t="s">
        <v>2463</v>
      </c>
      <c r="F606" s="32" t="s">
        <v>2464</v>
      </c>
      <c r="G606" s="32" t="s">
        <v>2465</v>
      </c>
      <c r="H606" s="111">
        <v>2</v>
      </c>
      <c r="I606" s="111">
        <v>1</v>
      </c>
      <c r="J606" s="32" t="s">
        <v>106</v>
      </c>
      <c r="K606" s="32" t="s">
        <v>107</v>
      </c>
      <c r="L606" s="112" t="s">
        <v>108</v>
      </c>
      <c r="M606" s="32" t="s">
        <v>109</v>
      </c>
      <c r="N606" s="32" t="s">
        <v>110</v>
      </c>
      <c r="O606" s="32" t="s">
        <v>111</v>
      </c>
      <c r="P606" s="32" t="s">
        <v>112</v>
      </c>
      <c r="Q606" s="32" t="s">
        <v>113</v>
      </c>
      <c r="R606" s="32">
        <v>9</v>
      </c>
      <c r="S606" s="32" t="s">
        <v>114</v>
      </c>
      <c r="T606" s="49" t="s">
        <v>115</v>
      </c>
      <c r="U606" s="107" t="s">
        <v>115</v>
      </c>
      <c r="V606" s="32"/>
      <c r="W606" s="32"/>
      <c r="X606" s="108">
        <v>1</v>
      </c>
      <c r="Y606" s="32" t="s">
        <v>117</v>
      </c>
      <c r="Z606" s="32" t="s">
        <v>135</v>
      </c>
      <c r="AA606" s="32">
        <v>96</v>
      </c>
      <c r="AB606" s="28">
        <v>96</v>
      </c>
      <c r="AC606" s="28">
        <f>Table12[[#This Row],[Luas_Lantai_Fix]]/Table12[[#This Row],[Jumlah_Anggota_Keluarga]]</f>
        <v>96</v>
      </c>
      <c r="AD606" s="32" t="s">
        <v>174</v>
      </c>
      <c r="AE606" s="32" t="s">
        <v>137</v>
      </c>
      <c r="AF606" s="32" t="s">
        <v>149</v>
      </c>
      <c r="AG606" s="49">
        <v>1</v>
      </c>
      <c r="AH606" s="32">
        <v>1</v>
      </c>
      <c r="AI606" s="32">
        <v>1</v>
      </c>
      <c r="AJ606" s="32">
        <v>5</v>
      </c>
      <c r="AK606" s="29">
        <v>5</v>
      </c>
      <c r="AL606" s="32"/>
      <c r="AM606" s="30"/>
      <c r="AN606" s="32">
        <v>1</v>
      </c>
      <c r="AO606" s="24">
        <v>1</v>
      </c>
      <c r="AP606" s="32"/>
      <c r="AQ606" s="32">
        <v>1</v>
      </c>
      <c r="AR606" s="24">
        <v>1</v>
      </c>
      <c r="AS606" s="32"/>
      <c r="AT606" s="24"/>
      <c r="AU606" s="32">
        <v>2</v>
      </c>
      <c r="AV606" s="32">
        <v>5</v>
      </c>
      <c r="AW606" s="32">
        <v>5</v>
      </c>
      <c r="AX606" s="32">
        <v>5</v>
      </c>
      <c r="AY606" s="32">
        <v>5</v>
      </c>
      <c r="AZ606" s="32">
        <v>5</v>
      </c>
      <c r="BA606" s="32">
        <v>5</v>
      </c>
      <c r="BB606" s="32">
        <v>1</v>
      </c>
      <c r="BC606" s="32">
        <v>1</v>
      </c>
      <c r="BD606" s="32">
        <v>1</v>
      </c>
      <c r="BE606" s="32">
        <v>1</v>
      </c>
      <c r="BF606" s="32">
        <v>1</v>
      </c>
      <c r="BG606" s="32">
        <v>2</v>
      </c>
      <c r="BH606" s="32"/>
      <c r="BI606" s="32"/>
      <c r="BJ606" s="32">
        <v>-2.8677000000000001</v>
      </c>
      <c r="BK606" s="32">
        <v>106.45492</v>
      </c>
      <c r="BL606" s="113" t="s">
        <v>2466</v>
      </c>
      <c r="BM606" s="61">
        <v>22</v>
      </c>
      <c r="BN606" s="33">
        <v>22</v>
      </c>
    </row>
    <row r="607" spans="1:66" ht="14.5" x14ac:dyDescent="0.35">
      <c r="A607" s="114" t="s">
        <v>437</v>
      </c>
      <c r="B607" s="41">
        <v>3</v>
      </c>
      <c r="C607" s="41" t="str">
        <f t="shared" si="9"/>
        <v>Dusun Air Besar Tengah</v>
      </c>
      <c r="D607" s="41">
        <v>10</v>
      </c>
      <c r="E607" s="41" t="s">
        <v>2467</v>
      </c>
      <c r="F607" s="41" t="s">
        <v>2468</v>
      </c>
      <c r="G607" s="115">
        <v>1903010000000000</v>
      </c>
      <c r="H607" s="116">
        <v>1</v>
      </c>
      <c r="I607" s="116">
        <v>1</v>
      </c>
      <c r="J607" s="41" t="s">
        <v>106</v>
      </c>
      <c r="K607" s="41" t="s">
        <v>107</v>
      </c>
      <c r="L607" s="117" t="s">
        <v>108</v>
      </c>
      <c r="M607" s="41" t="s">
        <v>109</v>
      </c>
      <c r="N607" s="41" t="s">
        <v>110</v>
      </c>
      <c r="O607" s="41" t="s">
        <v>111</v>
      </c>
      <c r="P607" s="41" t="s">
        <v>112</v>
      </c>
      <c r="Q607" s="41" t="s">
        <v>113</v>
      </c>
      <c r="R607" s="41">
        <v>34</v>
      </c>
      <c r="S607" s="41" t="s">
        <v>114</v>
      </c>
      <c r="T607" s="49" t="s">
        <v>115</v>
      </c>
      <c r="U607" s="107" t="s">
        <v>115</v>
      </c>
      <c r="V607" s="41"/>
      <c r="W607" s="41"/>
      <c r="X607" s="108">
        <v>1</v>
      </c>
      <c r="Y607" s="41" t="s">
        <v>117</v>
      </c>
      <c r="Z607" s="41" t="s">
        <v>118</v>
      </c>
      <c r="AA607" s="41">
        <v>96</v>
      </c>
      <c r="AB607" s="28">
        <v>96</v>
      </c>
      <c r="AC607" s="28">
        <f>Table12[[#This Row],[Luas_Lantai_Fix]]/Table12[[#This Row],[Jumlah_Anggota_Keluarga]]</f>
        <v>96</v>
      </c>
      <c r="AD607" s="41" t="s">
        <v>136</v>
      </c>
      <c r="AE607" s="41" t="s">
        <v>137</v>
      </c>
      <c r="AF607" s="41" t="s">
        <v>138</v>
      </c>
      <c r="AG607" s="49">
        <v>1</v>
      </c>
      <c r="AH607" s="41">
        <v>1</v>
      </c>
      <c r="AI607" s="41">
        <v>1</v>
      </c>
      <c r="AJ607" s="41">
        <v>5</v>
      </c>
      <c r="AK607" s="29">
        <v>5</v>
      </c>
      <c r="AL607" s="41"/>
      <c r="AM607" s="30"/>
      <c r="AN607" s="41">
        <v>1</v>
      </c>
      <c r="AO607" s="39">
        <v>1</v>
      </c>
      <c r="AP607" s="41"/>
      <c r="AQ607" s="41">
        <v>1</v>
      </c>
      <c r="AR607" s="39">
        <v>1</v>
      </c>
      <c r="AS607" s="41"/>
      <c r="AT607" s="39"/>
      <c r="AU607" s="41">
        <v>2</v>
      </c>
      <c r="AV607" s="41">
        <v>5</v>
      </c>
      <c r="AW607" s="41">
        <v>5</v>
      </c>
      <c r="AX607" s="41">
        <v>5</v>
      </c>
      <c r="AY607" s="41">
        <v>5</v>
      </c>
      <c r="AZ607" s="41">
        <v>5</v>
      </c>
      <c r="BA607" s="41">
        <v>5</v>
      </c>
      <c r="BB607" s="41">
        <v>1</v>
      </c>
      <c r="BC607" s="41">
        <v>2</v>
      </c>
      <c r="BD607" s="41"/>
      <c r="BE607" s="41">
        <v>2</v>
      </c>
      <c r="BF607" s="41"/>
      <c r="BG607" s="41">
        <v>2</v>
      </c>
      <c r="BH607" s="41"/>
      <c r="BI607" s="41"/>
      <c r="BJ607" s="41">
        <v>-2.8683399999999999</v>
      </c>
      <c r="BK607" s="41">
        <v>106.45559</v>
      </c>
      <c r="BL607" s="109" t="s">
        <v>2469</v>
      </c>
      <c r="BM607" s="62">
        <v>22</v>
      </c>
      <c r="BN607" s="42">
        <v>22</v>
      </c>
    </row>
    <row r="608" spans="1:66" ht="14.5" x14ac:dyDescent="0.35">
      <c r="A608" s="110" t="s">
        <v>1569</v>
      </c>
      <c r="B608" s="32">
        <v>3</v>
      </c>
      <c r="C608" s="32" t="str">
        <f t="shared" si="9"/>
        <v>Dusun Air Besar Tengah</v>
      </c>
      <c r="D608" s="32">
        <v>10</v>
      </c>
      <c r="E608" s="32" t="s">
        <v>2470</v>
      </c>
      <c r="F608" s="118">
        <v>1903010000000000</v>
      </c>
      <c r="G608" s="32">
        <v>190301605860002</v>
      </c>
      <c r="H608" s="111">
        <v>1</v>
      </c>
      <c r="I608" s="111">
        <v>1</v>
      </c>
      <c r="J608" s="32" t="s">
        <v>106</v>
      </c>
      <c r="K608" s="32" t="s">
        <v>107</v>
      </c>
      <c r="L608" s="112" t="s">
        <v>108</v>
      </c>
      <c r="M608" s="32" t="s">
        <v>109</v>
      </c>
      <c r="N608" s="32" t="s">
        <v>110</v>
      </c>
      <c r="O608" s="32" t="s">
        <v>111</v>
      </c>
      <c r="P608" s="32" t="s">
        <v>112</v>
      </c>
      <c r="Q608" s="32" t="s">
        <v>113</v>
      </c>
      <c r="R608" s="32">
        <v>45</v>
      </c>
      <c r="S608" s="32">
        <v>6285368090599</v>
      </c>
      <c r="T608" s="49" t="s">
        <v>115</v>
      </c>
      <c r="U608" s="107" t="s">
        <v>115</v>
      </c>
      <c r="V608" s="32"/>
      <c r="W608" s="32"/>
      <c r="X608" s="108">
        <v>1</v>
      </c>
      <c r="Y608" s="32" t="s">
        <v>117</v>
      </c>
      <c r="Z608" s="32" t="s">
        <v>164</v>
      </c>
      <c r="AA608" s="32">
        <v>96</v>
      </c>
      <c r="AB608" s="28">
        <v>96</v>
      </c>
      <c r="AC608" s="28">
        <f>Table12[[#This Row],[Luas_Lantai_Fix]]/Table12[[#This Row],[Jumlah_Anggota_Keluarga]]</f>
        <v>96</v>
      </c>
      <c r="AD608" s="32" t="s">
        <v>174</v>
      </c>
      <c r="AE608" s="32" t="s">
        <v>137</v>
      </c>
      <c r="AF608" s="32" t="s">
        <v>138</v>
      </c>
      <c r="AG608" s="49">
        <v>1</v>
      </c>
      <c r="AH608" s="32">
        <v>1</v>
      </c>
      <c r="AI608" s="32">
        <v>1</v>
      </c>
      <c r="AJ608" s="32">
        <v>5</v>
      </c>
      <c r="AK608" s="29">
        <v>5</v>
      </c>
      <c r="AL608" s="32"/>
      <c r="AM608" s="30"/>
      <c r="AN608" s="32">
        <v>1</v>
      </c>
      <c r="AO608" s="24">
        <v>1</v>
      </c>
      <c r="AP608" s="32"/>
      <c r="AQ608" s="32">
        <v>1</v>
      </c>
      <c r="AR608" s="24">
        <v>1</v>
      </c>
      <c r="AS608" s="32"/>
      <c r="AT608" s="24"/>
      <c r="AU608" s="32">
        <v>2</v>
      </c>
      <c r="AV608" s="32">
        <v>5</v>
      </c>
      <c r="AW608" s="32">
        <v>5</v>
      </c>
      <c r="AX608" s="32">
        <v>5</v>
      </c>
      <c r="AY608" s="32">
        <v>5</v>
      </c>
      <c r="AZ608" s="32">
        <v>5</v>
      </c>
      <c r="BA608" s="32">
        <v>5</v>
      </c>
      <c r="BB608" s="32">
        <v>1</v>
      </c>
      <c r="BC608" s="32">
        <v>2</v>
      </c>
      <c r="BD608" s="32"/>
      <c r="BE608" s="32">
        <v>2</v>
      </c>
      <c r="BF608" s="32"/>
      <c r="BG608" s="32">
        <v>2</v>
      </c>
      <c r="BH608" s="32"/>
      <c r="BI608" s="32"/>
      <c r="BJ608" s="32">
        <v>-2.8619599999999998</v>
      </c>
      <c r="BK608" s="32">
        <v>106.45475999999999</v>
      </c>
      <c r="BL608" s="113" t="s">
        <v>2471</v>
      </c>
      <c r="BM608" s="61">
        <v>22</v>
      </c>
      <c r="BN608" s="33">
        <v>22</v>
      </c>
    </row>
    <row r="609" spans="1:66" ht="14.5" x14ac:dyDescent="0.35">
      <c r="A609" s="114" t="s">
        <v>228</v>
      </c>
      <c r="B609" s="41">
        <v>4</v>
      </c>
      <c r="C609" s="41" t="str">
        <f t="shared" si="9"/>
        <v>Dusun Air Tebat</v>
      </c>
      <c r="D609" s="41">
        <v>11</v>
      </c>
      <c r="E609" s="41" t="s">
        <v>2472</v>
      </c>
      <c r="F609" s="41" t="s">
        <v>2473</v>
      </c>
      <c r="G609" s="41" t="s">
        <v>2474</v>
      </c>
      <c r="H609" s="116">
        <v>1</v>
      </c>
      <c r="I609" s="116">
        <v>1</v>
      </c>
      <c r="J609" s="41" t="s">
        <v>170</v>
      </c>
      <c r="K609" s="41" t="s">
        <v>171</v>
      </c>
      <c r="L609" s="41" t="s">
        <v>128</v>
      </c>
      <c r="M609" s="41" t="s">
        <v>129</v>
      </c>
      <c r="N609" s="41" t="s">
        <v>172</v>
      </c>
      <c r="O609" s="41" t="s">
        <v>173</v>
      </c>
      <c r="P609" s="41" t="s">
        <v>132</v>
      </c>
      <c r="Q609" s="41" t="s">
        <v>133</v>
      </c>
      <c r="R609" s="41">
        <v>29</v>
      </c>
      <c r="S609" s="41" t="s">
        <v>114</v>
      </c>
      <c r="T609" s="49" t="s">
        <v>115</v>
      </c>
      <c r="U609" s="107" t="s">
        <v>115</v>
      </c>
      <c r="V609" s="41"/>
      <c r="W609" s="41"/>
      <c r="X609" s="108">
        <v>1</v>
      </c>
      <c r="Y609" s="41" t="s">
        <v>117</v>
      </c>
      <c r="Z609" s="41" t="s">
        <v>118</v>
      </c>
      <c r="AA609" s="41">
        <v>96</v>
      </c>
      <c r="AB609" s="28">
        <v>96</v>
      </c>
      <c r="AC609" s="28">
        <f>Table12[[#This Row],[Luas_Lantai_Fix]]/Table12[[#This Row],[Jumlah_Anggota_Keluarga]]</f>
        <v>96</v>
      </c>
      <c r="AD609" s="41" t="s">
        <v>136</v>
      </c>
      <c r="AE609" s="41" t="s">
        <v>137</v>
      </c>
      <c r="AF609" s="41" t="s">
        <v>138</v>
      </c>
      <c r="AG609" s="49">
        <v>1</v>
      </c>
      <c r="AH609" s="41">
        <v>1</v>
      </c>
      <c r="AI609" s="41">
        <v>1</v>
      </c>
      <c r="AJ609" s="41">
        <v>5</v>
      </c>
      <c r="AK609" s="29">
        <v>5</v>
      </c>
      <c r="AL609" s="41"/>
      <c r="AM609" s="30"/>
      <c r="AN609" s="41">
        <v>2</v>
      </c>
      <c r="AO609" s="39">
        <v>2</v>
      </c>
      <c r="AP609" s="41"/>
      <c r="AQ609" s="41">
        <v>1</v>
      </c>
      <c r="AR609" s="39">
        <v>1</v>
      </c>
      <c r="AS609" s="41"/>
      <c r="AT609" s="39"/>
      <c r="AU609" s="41">
        <v>2</v>
      </c>
      <c r="AV609" s="41">
        <v>5</v>
      </c>
      <c r="AW609" s="41">
        <v>5</v>
      </c>
      <c r="AX609" s="41">
        <v>5</v>
      </c>
      <c r="AY609" s="41">
        <v>5</v>
      </c>
      <c r="AZ609" s="41">
        <v>5</v>
      </c>
      <c r="BA609" s="41">
        <v>5</v>
      </c>
      <c r="BB609" s="41">
        <v>1</v>
      </c>
      <c r="BC609" s="41">
        <v>1</v>
      </c>
      <c r="BD609" s="41">
        <v>1</v>
      </c>
      <c r="BE609" s="41">
        <v>2</v>
      </c>
      <c r="BF609" s="41"/>
      <c r="BG609" s="41">
        <v>2</v>
      </c>
      <c r="BH609" s="41"/>
      <c r="BI609" s="41"/>
      <c r="BJ609" s="41">
        <v>-2.8664299999999998</v>
      </c>
      <c r="BK609" s="41">
        <v>106.45513</v>
      </c>
      <c r="BL609" s="109" t="s">
        <v>2475</v>
      </c>
      <c r="BM609" s="62">
        <v>22</v>
      </c>
      <c r="BN609" s="42">
        <v>22</v>
      </c>
    </row>
    <row r="610" spans="1:66" ht="14.5" x14ac:dyDescent="0.35">
      <c r="A610" s="110" t="s">
        <v>181</v>
      </c>
      <c r="B610" s="32">
        <v>2</v>
      </c>
      <c r="C610" s="32" t="str">
        <f t="shared" si="9"/>
        <v>Dusun Air Saman</v>
      </c>
      <c r="D610" s="32">
        <v>8</v>
      </c>
      <c r="E610" s="32" t="s">
        <v>2476</v>
      </c>
      <c r="F610" s="32">
        <v>190301603080031</v>
      </c>
      <c r="G610" s="32" t="s">
        <v>2477</v>
      </c>
      <c r="H610" s="111">
        <v>1</v>
      </c>
      <c r="I610" s="111">
        <v>1</v>
      </c>
      <c r="J610" s="32" t="s">
        <v>144</v>
      </c>
      <c r="K610" s="32" t="s">
        <v>145</v>
      </c>
      <c r="L610" s="112" t="s">
        <v>128</v>
      </c>
      <c r="M610" s="32" t="s">
        <v>129</v>
      </c>
      <c r="N610" s="32" t="s">
        <v>146</v>
      </c>
      <c r="O610" s="32" t="s">
        <v>147</v>
      </c>
      <c r="P610" s="32" t="s">
        <v>132</v>
      </c>
      <c r="Q610" s="32" t="s">
        <v>133</v>
      </c>
      <c r="R610" s="32">
        <v>6</v>
      </c>
      <c r="S610" s="32" t="s">
        <v>148</v>
      </c>
      <c r="T610" s="49" t="s">
        <v>115</v>
      </c>
      <c r="U610" s="107" t="s">
        <v>116</v>
      </c>
      <c r="V610" s="32" t="s">
        <v>115</v>
      </c>
      <c r="W610" s="32"/>
      <c r="X610" s="108">
        <v>2</v>
      </c>
      <c r="Y610" s="32" t="s">
        <v>117</v>
      </c>
      <c r="Z610" s="32" t="s">
        <v>118</v>
      </c>
      <c r="AA610" s="32">
        <v>196</v>
      </c>
      <c r="AB610" s="28">
        <v>196</v>
      </c>
      <c r="AC610" s="28">
        <f>Table12[[#This Row],[Luas_Lantai_Fix]]/Table12[[#This Row],[Jumlah_Anggota_Keluarga]]</f>
        <v>98</v>
      </c>
      <c r="AD610" s="32" t="s">
        <v>174</v>
      </c>
      <c r="AE610" s="32" t="s">
        <v>137</v>
      </c>
      <c r="AF610" s="32" t="s">
        <v>138</v>
      </c>
      <c r="AG610" s="49">
        <v>1</v>
      </c>
      <c r="AH610" s="32">
        <v>1</v>
      </c>
      <c r="AI610" s="32">
        <v>1</v>
      </c>
      <c r="AJ610" s="32">
        <v>2</v>
      </c>
      <c r="AK610" s="29">
        <v>2</v>
      </c>
      <c r="AL610" s="32"/>
      <c r="AM610" s="30"/>
      <c r="AN610" s="32"/>
      <c r="AO610" s="24"/>
      <c r="AP610" s="32"/>
      <c r="AQ610" s="32">
        <v>1</v>
      </c>
      <c r="AR610" s="24">
        <v>1</v>
      </c>
      <c r="AS610" s="32"/>
      <c r="AT610" s="24"/>
      <c r="AU610" s="32">
        <v>2</v>
      </c>
      <c r="AV610" s="32">
        <v>5</v>
      </c>
      <c r="AW610" s="32">
        <v>5</v>
      </c>
      <c r="AX610" s="32">
        <v>5</v>
      </c>
      <c r="AY610" s="32">
        <v>5</v>
      </c>
      <c r="AZ610" s="32">
        <v>5</v>
      </c>
      <c r="BA610" s="32">
        <v>5</v>
      </c>
      <c r="BB610" s="32">
        <v>1</v>
      </c>
      <c r="BC610" s="32">
        <v>2</v>
      </c>
      <c r="BD610" s="32"/>
      <c r="BE610" s="32">
        <v>1</v>
      </c>
      <c r="BF610" s="32">
        <v>1</v>
      </c>
      <c r="BG610" s="32">
        <v>2</v>
      </c>
      <c r="BH610" s="32"/>
      <c r="BI610" s="32"/>
      <c r="BJ610" s="32">
        <v>-2.8743400000000001</v>
      </c>
      <c r="BK610" s="32">
        <v>106.45516000000001</v>
      </c>
      <c r="BL610" s="113" t="s">
        <v>2478</v>
      </c>
      <c r="BM610" s="32">
        <v>22</v>
      </c>
      <c r="BN610" s="33">
        <v>22</v>
      </c>
    </row>
    <row r="611" spans="1:66" ht="14.5" x14ac:dyDescent="0.35">
      <c r="A611" s="114" t="s">
        <v>194</v>
      </c>
      <c r="B611" s="41">
        <v>5</v>
      </c>
      <c r="C611" s="41" t="str">
        <f t="shared" si="9"/>
        <v>Dusun Air Dentelur</v>
      </c>
      <c r="D611" s="41">
        <v>12</v>
      </c>
      <c r="E611" s="41" t="s">
        <v>2479</v>
      </c>
      <c r="F611" s="41" t="s">
        <v>2480</v>
      </c>
      <c r="G611" s="41" t="s">
        <v>2481</v>
      </c>
      <c r="H611" s="116">
        <v>1</v>
      </c>
      <c r="I611" s="116">
        <v>1</v>
      </c>
      <c r="J611" s="41" t="s">
        <v>155</v>
      </c>
      <c r="K611" s="41" t="s">
        <v>156</v>
      </c>
      <c r="L611" s="41" t="s">
        <v>108</v>
      </c>
      <c r="M611" s="41" t="s">
        <v>109</v>
      </c>
      <c r="N611" s="41" t="s">
        <v>157</v>
      </c>
      <c r="O611" s="41" t="s">
        <v>158</v>
      </c>
      <c r="P611" s="41" t="s">
        <v>112</v>
      </c>
      <c r="Q611" s="41" t="s">
        <v>113</v>
      </c>
      <c r="R611" s="41">
        <v>72</v>
      </c>
      <c r="S611" s="41" t="s">
        <v>114</v>
      </c>
      <c r="T611" s="49" t="s">
        <v>115</v>
      </c>
      <c r="U611" s="107" t="s">
        <v>115</v>
      </c>
      <c r="V611" s="41"/>
      <c r="W611" s="41"/>
      <c r="X611" s="108">
        <v>2</v>
      </c>
      <c r="Y611" s="41" t="s">
        <v>117</v>
      </c>
      <c r="Z611" s="41" t="s">
        <v>118</v>
      </c>
      <c r="AA611" s="41">
        <v>200</v>
      </c>
      <c r="AB611" s="28">
        <v>200</v>
      </c>
      <c r="AC611" s="28">
        <f>Table12[[#This Row],[Luas_Lantai_Fix]]/Table12[[#This Row],[Jumlah_Anggota_Keluarga]]</f>
        <v>100</v>
      </c>
      <c r="AD611" s="41" t="s">
        <v>136</v>
      </c>
      <c r="AE611" s="41" t="s">
        <v>137</v>
      </c>
      <c r="AF611" s="41" t="s">
        <v>284</v>
      </c>
      <c r="AG611" s="49">
        <v>1</v>
      </c>
      <c r="AH611" s="41">
        <v>1</v>
      </c>
      <c r="AI611" s="41">
        <v>1</v>
      </c>
      <c r="AJ611" s="41">
        <v>5</v>
      </c>
      <c r="AK611" s="29">
        <v>5</v>
      </c>
      <c r="AL611" s="41"/>
      <c r="AM611" s="30"/>
      <c r="AN611" s="41">
        <v>2</v>
      </c>
      <c r="AO611" s="39">
        <v>2</v>
      </c>
      <c r="AP611" s="41"/>
      <c r="AQ611" s="41">
        <v>1</v>
      </c>
      <c r="AR611" s="39">
        <v>1</v>
      </c>
      <c r="AS611" s="41"/>
      <c r="AT611" s="39"/>
      <c r="AU611" s="41">
        <v>2</v>
      </c>
      <c r="AV611" s="41">
        <v>5</v>
      </c>
      <c r="AW611" s="41">
        <v>5</v>
      </c>
      <c r="AX611" s="41">
        <v>5</v>
      </c>
      <c r="AY611" s="41">
        <v>5</v>
      </c>
      <c r="AZ611" s="41">
        <v>5</v>
      </c>
      <c r="BA611" s="41">
        <v>5</v>
      </c>
      <c r="BB611" s="41">
        <v>1</v>
      </c>
      <c r="BC611" s="41">
        <v>2</v>
      </c>
      <c r="BD611" s="41"/>
      <c r="BE611" s="41">
        <v>2</v>
      </c>
      <c r="BF611" s="41"/>
      <c r="BG611" s="41">
        <v>2</v>
      </c>
      <c r="BH611" s="41"/>
      <c r="BI611" s="41"/>
      <c r="BJ611" s="41">
        <v>-2.8565200000000002</v>
      </c>
      <c r="BK611" s="41">
        <v>106.45220999999999</v>
      </c>
      <c r="BL611" s="109" t="s">
        <v>2482</v>
      </c>
      <c r="BM611" s="62">
        <v>22</v>
      </c>
      <c r="BN611" s="42">
        <v>22</v>
      </c>
    </row>
    <row r="612" spans="1:66" ht="14.5" x14ac:dyDescent="0.35">
      <c r="A612" s="119" t="s">
        <v>181</v>
      </c>
      <c r="B612" s="59">
        <v>2</v>
      </c>
      <c r="C612" s="59" t="str">
        <f t="shared" si="9"/>
        <v>Dusun Air Saman</v>
      </c>
      <c r="D612" s="59">
        <v>8</v>
      </c>
      <c r="E612" s="59" t="s">
        <v>2483</v>
      </c>
      <c r="F612" s="59" t="s">
        <v>2484</v>
      </c>
      <c r="G612" s="59" t="s">
        <v>2485</v>
      </c>
      <c r="H612" s="120">
        <v>2</v>
      </c>
      <c r="I612" s="120">
        <v>1</v>
      </c>
      <c r="J612" s="59" t="s">
        <v>144</v>
      </c>
      <c r="K612" s="59" t="s">
        <v>145</v>
      </c>
      <c r="L612" s="121" t="s">
        <v>128</v>
      </c>
      <c r="M612" s="59" t="s">
        <v>129</v>
      </c>
      <c r="N612" s="59" t="s">
        <v>146</v>
      </c>
      <c r="O612" s="59" t="s">
        <v>147</v>
      </c>
      <c r="P612" s="59" t="s">
        <v>132</v>
      </c>
      <c r="Q612" s="59" t="s">
        <v>133</v>
      </c>
      <c r="R612" s="59">
        <v>17</v>
      </c>
      <c r="S612" s="59" t="s">
        <v>148</v>
      </c>
      <c r="T612" s="49" t="s">
        <v>115</v>
      </c>
      <c r="U612" s="122" t="s">
        <v>115</v>
      </c>
      <c r="V612" s="59"/>
      <c r="W612" s="59"/>
      <c r="X612" s="123">
        <v>1</v>
      </c>
      <c r="Y612" s="59" t="s">
        <v>117</v>
      </c>
      <c r="Z612" s="124" t="s">
        <v>572</v>
      </c>
      <c r="AA612" s="59">
        <v>105</v>
      </c>
      <c r="AB612" s="28">
        <v>105</v>
      </c>
      <c r="AC612" s="57">
        <f>Table12[[#This Row],[Luas_Lantai_Fix]]/Table12[[#This Row],[Jumlah_Anggota_Keluarga]]</f>
        <v>105</v>
      </c>
      <c r="AD612" s="59" t="s">
        <v>174</v>
      </c>
      <c r="AE612" s="59" t="s">
        <v>120</v>
      </c>
      <c r="AF612" s="59" t="s">
        <v>149</v>
      </c>
      <c r="AG612" s="49">
        <v>1</v>
      </c>
      <c r="AH612" s="59">
        <v>1</v>
      </c>
      <c r="AI612" s="59">
        <v>1</v>
      </c>
      <c r="AJ612" s="59">
        <v>2</v>
      </c>
      <c r="AK612" s="29">
        <v>2</v>
      </c>
      <c r="AL612" s="59"/>
      <c r="AM612" s="30"/>
      <c r="AN612" s="59">
        <v>2</v>
      </c>
      <c r="AO612" s="24">
        <v>2</v>
      </c>
      <c r="AP612" s="59"/>
      <c r="AQ612" s="59">
        <v>1</v>
      </c>
      <c r="AR612" s="24">
        <v>1</v>
      </c>
      <c r="AS612" s="59"/>
      <c r="AT612" s="24"/>
      <c r="AU612" s="59">
        <v>2</v>
      </c>
      <c r="AV612" s="59">
        <v>5</v>
      </c>
      <c r="AW612" s="59">
        <v>5</v>
      </c>
      <c r="AX612" s="59">
        <v>5</v>
      </c>
      <c r="AY612" s="59">
        <v>5</v>
      </c>
      <c r="AZ612" s="59">
        <v>5</v>
      </c>
      <c r="BA612" s="59">
        <v>5</v>
      </c>
      <c r="BB612" s="59">
        <v>1</v>
      </c>
      <c r="BC612" s="59">
        <v>2</v>
      </c>
      <c r="BD612" s="59"/>
      <c r="BE612" s="59">
        <v>1</v>
      </c>
      <c r="BF612" s="59">
        <v>1</v>
      </c>
      <c r="BG612" s="59">
        <v>2</v>
      </c>
      <c r="BH612" s="59"/>
      <c r="BI612" s="59"/>
      <c r="BJ612" s="59">
        <v>-2.87364</v>
      </c>
      <c r="BK612" s="59">
        <v>106.45497</v>
      </c>
      <c r="BL612" s="125" t="s">
        <v>2486</v>
      </c>
      <c r="BM612" s="59">
        <v>22</v>
      </c>
      <c r="BN612" s="60">
        <v>22</v>
      </c>
    </row>
    <row r="613" spans="1:66" ht="14.5" x14ac:dyDescent="0.35">
      <c r="A613" s="114" t="s">
        <v>160</v>
      </c>
      <c r="B613" s="41">
        <v>3</v>
      </c>
      <c r="C613" s="41" t="str">
        <f t="shared" si="9"/>
        <v>Dusun Air Besar Tengah</v>
      </c>
      <c r="D613" s="41">
        <v>9</v>
      </c>
      <c r="E613" s="41" t="s">
        <v>2487</v>
      </c>
      <c r="F613" s="115">
        <v>1903010000000000</v>
      </c>
      <c r="G613" s="115">
        <v>1903010000000000</v>
      </c>
      <c r="H613" s="116">
        <v>2</v>
      </c>
      <c r="I613" s="116">
        <v>1</v>
      </c>
      <c r="J613" s="41" t="s">
        <v>106</v>
      </c>
      <c r="K613" s="41" t="s">
        <v>107</v>
      </c>
      <c r="L613" s="41" t="s">
        <v>108</v>
      </c>
      <c r="M613" s="41" t="s">
        <v>109</v>
      </c>
      <c r="N613" s="41" t="s">
        <v>110</v>
      </c>
      <c r="O613" s="41" t="s">
        <v>111</v>
      </c>
      <c r="P613" s="41" t="s">
        <v>112</v>
      </c>
      <c r="Q613" s="41" t="s">
        <v>113</v>
      </c>
      <c r="R613" s="41">
        <v>11</v>
      </c>
      <c r="S613" s="41" t="s">
        <v>114</v>
      </c>
      <c r="T613" s="49" t="s">
        <v>115</v>
      </c>
      <c r="U613" s="107" t="s">
        <v>115</v>
      </c>
      <c r="V613" s="41"/>
      <c r="W613" s="41"/>
      <c r="X613" s="108">
        <v>1</v>
      </c>
      <c r="Y613" s="41" t="s">
        <v>117</v>
      </c>
      <c r="Z613" s="41" t="s">
        <v>164</v>
      </c>
      <c r="AA613" s="41">
        <v>112</v>
      </c>
      <c r="AB613" s="28">
        <v>112</v>
      </c>
      <c r="AC613" s="28">
        <f>Table12[[#This Row],[Luas_Lantai_Fix]]/Table12[[#This Row],[Jumlah_Anggota_Keluarga]]</f>
        <v>112</v>
      </c>
      <c r="AD613" s="41" t="s">
        <v>174</v>
      </c>
      <c r="AE613" s="41" t="s">
        <v>137</v>
      </c>
      <c r="AF613" s="41" t="s">
        <v>149</v>
      </c>
      <c r="AG613" s="49">
        <v>1</v>
      </c>
      <c r="AH613" s="41">
        <v>1</v>
      </c>
      <c r="AI613" s="41">
        <v>1</v>
      </c>
      <c r="AJ613" s="41">
        <v>5</v>
      </c>
      <c r="AK613" s="29">
        <v>5</v>
      </c>
      <c r="AL613" s="41"/>
      <c r="AM613" s="30"/>
      <c r="AN613" s="41">
        <v>1</v>
      </c>
      <c r="AO613" s="39">
        <v>1</v>
      </c>
      <c r="AP613" s="41"/>
      <c r="AQ613" s="41">
        <v>1</v>
      </c>
      <c r="AR613" s="39">
        <v>1</v>
      </c>
      <c r="AS613" s="41"/>
      <c r="AT613" s="39"/>
      <c r="AU613" s="41">
        <v>2</v>
      </c>
      <c r="AV613" s="41">
        <v>5</v>
      </c>
      <c r="AW613" s="41">
        <v>5</v>
      </c>
      <c r="AX613" s="41">
        <v>5</v>
      </c>
      <c r="AY613" s="41">
        <v>5</v>
      </c>
      <c r="AZ613" s="41">
        <v>5</v>
      </c>
      <c r="BA613" s="41">
        <v>5</v>
      </c>
      <c r="BB613" s="41">
        <v>1</v>
      </c>
      <c r="BC613" s="41">
        <v>1</v>
      </c>
      <c r="BD613" s="41">
        <v>1</v>
      </c>
      <c r="BE613" s="41">
        <v>1</v>
      </c>
      <c r="BF613" s="41">
        <v>1</v>
      </c>
      <c r="BG613" s="41">
        <v>2</v>
      </c>
      <c r="BH613" s="41"/>
      <c r="BI613" s="41"/>
      <c r="BJ613" s="41">
        <v>-2.8702899999999998</v>
      </c>
      <c r="BK613" s="41">
        <v>106.45462000000001</v>
      </c>
      <c r="BL613" s="109" t="s">
        <v>2488</v>
      </c>
      <c r="BM613" s="41">
        <v>22</v>
      </c>
      <c r="BN613" s="42">
        <v>22</v>
      </c>
    </row>
    <row r="614" spans="1:66" ht="14.5" x14ac:dyDescent="0.35">
      <c r="A614" s="110" t="s">
        <v>181</v>
      </c>
      <c r="B614" s="32">
        <v>2</v>
      </c>
      <c r="C614" s="32" t="str">
        <f t="shared" si="9"/>
        <v>Dusun Air Saman</v>
      </c>
      <c r="D614" s="32">
        <v>8</v>
      </c>
      <c r="E614" s="32" t="s">
        <v>2489</v>
      </c>
      <c r="F614" s="32" t="s">
        <v>2490</v>
      </c>
      <c r="G614" s="32" t="s">
        <v>2491</v>
      </c>
      <c r="H614" s="111">
        <v>1</v>
      </c>
      <c r="I614" s="111">
        <v>1</v>
      </c>
      <c r="J614" s="32" t="s">
        <v>144</v>
      </c>
      <c r="K614" s="32" t="s">
        <v>145</v>
      </c>
      <c r="L614" s="32" t="s">
        <v>128</v>
      </c>
      <c r="M614" s="32" t="s">
        <v>129</v>
      </c>
      <c r="N614" s="32" t="s">
        <v>146</v>
      </c>
      <c r="O614" s="32" t="s">
        <v>147</v>
      </c>
      <c r="P614" s="32" t="s">
        <v>132</v>
      </c>
      <c r="Q614" s="32" t="s">
        <v>133</v>
      </c>
      <c r="R614" s="32">
        <v>51</v>
      </c>
      <c r="S614" s="32" t="s">
        <v>148</v>
      </c>
      <c r="T614" s="49" t="s">
        <v>115</v>
      </c>
      <c r="U614" s="107" t="s">
        <v>115</v>
      </c>
      <c r="V614" s="32"/>
      <c r="W614" s="32"/>
      <c r="X614" s="108">
        <v>2</v>
      </c>
      <c r="Y614" s="32" t="s">
        <v>117</v>
      </c>
      <c r="Z614" s="32" t="s">
        <v>118</v>
      </c>
      <c r="AA614" s="32">
        <v>234</v>
      </c>
      <c r="AB614" s="28">
        <v>234</v>
      </c>
      <c r="AC614" s="28">
        <f>Table12[[#This Row],[Luas_Lantai_Fix]]/Table12[[#This Row],[Jumlah_Anggota_Keluarga]]</f>
        <v>117</v>
      </c>
      <c r="AD614" s="32" t="s">
        <v>174</v>
      </c>
      <c r="AE614" s="32" t="s">
        <v>137</v>
      </c>
      <c r="AF614" s="32" t="s">
        <v>138</v>
      </c>
      <c r="AG614" s="49">
        <v>1</v>
      </c>
      <c r="AH614" s="32">
        <v>1</v>
      </c>
      <c r="AI614" s="32">
        <v>1</v>
      </c>
      <c r="AJ614" s="32">
        <v>2</v>
      </c>
      <c r="AK614" s="29">
        <v>2</v>
      </c>
      <c r="AL614" s="32"/>
      <c r="AM614" s="30"/>
      <c r="AN614" s="32"/>
      <c r="AO614" s="24"/>
      <c r="AP614" s="32"/>
      <c r="AQ614" s="32">
        <v>1</v>
      </c>
      <c r="AR614" s="24">
        <v>1</v>
      </c>
      <c r="AS614" s="32"/>
      <c r="AT614" s="24"/>
      <c r="AU614" s="32">
        <v>2</v>
      </c>
      <c r="AV614" s="32">
        <v>5</v>
      </c>
      <c r="AW614" s="32">
        <v>5</v>
      </c>
      <c r="AX614" s="32">
        <v>5</v>
      </c>
      <c r="AY614" s="32">
        <v>5</v>
      </c>
      <c r="AZ614" s="32">
        <v>5</v>
      </c>
      <c r="BA614" s="32">
        <v>5</v>
      </c>
      <c r="BB614" s="32">
        <v>1</v>
      </c>
      <c r="BC614" s="32">
        <v>2</v>
      </c>
      <c r="BD614" s="32"/>
      <c r="BE614" s="32">
        <v>1</v>
      </c>
      <c r="BF614" s="32">
        <v>2</v>
      </c>
      <c r="BG614" s="32">
        <v>2</v>
      </c>
      <c r="BH614" s="32"/>
      <c r="BI614" s="32"/>
      <c r="BJ614" s="32">
        <v>-2.87216</v>
      </c>
      <c r="BK614" s="32">
        <v>106.45477</v>
      </c>
      <c r="BL614" s="113" t="s">
        <v>2492</v>
      </c>
      <c r="BM614" s="32">
        <v>22</v>
      </c>
      <c r="BN614" s="33">
        <v>22</v>
      </c>
    </row>
    <row r="615" spans="1:66" ht="14.5" x14ac:dyDescent="0.35">
      <c r="A615" s="114" t="s">
        <v>140</v>
      </c>
      <c r="B615" s="41">
        <v>2</v>
      </c>
      <c r="C615" s="41" t="str">
        <f t="shared" si="9"/>
        <v>Dusun Air Saman</v>
      </c>
      <c r="D615" s="41">
        <v>2</v>
      </c>
      <c r="E615" s="41" t="s">
        <v>2493</v>
      </c>
      <c r="F615" s="41" t="s">
        <v>2494</v>
      </c>
      <c r="G615" s="41" t="s">
        <v>2495</v>
      </c>
      <c r="H615" s="116">
        <v>2</v>
      </c>
      <c r="I615" s="116">
        <v>1</v>
      </c>
      <c r="J615" s="41" t="s">
        <v>144</v>
      </c>
      <c r="K615" s="41" t="s">
        <v>145</v>
      </c>
      <c r="L615" s="117" t="s">
        <v>128</v>
      </c>
      <c r="M615" s="41" t="s">
        <v>129</v>
      </c>
      <c r="N615" s="41" t="s">
        <v>146</v>
      </c>
      <c r="O615" s="41" t="s">
        <v>147</v>
      </c>
      <c r="P615" s="41" t="s">
        <v>132</v>
      </c>
      <c r="Q615" s="41" t="s">
        <v>133</v>
      </c>
      <c r="R615" s="41">
        <v>36</v>
      </c>
      <c r="S615" s="41" t="s">
        <v>148</v>
      </c>
      <c r="T615" s="49" t="s">
        <v>115</v>
      </c>
      <c r="U615" s="107" t="s">
        <v>115</v>
      </c>
      <c r="V615" s="41"/>
      <c r="W615" s="41"/>
      <c r="X615" s="108">
        <v>1</v>
      </c>
      <c r="Y615" s="41" t="s">
        <v>117</v>
      </c>
      <c r="Z615" s="41" t="s">
        <v>118</v>
      </c>
      <c r="AA615" s="41">
        <v>119</v>
      </c>
      <c r="AB615" s="28">
        <v>119</v>
      </c>
      <c r="AC615" s="28">
        <f>Table12[[#This Row],[Luas_Lantai_Fix]]/Table12[[#This Row],[Jumlah_Anggota_Keluarga]]</f>
        <v>119</v>
      </c>
      <c r="AD615" s="41" t="s">
        <v>174</v>
      </c>
      <c r="AE615" s="41" t="s">
        <v>120</v>
      </c>
      <c r="AF615" s="41" t="s">
        <v>149</v>
      </c>
      <c r="AG615" s="49">
        <v>1</v>
      </c>
      <c r="AH615" s="41">
        <v>1</v>
      </c>
      <c r="AI615" s="41">
        <v>1</v>
      </c>
      <c r="AJ615" s="41">
        <v>5</v>
      </c>
      <c r="AK615" s="29">
        <v>5</v>
      </c>
      <c r="AL615" s="41"/>
      <c r="AM615" s="30"/>
      <c r="AN615" s="41">
        <v>2</v>
      </c>
      <c r="AO615" s="39">
        <v>2</v>
      </c>
      <c r="AP615" s="41"/>
      <c r="AQ615" s="41">
        <v>1</v>
      </c>
      <c r="AR615" s="39">
        <v>1</v>
      </c>
      <c r="AS615" s="41"/>
      <c r="AT615" s="39"/>
      <c r="AU615" s="41">
        <v>2</v>
      </c>
      <c r="AV615" s="41">
        <v>5</v>
      </c>
      <c r="AW615" s="41">
        <v>5</v>
      </c>
      <c r="AX615" s="41">
        <v>5</v>
      </c>
      <c r="AY615" s="41">
        <v>5</v>
      </c>
      <c r="AZ615" s="41">
        <v>5</v>
      </c>
      <c r="BA615" s="41">
        <v>5</v>
      </c>
      <c r="BB615" s="41">
        <v>1</v>
      </c>
      <c r="BC615" s="41">
        <v>2</v>
      </c>
      <c r="BD615" s="41"/>
      <c r="BE615" s="41">
        <v>1</v>
      </c>
      <c r="BF615" s="41">
        <v>1</v>
      </c>
      <c r="BG615" s="41">
        <v>2</v>
      </c>
      <c r="BH615" s="41"/>
      <c r="BI615" s="41"/>
      <c r="BJ615" s="41">
        <v>-2.8721800000000002</v>
      </c>
      <c r="BK615" s="41">
        <v>106.45479</v>
      </c>
      <c r="BL615" s="109" t="s">
        <v>2496</v>
      </c>
      <c r="BM615" s="41">
        <v>22</v>
      </c>
      <c r="BN615" s="42" t="e">
        <v>#REF!</v>
      </c>
    </row>
    <row r="616" spans="1:66" ht="14.5" x14ac:dyDescent="0.35">
      <c r="A616" s="110" t="s">
        <v>176</v>
      </c>
      <c r="B616" s="32">
        <v>1</v>
      </c>
      <c r="C616" s="32" t="str">
        <f t="shared" si="9"/>
        <v>Dusun Air Tembuni</v>
      </c>
      <c r="D616" s="32">
        <v>1</v>
      </c>
      <c r="E616" s="32" t="s">
        <v>2497</v>
      </c>
      <c r="F616" s="32" t="s">
        <v>2498</v>
      </c>
      <c r="G616" s="32" t="s">
        <v>2499</v>
      </c>
      <c r="H616" s="111">
        <v>2</v>
      </c>
      <c r="I616" s="111">
        <v>1</v>
      </c>
      <c r="J616" s="32" t="s">
        <v>126</v>
      </c>
      <c r="K616" s="32" t="s">
        <v>127</v>
      </c>
      <c r="L616" s="32" t="s">
        <v>128</v>
      </c>
      <c r="M616" s="32" t="s">
        <v>129</v>
      </c>
      <c r="N616" s="32" t="s">
        <v>130</v>
      </c>
      <c r="O616" s="32" t="s">
        <v>131</v>
      </c>
      <c r="P616" s="32" t="s">
        <v>132</v>
      </c>
      <c r="Q616" s="32" t="s">
        <v>133</v>
      </c>
      <c r="R616" s="32">
        <v>1</v>
      </c>
      <c r="S616" s="32" t="s">
        <v>134</v>
      </c>
      <c r="T616" s="49" t="s">
        <v>115</v>
      </c>
      <c r="U616" s="107" t="s">
        <v>115</v>
      </c>
      <c r="V616" s="32"/>
      <c r="W616" s="32"/>
      <c r="X616" s="108">
        <v>1</v>
      </c>
      <c r="Y616" s="32" t="s">
        <v>117</v>
      </c>
      <c r="Z616" s="32" t="s">
        <v>118</v>
      </c>
      <c r="AA616" s="32">
        <v>120</v>
      </c>
      <c r="AB616" s="28">
        <v>120</v>
      </c>
      <c r="AC616" s="28">
        <f>Table12[[#This Row],[Luas_Lantai_Fix]]/Table12[[#This Row],[Jumlah_Anggota_Keluarga]]</f>
        <v>120</v>
      </c>
      <c r="AD616" s="32" t="s">
        <v>174</v>
      </c>
      <c r="AE616" s="32" t="s">
        <v>137</v>
      </c>
      <c r="AF616" s="32" t="s">
        <v>138</v>
      </c>
      <c r="AG616" s="49">
        <v>1</v>
      </c>
      <c r="AH616" s="32">
        <v>1</v>
      </c>
      <c r="AI616" s="32">
        <v>1</v>
      </c>
      <c r="AJ616" s="32">
        <v>5</v>
      </c>
      <c r="AK616" s="29">
        <v>5</v>
      </c>
      <c r="AL616" s="32"/>
      <c r="AM616" s="30"/>
      <c r="AN616" s="32">
        <v>1</v>
      </c>
      <c r="AO616" s="24">
        <v>1</v>
      </c>
      <c r="AP616" s="32"/>
      <c r="AQ616" s="32">
        <v>1</v>
      </c>
      <c r="AR616" s="24">
        <v>1</v>
      </c>
      <c r="AS616" s="32"/>
      <c r="AT616" s="24"/>
      <c r="AU616" s="32">
        <v>2</v>
      </c>
      <c r="AV616" s="32">
        <v>5</v>
      </c>
      <c r="AW616" s="32">
        <v>5</v>
      </c>
      <c r="AX616" s="32">
        <v>5</v>
      </c>
      <c r="AY616" s="32">
        <v>5</v>
      </c>
      <c r="AZ616" s="32">
        <v>5</v>
      </c>
      <c r="BA616" s="32">
        <v>5</v>
      </c>
      <c r="BB616" s="32">
        <v>1</v>
      </c>
      <c r="BC616" s="32">
        <v>2</v>
      </c>
      <c r="BD616" s="32"/>
      <c r="BE616" s="32">
        <v>2</v>
      </c>
      <c r="BF616" s="32"/>
      <c r="BG616" s="32">
        <v>2</v>
      </c>
      <c r="BH616" s="32"/>
      <c r="BI616" s="32"/>
      <c r="BJ616" s="32">
        <v>-2.8752800000000001</v>
      </c>
      <c r="BK616" s="32">
        <v>106.45576</v>
      </c>
      <c r="BL616" s="113" t="s">
        <v>2500</v>
      </c>
      <c r="BM616" s="32">
        <v>22</v>
      </c>
      <c r="BN616" s="33" t="e">
        <v>#REF!</v>
      </c>
    </row>
    <row r="617" spans="1:66" ht="14.5" x14ac:dyDescent="0.35">
      <c r="A617" s="114" t="s">
        <v>176</v>
      </c>
      <c r="B617" s="41">
        <v>1</v>
      </c>
      <c r="C617" s="41" t="str">
        <f t="shared" si="9"/>
        <v>Dusun Air Tembuni</v>
      </c>
      <c r="D617" s="41">
        <v>1</v>
      </c>
      <c r="E617" s="41" t="s">
        <v>2501</v>
      </c>
      <c r="F617" s="41" t="s">
        <v>2502</v>
      </c>
      <c r="G617" s="41" t="s">
        <v>2503</v>
      </c>
      <c r="H617" s="116">
        <v>1</v>
      </c>
      <c r="I617" s="116">
        <v>1</v>
      </c>
      <c r="J617" s="41" t="s">
        <v>126</v>
      </c>
      <c r="K617" s="41" t="s">
        <v>127</v>
      </c>
      <c r="L617" s="41" t="s">
        <v>128</v>
      </c>
      <c r="M617" s="41" t="s">
        <v>129</v>
      </c>
      <c r="N617" s="41" t="s">
        <v>130</v>
      </c>
      <c r="O617" s="41" t="s">
        <v>131</v>
      </c>
      <c r="P617" s="41" t="s">
        <v>132</v>
      </c>
      <c r="Q617" s="41" t="s">
        <v>133</v>
      </c>
      <c r="R617" s="41">
        <v>22</v>
      </c>
      <c r="S617" s="41" t="s">
        <v>134</v>
      </c>
      <c r="T617" s="49" t="s">
        <v>115</v>
      </c>
      <c r="U617" s="107" t="s">
        <v>115</v>
      </c>
      <c r="V617" s="41"/>
      <c r="W617" s="41"/>
      <c r="X617" s="108">
        <v>1</v>
      </c>
      <c r="Y617" s="41" t="s">
        <v>117</v>
      </c>
      <c r="Z617" s="41" t="s">
        <v>118</v>
      </c>
      <c r="AA617" s="41">
        <v>120</v>
      </c>
      <c r="AB617" s="28">
        <v>120</v>
      </c>
      <c r="AC617" s="28">
        <f>Table12[[#This Row],[Luas_Lantai_Fix]]/Table12[[#This Row],[Jumlah_Anggota_Keluarga]]</f>
        <v>120</v>
      </c>
      <c r="AD617" s="41" t="s">
        <v>174</v>
      </c>
      <c r="AE617" s="41" t="s">
        <v>137</v>
      </c>
      <c r="AF617" s="41" t="s">
        <v>138</v>
      </c>
      <c r="AG617" s="49">
        <v>1</v>
      </c>
      <c r="AH617" s="41">
        <v>1</v>
      </c>
      <c r="AI617" s="41">
        <v>1</v>
      </c>
      <c r="AJ617" s="41">
        <v>5</v>
      </c>
      <c r="AK617" s="29">
        <v>5</v>
      </c>
      <c r="AL617" s="41"/>
      <c r="AM617" s="30"/>
      <c r="AN617" s="41">
        <v>1</v>
      </c>
      <c r="AO617" s="39">
        <v>1</v>
      </c>
      <c r="AP617" s="41"/>
      <c r="AQ617" s="41">
        <v>1</v>
      </c>
      <c r="AR617" s="39">
        <v>1</v>
      </c>
      <c r="AS617" s="41"/>
      <c r="AT617" s="39"/>
      <c r="AU617" s="41">
        <v>2</v>
      </c>
      <c r="AV617" s="41">
        <v>5</v>
      </c>
      <c r="AW617" s="41">
        <v>5</v>
      </c>
      <c r="AX617" s="41">
        <v>5</v>
      </c>
      <c r="AY617" s="41">
        <v>5</v>
      </c>
      <c r="AZ617" s="41">
        <v>5</v>
      </c>
      <c r="BA617" s="41">
        <v>5</v>
      </c>
      <c r="BB617" s="41">
        <v>1</v>
      </c>
      <c r="BC617" s="41">
        <v>2</v>
      </c>
      <c r="BD617" s="41"/>
      <c r="BE617" s="41">
        <v>2</v>
      </c>
      <c r="BF617" s="41"/>
      <c r="BG617" s="41">
        <v>2</v>
      </c>
      <c r="BH617" s="41"/>
      <c r="BI617" s="41"/>
      <c r="BJ617" s="41">
        <v>-2.8774299999999999</v>
      </c>
      <c r="BK617" s="41">
        <v>106.4571</v>
      </c>
      <c r="BL617" s="109" t="s">
        <v>2504</v>
      </c>
      <c r="BM617" s="41">
        <v>22</v>
      </c>
      <c r="BN617" s="42" t="e">
        <v>#REF!</v>
      </c>
    </row>
    <row r="618" spans="1:66" ht="14.5" x14ac:dyDescent="0.35">
      <c r="A618" s="110" t="s">
        <v>203</v>
      </c>
      <c r="B618" s="32">
        <v>3</v>
      </c>
      <c r="C618" s="32" t="str">
        <f t="shared" si="9"/>
        <v>Dusun Air Besar Tengah</v>
      </c>
      <c r="D618" s="32">
        <v>4</v>
      </c>
      <c r="E618" s="32" t="s">
        <v>2505</v>
      </c>
      <c r="F618" s="32" t="s">
        <v>2506</v>
      </c>
      <c r="G618" s="32" t="s">
        <v>2507</v>
      </c>
      <c r="H618" s="111">
        <v>2</v>
      </c>
      <c r="I618" s="111">
        <v>1</v>
      </c>
      <c r="J618" s="32" t="s">
        <v>106</v>
      </c>
      <c r="K618" s="32" t="s">
        <v>107</v>
      </c>
      <c r="L618" s="32" t="s">
        <v>108</v>
      </c>
      <c r="M618" s="32" t="s">
        <v>109</v>
      </c>
      <c r="N618" s="32" t="s">
        <v>110</v>
      </c>
      <c r="O618" s="32" t="s">
        <v>111</v>
      </c>
      <c r="P618" s="32" t="s">
        <v>112</v>
      </c>
      <c r="Q618" s="32" t="s">
        <v>113</v>
      </c>
      <c r="R618" s="32">
        <v>29</v>
      </c>
      <c r="S618" s="32" t="s">
        <v>2508</v>
      </c>
      <c r="T618" s="49" t="s">
        <v>115</v>
      </c>
      <c r="U618" s="107" t="s">
        <v>115</v>
      </c>
      <c r="V618" s="32"/>
      <c r="W618" s="32"/>
      <c r="X618" s="108">
        <v>1</v>
      </c>
      <c r="Y618" s="32" t="s">
        <v>117</v>
      </c>
      <c r="Z618" s="32" t="s">
        <v>118</v>
      </c>
      <c r="AA618" s="32">
        <v>120</v>
      </c>
      <c r="AB618" s="28">
        <v>120</v>
      </c>
      <c r="AC618" s="28">
        <f>Table12[[#This Row],[Luas_Lantai_Fix]]/Table12[[#This Row],[Jumlah_Anggota_Keluarga]]</f>
        <v>120</v>
      </c>
      <c r="AD618" s="32" t="s">
        <v>136</v>
      </c>
      <c r="AE618" s="32" t="s">
        <v>137</v>
      </c>
      <c r="AF618" s="32" t="s">
        <v>138</v>
      </c>
      <c r="AG618" s="49">
        <v>1</v>
      </c>
      <c r="AH618" s="32">
        <v>1</v>
      </c>
      <c r="AI618" s="32">
        <v>1</v>
      </c>
      <c r="AJ618" s="32">
        <v>2</v>
      </c>
      <c r="AK618" s="29">
        <v>2</v>
      </c>
      <c r="AL618" s="32"/>
      <c r="AM618" s="30"/>
      <c r="AN618" s="32"/>
      <c r="AO618" s="24"/>
      <c r="AP618" s="32"/>
      <c r="AQ618" s="32">
        <v>1</v>
      </c>
      <c r="AR618" s="24">
        <v>1</v>
      </c>
      <c r="AS618" s="32"/>
      <c r="AT618" s="24"/>
      <c r="AU618" s="32">
        <v>2</v>
      </c>
      <c r="AV618" s="32">
        <v>5</v>
      </c>
      <c r="AW618" s="32">
        <v>5</v>
      </c>
      <c r="AX618" s="32">
        <v>5</v>
      </c>
      <c r="AY618" s="32">
        <v>5</v>
      </c>
      <c r="AZ618" s="32">
        <v>5</v>
      </c>
      <c r="BA618" s="32">
        <v>5</v>
      </c>
      <c r="BB618" s="32">
        <v>1</v>
      </c>
      <c r="BC618" s="32">
        <v>2</v>
      </c>
      <c r="BD618" s="32"/>
      <c r="BE618" s="32">
        <v>1</v>
      </c>
      <c r="BF618" s="32">
        <v>1</v>
      </c>
      <c r="BG618" s="32">
        <v>2</v>
      </c>
      <c r="BH618" s="32"/>
      <c r="BI618" s="32"/>
      <c r="BJ618" s="32">
        <v>-2.8669600000000002</v>
      </c>
      <c r="BK618" s="32">
        <v>106.45399999999999</v>
      </c>
      <c r="BL618" s="113" t="s">
        <v>2509</v>
      </c>
      <c r="BM618" s="32">
        <v>22</v>
      </c>
      <c r="BN618" s="33">
        <v>22</v>
      </c>
    </row>
    <row r="619" spans="1:66" ht="14.5" x14ac:dyDescent="0.35">
      <c r="A619" s="114" t="s">
        <v>203</v>
      </c>
      <c r="B619" s="41">
        <v>3</v>
      </c>
      <c r="C619" s="41" t="str">
        <f t="shared" si="9"/>
        <v>Dusun Air Besar Tengah</v>
      </c>
      <c r="D619" s="41">
        <v>4</v>
      </c>
      <c r="E619" s="41" t="s">
        <v>2510</v>
      </c>
      <c r="F619" s="41" t="s">
        <v>2511</v>
      </c>
      <c r="G619" s="41" t="s">
        <v>2512</v>
      </c>
      <c r="H619" s="116">
        <v>1</v>
      </c>
      <c r="I619" s="116">
        <v>1</v>
      </c>
      <c r="J619" s="41" t="s">
        <v>106</v>
      </c>
      <c r="K619" s="41" t="s">
        <v>107</v>
      </c>
      <c r="L619" s="41" t="s">
        <v>108</v>
      </c>
      <c r="M619" s="41" t="s">
        <v>109</v>
      </c>
      <c r="N619" s="41" t="s">
        <v>110</v>
      </c>
      <c r="O619" s="41" t="s">
        <v>111</v>
      </c>
      <c r="P619" s="41" t="s">
        <v>112</v>
      </c>
      <c r="Q619" s="41" t="s">
        <v>113</v>
      </c>
      <c r="R619" s="41">
        <v>33</v>
      </c>
      <c r="S619" s="41" t="s">
        <v>134</v>
      </c>
      <c r="T619" s="49" t="s">
        <v>115</v>
      </c>
      <c r="U619" s="107" t="s">
        <v>115</v>
      </c>
      <c r="V619" s="41"/>
      <c r="W619" s="41"/>
      <c r="X619" s="108">
        <v>1</v>
      </c>
      <c r="Y619" s="41" t="s">
        <v>117</v>
      </c>
      <c r="Z619" s="41" t="s">
        <v>118</v>
      </c>
      <c r="AA619" s="41">
        <v>120</v>
      </c>
      <c r="AB619" s="28">
        <v>120</v>
      </c>
      <c r="AC619" s="28">
        <f>Table12[[#This Row],[Luas_Lantai_Fix]]/Table12[[#This Row],[Jumlah_Anggota_Keluarga]]</f>
        <v>120</v>
      </c>
      <c r="AD619" s="41" t="s">
        <v>174</v>
      </c>
      <c r="AE619" s="41" t="s">
        <v>137</v>
      </c>
      <c r="AF619" s="41" t="s">
        <v>149</v>
      </c>
      <c r="AG619" s="49">
        <v>1</v>
      </c>
      <c r="AH619" s="41">
        <v>1</v>
      </c>
      <c r="AI619" s="41">
        <v>1</v>
      </c>
      <c r="AJ619" s="41">
        <v>2</v>
      </c>
      <c r="AK619" s="29">
        <v>2</v>
      </c>
      <c r="AL619" s="41"/>
      <c r="AM619" s="30"/>
      <c r="AN619" s="41"/>
      <c r="AO619" s="39"/>
      <c r="AP619" s="41"/>
      <c r="AQ619" s="41">
        <v>1</v>
      </c>
      <c r="AR619" s="39">
        <v>1</v>
      </c>
      <c r="AS619" s="41"/>
      <c r="AT619" s="39"/>
      <c r="AU619" s="41">
        <v>2</v>
      </c>
      <c r="AV619" s="41">
        <v>5</v>
      </c>
      <c r="AW619" s="41">
        <v>5</v>
      </c>
      <c r="AX619" s="41">
        <v>5</v>
      </c>
      <c r="AY619" s="41">
        <v>5</v>
      </c>
      <c r="AZ619" s="41">
        <v>5</v>
      </c>
      <c r="BA619" s="41">
        <v>5</v>
      </c>
      <c r="BB619" s="41">
        <v>1</v>
      </c>
      <c r="BC619" s="41">
        <v>2</v>
      </c>
      <c r="BD619" s="41"/>
      <c r="BE619" s="41">
        <v>2</v>
      </c>
      <c r="BF619" s="41"/>
      <c r="BG619" s="41">
        <v>2</v>
      </c>
      <c r="BH619" s="41"/>
      <c r="BI619" s="41"/>
      <c r="BJ619" s="41">
        <v>-2.8669199999999999</v>
      </c>
      <c r="BK619" s="41">
        <v>106.45468</v>
      </c>
      <c r="BL619" s="109" t="s">
        <v>2513</v>
      </c>
      <c r="BM619" s="41">
        <v>22</v>
      </c>
      <c r="BN619" s="42">
        <v>22</v>
      </c>
    </row>
    <row r="620" spans="1:66" ht="14.5" x14ac:dyDescent="0.35">
      <c r="A620" s="126" t="s">
        <v>122</v>
      </c>
      <c r="B620" s="127">
        <v>1</v>
      </c>
      <c r="C620" s="127" t="str">
        <f t="shared" si="9"/>
        <v>Dusun Air Tembuni</v>
      </c>
      <c r="D620" s="127">
        <v>7</v>
      </c>
      <c r="E620" s="127" t="s">
        <v>2514</v>
      </c>
      <c r="F620" s="127" t="s">
        <v>2515</v>
      </c>
      <c r="G620" s="126" t="s">
        <v>2516</v>
      </c>
      <c r="H620" s="128">
        <v>2</v>
      </c>
      <c r="I620" s="128">
        <v>1</v>
      </c>
      <c r="J620" s="126" t="s">
        <v>126</v>
      </c>
      <c r="K620" s="126" t="s">
        <v>127</v>
      </c>
      <c r="L620" s="126" t="s">
        <v>128</v>
      </c>
      <c r="M620" s="126" t="s">
        <v>129</v>
      </c>
      <c r="N620" s="127" t="s">
        <v>130</v>
      </c>
      <c r="O620" s="127" t="s">
        <v>131</v>
      </c>
      <c r="P620" s="127" t="s">
        <v>132</v>
      </c>
      <c r="Q620" s="127" t="s">
        <v>133</v>
      </c>
      <c r="R620" s="127">
        <v>62</v>
      </c>
      <c r="S620" s="127" t="s">
        <v>134</v>
      </c>
      <c r="T620" s="49" t="s">
        <v>115</v>
      </c>
      <c r="U620" s="129" t="s">
        <v>115</v>
      </c>
      <c r="V620" s="126"/>
      <c r="W620" s="126"/>
      <c r="X620" s="130">
        <v>1</v>
      </c>
      <c r="Y620" s="127" t="s">
        <v>117</v>
      </c>
      <c r="Z620" s="127" t="s">
        <v>118</v>
      </c>
      <c r="AA620" s="127">
        <v>120</v>
      </c>
      <c r="AB620" s="28">
        <v>120</v>
      </c>
      <c r="AC620" s="81">
        <f>Table12[[#This Row],[Luas_Lantai_Fix]]/Table12[[#This Row],[Jumlah_Anggota_Keluarga]]</f>
        <v>120</v>
      </c>
      <c r="AD620" s="127" t="s">
        <v>136</v>
      </c>
      <c r="AE620" s="127" t="s">
        <v>137</v>
      </c>
      <c r="AF620" s="127" t="s">
        <v>149</v>
      </c>
      <c r="AG620" s="49">
        <v>6</v>
      </c>
      <c r="AH620" s="127"/>
      <c r="AI620" s="127"/>
      <c r="AJ620" s="127">
        <v>5</v>
      </c>
      <c r="AK620" s="29">
        <v>5</v>
      </c>
      <c r="AL620" s="126"/>
      <c r="AM620" s="30"/>
      <c r="AN620" s="127">
        <v>8</v>
      </c>
      <c r="AO620" s="24">
        <v>8</v>
      </c>
      <c r="AP620" s="126"/>
      <c r="AQ620" s="127">
        <v>2</v>
      </c>
      <c r="AR620" s="24">
        <v>2</v>
      </c>
      <c r="AS620" s="127">
        <v>1</v>
      </c>
      <c r="AT620" s="24">
        <v>1</v>
      </c>
      <c r="AU620" s="127">
        <v>2</v>
      </c>
      <c r="AV620" s="127">
        <v>5</v>
      </c>
      <c r="AW620" s="127">
        <v>5</v>
      </c>
      <c r="AX620" s="127">
        <v>5</v>
      </c>
      <c r="AY620" s="127">
        <v>5</v>
      </c>
      <c r="AZ620" s="127">
        <v>5</v>
      </c>
      <c r="BA620" s="127">
        <v>5</v>
      </c>
      <c r="BB620" s="127">
        <v>1</v>
      </c>
      <c r="BC620" s="127">
        <v>1</v>
      </c>
      <c r="BD620" s="126">
        <v>1</v>
      </c>
      <c r="BE620" s="127">
        <v>1</v>
      </c>
      <c r="BF620" s="126">
        <v>1</v>
      </c>
      <c r="BG620" s="127">
        <v>2</v>
      </c>
      <c r="BH620" s="126"/>
      <c r="BI620" s="126"/>
      <c r="BJ620" s="127">
        <v>-2.8758900000000001</v>
      </c>
      <c r="BK620" s="127">
        <v>106.45681</v>
      </c>
      <c r="BL620" s="131" t="s">
        <v>2517</v>
      </c>
      <c r="BM620" s="127">
        <v>22</v>
      </c>
      <c r="BN620" s="132">
        <v>22</v>
      </c>
    </row>
    <row r="621" spans="1:66" ht="14.5" x14ac:dyDescent="0.35">
      <c r="A621" s="133"/>
      <c r="B621" s="62">
        <v>2</v>
      </c>
      <c r="C621" s="62" t="str">
        <f t="shared" si="9"/>
        <v>Dusun Air Saman</v>
      </c>
      <c r="D621" s="62">
        <v>8</v>
      </c>
      <c r="E621" s="62" t="s">
        <v>2518</v>
      </c>
      <c r="F621" s="62" t="s">
        <v>2519</v>
      </c>
      <c r="G621" s="134"/>
      <c r="H621" s="134"/>
      <c r="I621" s="134"/>
      <c r="J621" s="134"/>
      <c r="K621" s="134"/>
      <c r="L621" s="134"/>
      <c r="M621" s="134"/>
      <c r="N621" s="62" t="s">
        <v>146</v>
      </c>
      <c r="O621" s="62" t="s">
        <v>147</v>
      </c>
      <c r="P621" s="62" t="s">
        <v>132</v>
      </c>
      <c r="Q621" s="62" t="s">
        <v>133</v>
      </c>
      <c r="R621" s="62">
        <v>5</v>
      </c>
      <c r="S621" s="62" t="s">
        <v>148</v>
      </c>
      <c r="T621" s="135" t="s">
        <v>115</v>
      </c>
      <c r="U621" s="136" t="s">
        <v>115</v>
      </c>
      <c r="V621" s="134"/>
      <c r="W621" s="134"/>
      <c r="X621" s="137">
        <v>2</v>
      </c>
      <c r="Y621" s="62" t="s">
        <v>117</v>
      </c>
      <c r="Z621" s="62" t="s">
        <v>118</v>
      </c>
      <c r="AA621" s="41">
        <v>247</v>
      </c>
      <c r="AB621" s="28">
        <v>247</v>
      </c>
      <c r="AC621" s="28">
        <f>Table12[[#This Row],[Luas_Lantai_Fix]]/Table12[[#This Row],[Jumlah_Anggota_Keluarga]]</f>
        <v>123.5</v>
      </c>
      <c r="AD621" s="62" t="s">
        <v>174</v>
      </c>
      <c r="AE621" s="62" t="s">
        <v>120</v>
      </c>
      <c r="AF621" s="62" t="s">
        <v>149</v>
      </c>
      <c r="AG621" s="135">
        <v>1</v>
      </c>
      <c r="AH621" s="62">
        <v>1</v>
      </c>
      <c r="AI621" s="62">
        <v>1</v>
      </c>
      <c r="AJ621" s="62">
        <v>2</v>
      </c>
      <c r="AK621" s="29">
        <v>2</v>
      </c>
      <c r="AL621" s="134"/>
      <c r="AM621" s="30"/>
      <c r="AN621" s="134"/>
      <c r="AO621" s="39"/>
      <c r="AP621" s="134"/>
      <c r="AQ621" s="62">
        <v>1</v>
      </c>
      <c r="AR621" s="39">
        <v>1</v>
      </c>
      <c r="AS621" s="134"/>
      <c r="AT621" s="39"/>
      <c r="AU621" s="62">
        <v>2</v>
      </c>
      <c r="AV621" s="62">
        <v>5</v>
      </c>
      <c r="AW621" s="62">
        <v>5</v>
      </c>
      <c r="AX621" s="62">
        <v>5</v>
      </c>
      <c r="AY621" s="62">
        <v>5</v>
      </c>
      <c r="AZ621" s="62">
        <v>5</v>
      </c>
      <c r="BA621" s="62">
        <v>5</v>
      </c>
      <c r="BB621" s="62">
        <v>1</v>
      </c>
      <c r="BC621" s="62">
        <v>2</v>
      </c>
      <c r="BD621" s="134"/>
      <c r="BE621" s="62">
        <v>2</v>
      </c>
      <c r="BF621" s="134"/>
      <c r="BG621" s="62">
        <v>2</v>
      </c>
      <c r="BH621" s="134"/>
      <c r="BI621" s="134"/>
      <c r="BJ621" s="62">
        <v>-2.8743599999999998</v>
      </c>
      <c r="BK621" s="62">
        <v>106.45523</v>
      </c>
      <c r="BL621" s="138" t="s">
        <v>2520</v>
      </c>
      <c r="BM621" s="62">
        <v>22</v>
      </c>
      <c r="BN621" s="42">
        <v>22</v>
      </c>
    </row>
    <row r="622" spans="1:66" ht="14.5" x14ac:dyDescent="0.35">
      <c r="A622" s="110" t="s">
        <v>181</v>
      </c>
      <c r="B622" s="32">
        <v>2</v>
      </c>
      <c r="C622" s="32" t="str">
        <f t="shared" si="9"/>
        <v>Dusun Air Saman</v>
      </c>
      <c r="D622" s="32">
        <v>8</v>
      </c>
      <c r="E622" s="32" t="s">
        <v>2521</v>
      </c>
      <c r="F622" s="32" t="s">
        <v>2522</v>
      </c>
      <c r="G622" s="118">
        <v>1903010000000000</v>
      </c>
      <c r="H622" s="111">
        <v>1</v>
      </c>
      <c r="I622" s="111">
        <v>1</v>
      </c>
      <c r="J622" s="32" t="s">
        <v>144</v>
      </c>
      <c r="K622" s="32" t="s">
        <v>145</v>
      </c>
      <c r="L622" s="112" t="s">
        <v>128</v>
      </c>
      <c r="M622" s="32" t="s">
        <v>129</v>
      </c>
      <c r="N622" s="32" t="s">
        <v>146</v>
      </c>
      <c r="O622" s="32" t="s">
        <v>147</v>
      </c>
      <c r="P622" s="32" t="s">
        <v>132</v>
      </c>
      <c r="Q622" s="32" t="s">
        <v>133</v>
      </c>
      <c r="R622" s="32">
        <v>34</v>
      </c>
      <c r="S622" s="32" t="s">
        <v>148</v>
      </c>
      <c r="T622" s="49" t="s">
        <v>115</v>
      </c>
      <c r="U622" s="107" t="s">
        <v>115</v>
      </c>
      <c r="V622" s="32"/>
      <c r="W622" s="32"/>
      <c r="X622" s="108">
        <v>2</v>
      </c>
      <c r="Y622" s="32" t="s">
        <v>117</v>
      </c>
      <c r="Z622" s="32" t="s">
        <v>118</v>
      </c>
      <c r="AA622" s="32">
        <v>252</v>
      </c>
      <c r="AB622" s="28">
        <v>252</v>
      </c>
      <c r="AC622" s="28">
        <f>Table12[[#This Row],[Luas_Lantai_Fix]]/Table12[[#This Row],[Jumlah_Anggota_Keluarga]]</f>
        <v>126</v>
      </c>
      <c r="AD622" s="32" t="s">
        <v>136</v>
      </c>
      <c r="AE622" s="32" t="s">
        <v>137</v>
      </c>
      <c r="AF622" s="32" t="s">
        <v>138</v>
      </c>
      <c r="AG622" s="49">
        <v>1</v>
      </c>
      <c r="AH622" s="32">
        <v>1</v>
      </c>
      <c r="AI622" s="32">
        <v>1</v>
      </c>
      <c r="AJ622" s="32">
        <v>2</v>
      </c>
      <c r="AK622" s="29">
        <v>2</v>
      </c>
      <c r="AL622" s="32"/>
      <c r="AM622" s="30"/>
      <c r="AN622" s="32"/>
      <c r="AO622" s="24"/>
      <c r="AP622" s="32"/>
      <c r="AQ622" s="32">
        <v>1</v>
      </c>
      <c r="AR622" s="24">
        <v>1</v>
      </c>
      <c r="AS622" s="32"/>
      <c r="AT622" s="24"/>
      <c r="AU622" s="32">
        <v>2</v>
      </c>
      <c r="AV622" s="32">
        <v>5</v>
      </c>
      <c r="AW622" s="32">
        <v>5</v>
      </c>
      <c r="AX622" s="32">
        <v>5</v>
      </c>
      <c r="AY622" s="32">
        <v>5</v>
      </c>
      <c r="AZ622" s="32">
        <v>5</v>
      </c>
      <c r="BA622" s="32">
        <v>5</v>
      </c>
      <c r="BB622" s="32">
        <v>1</v>
      </c>
      <c r="BC622" s="32">
        <v>2</v>
      </c>
      <c r="BD622" s="32"/>
      <c r="BE622" s="32">
        <v>2</v>
      </c>
      <c r="BF622" s="32"/>
      <c r="BG622" s="32">
        <v>2</v>
      </c>
      <c r="BH622" s="32"/>
      <c r="BI622" s="32"/>
      <c r="BJ622" s="32">
        <v>-2.8739599999999998</v>
      </c>
      <c r="BK622" s="32">
        <v>106.45514</v>
      </c>
      <c r="BL622" s="113" t="s">
        <v>2523</v>
      </c>
      <c r="BM622" s="32">
        <v>22</v>
      </c>
      <c r="BN622" s="33">
        <v>22</v>
      </c>
    </row>
    <row r="623" spans="1:66" ht="14.5" x14ac:dyDescent="0.35">
      <c r="A623" s="114" t="s">
        <v>140</v>
      </c>
      <c r="B623" s="41">
        <v>2</v>
      </c>
      <c r="C623" s="41" t="str">
        <f t="shared" si="9"/>
        <v>Dusun Air Saman</v>
      </c>
      <c r="D623" s="41">
        <v>2</v>
      </c>
      <c r="E623" s="41" t="s">
        <v>2524</v>
      </c>
      <c r="F623" s="41">
        <v>190301040510002</v>
      </c>
      <c r="G623" s="41" t="s">
        <v>2525</v>
      </c>
      <c r="H623" s="116">
        <v>1</v>
      </c>
      <c r="I623" s="116">
        <v>1</v>
      </c>
      <c r="J623" s="41" t="s">
        <v>144</v>
      </c>
      <c r="K623" s="41" t="s">
        <v>145</v>
      </c>
      <c r="L623" s="117" t="s">
        <v>128</v>
      </c>
      <c r="M623" s="41" t="s">
        <v>129</v>
      </c>
      <c r="N623" s="41" t="s">
        <v>146</v>
      </c>
      <c r="O623" s="41" t="s">
        <v>147</v>
      </c>
      <c r="P623" s="41" t="s">
        <v>132</v>
      </c>
      <c r="Q623" s="41" t="s">
        <v>133</v>
      </c>
      <c r="R623" s="41">
        <v>29</v>
      </c>
      <c r="S623" s="41" t="s">
        <v>148</v>
      </c>
      <c r="T623" s="49" t="s">
        <v>115</v>
      </c>
      <c r="U623" s="107" t="s">
        <v>115</v>
      </c>
      <c r="V623" s="41"/>
      <c r="W623" s="41"/>
      <c r="X623" s="108">
        <v>3</v>
      </c>
      <c r="Y623" s="41" t="s">
        <v>117</v>
      </c>
      <c r="Z623" s="41" t="s">
        <v>118</v>
      </c>
      <c r="AA623" s="41">
        <v>379</v>
      </c>
      <c r="AB623" s="28">
        <v>379</v>
      </c>
      <c r="AC623" s="28">
        <f>Table12[[#This Row],[Luas_Lantai_Fix]]/Table12[[#This Row],[Jumlah_Anggota_Keluarga]]</f>
        <v>126.33333333333333</v>
      </c>
      <c r="AD623" s="41" t="s">
        <v>136</v>
      </c>
      <c r="AE623" s="41" t="s">
        <v>137</v>
      </c>
      <c r="AF623" s="41" t="s">
        <v>138</v>
      </c>
      <c r="AG623" s="49">
        <v>1</v>
      </c>
      <c r="AH623" s="41">
        <v>1</v>
      </c>
      <c r="AI623" s="41">
        <v>1</v>
      </c>
      <c r="AJ623" s="41">
        <v>2</v>
      </c>
      <c r="AK623" s="29">
        <v>2</v>
      </c>
      <c r="AL623" s="41"/>
      <c r="AM623" s="30"/>
      <c r="AN623" s="41"/>
      <c r="AO623" s="39"/>
      <c r="AP623" s="41"/>
      <c r="AQ623" s="41">
        <v>1</v>
      </c>
      <c r="AR623" s="39">
        <v>1</v>
      </c>
      <c r="AS623" s="41"/>
      <c r="AT623" s="39"/>
      <c r="AU623" s="41">
        <v>2</v>
      </c>
      <c r="AV623" s="41">
        <v>5</v>
      </c>
      <c r="AW623" s="41">
        <v>5</v>
      </c>
      <c r="AX623" s="41">
        <v>5</v>
      </c>
      <c r="AY623" s="41">
        <v>5</v>
      </c>
      <c r="AZ623" s="41">
        <v>5</v>
      </c>
      <c r="BA623" s="41">
        <v>5</v>
      </c>
      <c r="BB623" s="41">
        <v>1</v>
      </c>
      <c r="BC623" s="41">
        <v>2</v>
      </c>
      <c r="BD623" s="41"/>
      <c r="BE623" s="41">
        <v>2</v>
      </c>
      <c r="BF623" s="41"/>
      <c r="BG623" s="41">
        <v>2</v>
      </c>
      <c r="BH623" s="41"/>
      <c r="BI623" s="41"/>
      <c r="BJ623" s="41">
        <v>-2.8736700000000002</v>
      </c>
      <c r="BK623" s="41">
        <v>106.45483</v>
      </c>
      <c r="BL623" s="109" t="s">
        <v>2526</v>
      </c>
      <c r="BM623" s="41">
        <v>22</v>
      </c>
      <c r="BN623" s="42">
        <v>22</v>
      </c>
    </row>
    <row r="624" spans="1:66" ht="14.5" x14ac:dyDescent="0.35">
      <c r="A624" s="110" t="s">
        <v>176</v>
      </c>
      <c r="B624" s="32">
        <v>1</v>
      </c>
      <c r="C624" s="32" t="str">
        <f t="shared" si="9"/>
        <v>Dusun Air Tembuni</v>
      </c>
      <c r="D624" s="32">
        <v>1</v>
      </c>
      <c r="E624" s="32" t="s">
        <v>2527</v>
      </c>
      <c r="F624" s="32" t="s">
        <v>2528</v>
      </c>
      <c r="G624" s="32" t="s">
        <v>2529</v>
      </c>
      <c r="H624" s="111">
        <v>1</v>
      </c>
      <c r="I624" s="111">
        <v>1</v>
      </c>
      <c r="J624" s="32" t="s">
        <v>126</v>
      </c>
      <c r="K624" s="32" t="s">
        <v>127</v>
      </c>
      <c r="L624" s="32" t="s">
        <v>128</v>
      </c>
      <c r="M624" s="32" t="s">
        <v>129</v>
      </c>
      <c r="N624" s="32" t="s">
        <v>130</v>
      </c>
      <c r="O624" s="32" t="s">
        <v>131</v>
      </c>
      <c r="P624" s="32" t="s">
        <v>132</v>
      </c>
      <c r="Q624" s="32" t="s">
        <v>133</v>
      </c>
      <c r="R624" s="32">
        <v>10</v>
      </c>
      <c r="S624" s="32" t="s">
        <v>134</v>
      </c>
      <c r="T624" s="49" t="s">
        <v>115</v>
      </c>
      <c r="U624" s="107" t="s">
        <v>115</v>
      </c>
      <c r="V624" s="32"/>
      <c r="W624" s="32"/>
      <c r="X624" s="108">
        <v>3</v>
      </c>
      <c r="Y624" s="32" t="s">
        <v>117</v>
      </c>
      <c r="Z624" s="32" t="s">
        <v>118</v>
      </c>
      <c r="AA624" s="32">
        <v>391</v>
      </c>
      <c r="AB624" s="28">
        <v>391</v>
      </c>
      <c r="AC624" s="28">
        <f>Table12[[#This Row],[Luas_Lantai_Fix]]/Table12[[#This Row],[Jumlah_Anggota_Keluarga]]</f>
        <v>130.33333333333334</v>
      </c>
      <c r="AD624" s="32" t="s">
        <v>174</v>
      </c>
      <c r="AE624" s="32" t="s">
        <v>137</v>
      </c>
      <c r="AF624" s="32" t="s">
        <v>138</v>
      </c>
      <c r="AG624" s="49">
        <v>1</v>
      </c>
      <c r="AH624" s="32">
        <v>1</v>
      </c>
      <c r="AI624" s="32">
        <v>1</v>
      </c>
      <c r="AJ624" s="32">
        <v>5</v>
      </c>
      <c r="AK624" s="29">
        <v>5</v>
      </c>
      <c r="AL624" s="32"/>
      <c r="AM624" s="30"/>
      <c r="AN624" s="32">
        <v>1</v>
      </c>
      <c r="AO624" s="24">
        <v>1</v>
      </c>
      <c r="AP624" s="32"/>
      <c r="AQ624" s="32">
        <v>1</v>
      </c>
      <c r="AR624" s="24">
        <v>1</v>
      </c>
      <c r="AS624" s="32"/>
      <c r="AT624" s="24"/>
      <c r="AU624" s="32">
        <v>2</v>
      </c>
      <c r="AV624" s="32">
        <v>5</v>
      </c>
      <c r="AW624" s="32">
        <v>5</v>
      </c>
      <c r="AX624" s="32">
        <v>5</v>
      </c>
      <c r="AY624" s="32">
        <v>5</v>
      </c>
      <c r="AZ624" s="32">
        <v>5</v>
      </c>
      <c r="BA624" s="32">
        <v>5</v>
      </c>
      <c r="BB624" s="32">
        <v>1</v>
      </c>
      <c r="BC624" s="32">
        <v>2</v>
      </c>
      <c r="BD624" s="32"/>
      <c r="BE624" s="32">
        <v>2</v>
      </c>
      <c r="BF624" s="32"/>
      <c r="BG624" s="32">
        <v>2</v>
      </c>
      <c r="BH624" s="32"/>
      <c r="BI624" s="32"/>
      <c r="BJ624" s="32">
        <v>-2.8761800000000002</v>
      </c>
      <c r="BK624" s="32">
        <v>106.45647</v>
      </c>
      <c r="BL624" s="113" t="s">
        <v>2530</v>
      </c>
      <c r="BM624" s="32">
        <v>22</v>
      </c>
      <c r="BN624" s="33">
        <v>22</v>
      </c>
    </row>
    <row r="625" spans="1:66" ht="14.5" x14ac:dyDescent="0.35">
      <c r="A625" s="119" t="s">
        <v>176</v>
      </c>
      <c r="B625" s="59">
        <v>1</v>
      </c>
      <c r="C625" s="59" t="str">
        <f t="shared" si="9"/>
        <v>Dusun Air Tembuni</v>
      </c>
      <c r="D625" s="59">
        <v>1</v>
      </c>
      <c r="E625" s="59" t="s">
        <v>2531</v>
      </c>
      <c r="F625" s="59" t="s">
        <v>2532</v>
      </c>
      <c r="G625" s="59" t="s">
        <v>2533</v>
      </c>
      <c r="H625" s="120">
        <v>2</v>
      </c>
      <c r="I625" s="120">
        <v>1</v>
      </c>
      <c r="J625" s="59" t="s">
        <v>126</v>
      </c>
      <c r="K625" s="59" t="s">
        <v>127</v>
      </c>
      <c r="L625" s="59" t="s">
        <v>128</v>
      </c>
      <c r="M625" s="59" t="s">
        <v>129</v>
      </c>
      <c r="N625" s="59" t="s">
        <v>130</v>
      </c>
      <c r="O625" s="59" t="s">
        <v>131</v>
      </c>
      <c r="P625" s="59" t="s">
        <v>132</v>
      </c>
      <c r="Q625" s="59" t="s">
        <v>133</v>
      </c>
      <c r="R625" s="59">
        <v>14</v>
      </c>
      <c r="S625" s="59" t="s">
        <v>134</v>
      </c>
      <c r="T625" s="49" t="s">
        <v>115</v>
      </c>
      <c r="U625" s="122" t="s">
        <v>115</v>
      </c>
      <c r="V625" s="59"/>
      <c r="W625" s="59"/>
      <c r="X625" s="123">
        <v>1</v>
      </c>
      <c r="Y625" s="59" t="s">
        <v>117</v>
      </c>
      <c r="Z625" s="59" t="s">
        <v>118</v>
      </c>
      <c r="AA625" s="59">
        <v>140</v>
      </c>
      <c r="AB625" s="28">
        <v>140</v>
      </c>
      <c r="AC625" s="57">
        <f>Table12[[#This Row],[Luas_Lantai_Fix]]/Table12[[#This Row],[Jumlah_Anggota_Keluarga]]</f>
        <v>140</v>
      </c>
      <c r="AD625" s="59" t="s">
        <v>174</v>
      </c>
      <c r="AE625" s="59" t="s">
        <v>137</v>
      </c>
      <c r="AF625" s="59" t="s">
        <v>149</v>
      </c>
      <c r="AG625" s="49">
        <v>1</v>
      </c>
      <c r="AH625" s="59">
        <v>1</v>
      </c>
      <c r="AI625" s="59">
        <v>1</v>
      </c>
      <c r="AJ625" s="59">
        <v>5</v>
      </c>
      <c r="AK625" s="29">
        <v>5</v>
      </c>
      <c r="AL625" s="59"/>
      <c r="AM625" s="30"/>
      <c r="AN625" s="59">
        <v>1</v>
      </c>
      <c r="AO625" s="39">
        <v>1</v>
      </c>
      <c r="AP625" s="59"/>
      <c r="AQ625" s="59">
        <v>1</v>
      </c>
      <c r="AR625" s="39">
        <v>1</v>
      </c>
      <c r="AS625" s="59"/>
      <c r="AT625" s="39"/>
      <c r="AU625" s="59">
        <v>2</v>
      </c>
      <c r="AV625" s="59">
        <v>5</v>
      </c>
      <c r="AW625" s="59">
        <v>5</v>
      </c>
      <c r="AX625" s="59">
        <v>5</v>
      </c>
      <c r="AY625" s="59">
        <v>5</v>
      </c>
      <c r="AZ625" s="59">
        <v>5</v>
      </c>
      <c r="BA625" s="59">
        <v>5</v>
      </c>
      <c r="BB625" s="59">
        <v>1</v>
      </c>
      <c r="BC625" s="59">
        <v>1</v>
      </c>
      <c r="BD625" s="59">
        <v>1</v>
      </c>
      <c r="BE625" s="59">
        <v>1</v>
      </c>
      <c r="BF625" s="59">
        <v>1</v>
      </c>
      <c r="BG625" s="59">
        <v>2</v>
      </c>
      <c r="BH625" s="59"/>
      <c r="BI625" s="59"/>
      <c r="BJ625" s="59">
        <v>-2.8764400000000001</v>
      </c>
      <c r="BK625" s="59">
        <v>106.45654999999999</v>
      </c>
      <c r="BL625" s="125" t="s">
        <v>2534</v>
      </c>
      <c r="BM625" s="59">
        <v>22</v>
      </c>
      <c r="BN625" s="60" t="e">
        <v>#REF!</v>
      </c>
    </row>
    <row r="626" spans="1:66" ht="14.5" x14ac:dyDescent="0.35">
      <c r="A626" s="110" t="s">
        <v>166</v>
      </c>
      <c r="B626" s="32">
        <v>4</v>
      </c>
      <c r="C626" s="32" t="str">
        <f t="shared" si="9"/>
        <v>Dusun Air Tebat</v>
      </c>
      <c r="D626" s="32">
        <v>5</v>
      </c>
      <c r="E626" s="32" t="s">
        <v>2535</v>
      </c>
      <c r="F626" s="32" t="s">
        <v>2536</v>
      </c>
      <c r="G626" s="32" t="s">
        <v>2537</v>
      </c>
      <c r="H626" s="111">
        <v>1</v>
      </c>
      <c r="I626" s="111">
        <v>1</v>
      </c>
      <c r="J626" s="32" t="s">
        <v>170</v>
      </c>
      <c r="K626" s="32" t="s">
        <v>171</v>
      </c>
      <c r="L626" s="32" t="s">
        <v>128</v>
      </c>
      <c r="M626" s="32" t="s">
        <v>129</v>
      </c>
      <c r="N626" s="32" t="s">
        <v>172</v>
      </c>
      <c r="O626" s="32" t="s">
        <v>173</v>
      </c>
      <c r="P626" s="32" t="s">
        <v>132</v>
      </c>
      <c r="Q626" s="32" t="s">
        <v>133</v>
      </c>
      <c r="R626" s="32">
        <v>6</v>
      </c>
      <c r="S626" s="32" t="s">
        <v>114</v>
      </c>
      <c r="T626" s="49" t="s">
        <v>115</v>
      </c>
      <c r="U626" s="107" t="s">
        <v>115</v>
      </c>
      <c r="V626" s="32"/>
      <c r="W626" s="32"/>
      <c r="X626" s="108">
        <v>1</v>
      </c>
      <c r="Y626" s="32" t="s">
        <v>117</v>
      </c>
      <c r="Z626" s="32" t="s">
        <v>118</v>
      </c>
      <c r="AA626" s="32">
        <v>140</v>
      </c>
      <c r="AB626" s="28">
        <v>140</v>
      </c>
      <c r="AC626" s="28">
        <f>Table12[[#This Row],[Luas_Lantai_Fix]]/Table12[[#This Row],[Jumlah_Anggota_Keluarga]]</f>
        <v>140</v>
      </c>
      <c r="AD626" s="32" t="s">
        <v>136</v>
      </c>
      <c r="AE626" s="32" t="s">
        <v>137</v>
      </c>
      <c r="AF626" s="32" t="s">
        <v>138</v>
      </c>
      <c r="AG626" s="49">
        <v>1</v>
      </c>
      <c r="AH626" s="32">
        <v>1</v>
      </c>
      <c r="AI626" s="32">
        <v>1</v>
      </c>
      <c r="AJ626" s="32">
        <v>5</v>
      </c>
      <c r="AK626" s="29">
        <v>5</v>
      </c>
      <c r="AL626" s="32"/>
      <c r="AM626" s="30"/>
      <c r="AN626" s="32">
        <v>2</v>
      </c>
      <c r="AO626" s="24">
        <v>2</v>
      </c>
      <c r="AP626" s="32"/>
      <c r="AQ626" s="32">
        <v>1</v>
      </c>
      <c r="AR626" s="24">
        <v>1</v>
      </c>
      <c r="AS626" s="32"/>
      <c r="AT626" s="24"/>
      <c r="AU626" s="32">
        <v>2</v>
      </c>
      <c r="AV626" s="32">
        <v>5</v>
      </c>
      <c r="AW626" s="32">
        <v>5</v>
      </c>
      <c r="AX626" s="32">
        <v>5</v>
      </c>
      <c r="AY626" s="32">
        <v>5</v>
      </c>
      <c r="AZ626" s="32">
        <v>5</v>
      </c>
      <c r="BA626" s="32">
        <v>5</v>
      </c>
      <c r="BB626" s="32">
        <v>1</v>
      </c>
      <c r="BC626" s="32">
        <v>2</v>
      </c>
      <c r="BD626" s="32"/>
      <c r="BE626" s="32">
        <v>2</v>
      </c>
      <c r="BF626" s="32"/>
      <c r="BG626" s="32">
        <v>2</v>
      </c>
      <c r="BH626" s="32"/>
      <c r="BI626" s="32"/>
      <c r="BJ626" s="32">
        <v>-2.8743500000000002</v>
      </c>
      <c r="BK626" s="32">
        <v>106.4551</v>
      </c>
      <c r="BL626" s="113" t="s">
        <v>2538</v>
      </c>
      <c r="BM626" s="32">
        <v>22</v>
      </c>
      <c r="BN626" s="33">
        <v>22</v>
      </c>
    </row>
    <row r="627" spans="1:66" ht="14.5" x14ac:dyDescent="0.35">
      <c r="A627" s="114" t="s">
        <v>166</v>
      </c>
      <c r="B627" s="41">
        <v>4</v>
      </c>
      <c r="C627" s="41" t="str">
        <f t="shared" si="9"/>
        <v>Dusun Air Tebat</v>
      </c>
      <c r="D627" s="41">
        <v>5</v>
      </c>
      <c r="E627" s="41" t="s">
        <v>2539</v>
      </c>
      <c r="F627" s="41" t="s">
        <v>2540</v>
      </c>
      <c r="G627" s="41" t="s">
        <v>2541</v>
      </c>
      <c r="H627" s="116">
        <v>1</v>
      </c>
      <c r="I627" s="116">
        <v>1</v>
      </c>
      <c r="J627" s="41" t="s">
        <v>170</v>
      </c>
      <c r="K627" s="41" t="s">
        <v>171</v>
      </c>
      <c r="L627" s="41" t="s">
        <v>128</v>
      </c>
      <c r="M627" s="41" t="s">
        <v>129</v>
      </c>
      <c r="N627" s="41" t="s">
        <v>172</v>
      </c>
      <c r="O627" s="41" t="s">
        <v>173</v>
      </c>
      <c r="P627" s="41" t="s">
        <v>132</v>
      </c>
      <c r="Q627" s="41" t="s">
        <v>133</v>
      </c>
      <c r="R627" s="41">
        <v>16</v>
      </c>
      <c r="S627" s="41" t="s">
        <v>114</v>
      </c>
      <c r="T627" s="49" t="s">
        <v>115</v>
      </c>
      <c r="U627" s="107" t="s">
        <v>115</v>
      </c>
      <c r="V627" s="41"/>
      <c r="W627" s="41"/>
      <c r="X627" s="108">
        <v>1</v>
      </c>
      <c r="Y627" s="41" t="s">
        <v>117</v>
      </c>
      <c r="Z627" s="41" t="s">
        <v>118</v>
      </c>
      <c r="AA627" s="41">
        <v>140</v>
      </c>
      <c r="AB627" s="28">
        <v>140</v>
      </c>
      <c r="AC627" s="28">
        <f>Table12[[#This Row],[Luas_Lantai_Fix]]/Table12[[#This Row],[Jumlah_Anggota_Keluarga]]</f>
        <v>140</v>
      </c>
      <c r="AD627" s="41" t="s">
        <v>174</v>
      </c>
      <c r="AE627" s="41" t="s">
        <v>137</v>
      </c>
      <c r="AF627" s="41" t="s">
        <v>138</v>
      </c>
      <c r="AG627" s="49">
        <v>1</v>
      </c>
      <c r="AH627" s="41">
        <v>1</v>
      </c>
      <c r="AI627" s="41">
        <v>1</v>
      </c>
      <c r="AJ627" s="41">
        <v>5</v>
      </c>
      <c r="AK627" s="29">
        <v>5</v>
      </c>
      <c r="AL627" s="41"/>
      <c r="AM627" s="30"/>
      <c r="AN627" s="41">
        <v>2</v>
      </c>
      <c r="AO627" s="39">
        <v>2</v>
      </c>
      <c r="AP627" s="41"/>
      <c r="AQ627" s="41">
        <v>1</v>
      </c>
      <c r="AR627" s="39">
        <v>1</v>
      </c>
      <c r="AS627" s="39"/>
      <c r="AT627" s="39"/>
      <c r="AU627" s="41">
        <v>2</v>
      </c>
      <c r="AV627" s="41">
        <v>5</v>
      </c>
      <c r="AW627" s="41">
        <v>5</v>
      </c>
      <c r="AX627" s="41">
        <v>5</v>
      </c>
      <c r="AY627" s="41">
        <v>5</v>
      </c>
      <c r="AZ627" s="41">
        <v>5</v>
      </c>
      <c r="BA627" s="41">
        <v>5</v>
      </c>
      <c r="BB627" s="41">
        <v>1</v>
      </c>
      <c r="BC627" s="41">
        <v>1</v>
      </c>
      <c r="BD627" s="41">
        <v>1</v>
      </c>
      <c r="BE627" s="41">
        <v>1</v>
      </c>
      <c r="BF627" s="41">
        <v>1</v>
      </c>
      <c r="BG627" s="41">
        <v>2</v>
      </c>
      <c r="BH627" s="41"/>
      <c r="BI627" s="41"/>
      <c r="BJ627" s="41">
        <v>-2.8664100000000001</v>
      </c>
      <c r="BK627" s="41">
        <v>106.45416</v>
      </c>
      <c r="BL627" s="109" t="s">
        <v>2542</v>
      </c>
      <c r="BM627" s="41">
        <v>22</v>
      </c>
      <c r="BN627" s="42">
        <v>22</v>
      </c>
    </row>
    <row r="628" spans="1:66" ht="14.5" x14ac:dyDescent="0.35">
      <c r="A628" s="110" t="s">
        <v>140</v>
      </c>
      <c r="B628" s="32">
        <v>2</v>
      </c>
      <c r="C628" s="32" t="str">
        <f t="shared" si="9"/>
        <v>Dusun Air Saman</v>
      </c>
      <c r="D628" s="32">
        <v>2</v>
      </c>
      <c r="E628" s="32" t="s">
        <v>2543</v>
      </c>
      <c r="F628" s="32" t="s">
        <v>2544</v>
      </c>
      <c r="G628" s="32" t="s">
        <v>2545</v>
      </c>
      <c r="H628" s="111">
        <v>2</v>
      </c>
      <c r="I628" s="111">
        <v>1</v>
      </c>
      <c r="J628" s="32" t="s">
        <v>144</v>
      </c>
      <c r="K628" s="32" t="s">
        <v>145</v>
      </c>
      <c r="L628" s="112" t="s">
        <v>128</v>
      </c>
      <c r="M628" s="32" t="s">
        <v>129</v>
      </c>
      <c r="N628" s="32" t="s">
        <v>146</v>
      </c>
      <c r="O628" s="32" t="s">
        <v>147</v>
      </c>
      <c r="P628" s="32" t="s">
        <v>132</v>
      </c>
      <c r="Q628" s="32" t="s">
        <v>133</v>
      </c>
      <c r="R628" s="32">
        <v>15</v>
      </c>
      <c r="S628" s="32" t="s">
        <v>148</v>
      </c>
      <c r="T628" s="49" t="s">
        <v>115</v>
      </c>
      <c r="U628" s="107" t="s">
        <v>115</v>
      </c>
      <c r="V628" s="32"/>
      <c r="W628" s="32"/>
      <c r="X628" s="108">
        <v>1</v>
      </c>
      <c r="Y628" s="32" t="s">
        <v>117</v>
      </c>
      <c r="Z628" s="32" t="s">
        <v>118</v>
      </c>
      <c r="AA628" s="32">
        <v>150</v>
      </c>
      <c r="AB628" s="28">
        <v>150</v>
      </c>
      <c r="AC628" s="28">
        <f>Table12[[#This Row],[Luas_Lantai_Fix]]/Table12[[#This Row],[Jumlah_Anggota_Keluarga]]</f>
        <v>150</v>
      </c>
      <c r="AD628" s="32" t="s">
        <v>136</v>
      </c>
      <c r="AE628" s="32" t="s">
        <v>137</v>
      </c>
      <c r="AF628" s="32" t="s">
        <v>138</v>
      </c>
      <c r="AG628" s="49">
        <v>1</v>
      </c>
      <c r="AH628" s="32">
        <v>1</v>
      </c>
      <c r="AI628" s="32">
        <v>1</v>
      </c>
      <c r="AJ628" s="32">
        <v>2</v>
      </c>
      <c r="AK628" s="29">
        <v>2</v>
      </c>
      <c r="AL628" s="32"/>
      <c r="AM628" s="30"/>
      <c r="AN628" s="32"/>
      <c r="AO628" s="24"/>
      <c r="AP628" s="32"/>
      <c r="AQ628" s="32">
        <v>1</v>
      </c>
      <c r="AR628" s="24">
        <v>1</v>
      </c>
      <c r="AS628" s="24"/>
      <c r="AT628" s="24"/>
      <c r="AU628" s="32">
        <v>2</v>
      </c>
      <c r="AV628" s="32">
        <v>5</v>
      </c>
      <c r="AW628" s="32">
        <v>5</v>
      </c>
      <c r="AX628" s="32">
        <v>5</v>
      </c>
      <c r="AY628" s="32">
        <v>5</v>
      </c>
      <c r="AZ628" s="32">
        <v>5</v>
      </c>
      <c r="BA628" s="32">
        <v>5</v>
      </c>
      <c r="BB628" s="32">
        <v>1</v>
      </c>
      <c r="BC628" s="32">
        <v>2</v>
      </c>
      <c r="BD628" s="32"/>
      <c r="BE628" s="32">
        <v>1</v>
      </c>
      <c r="BF628" s="32">
        <v>1</v>
      </c>
      <c r="BG628" s="32">
        <v>2</v>
      </c>
      <c r="BH628" s="32"/>
      <c r="BI628" s="32"/>
      <c r="BJ628" s="32">
        <v>-2.8742899999999998</v>
      </c>
      <c r="BK628" s="32">
        <v>106.45515</v>
      </c>
      <c r="BL628" s="113" t="s">
        <v>2546</v>
      </c>
      <c r="BM628" s="32">
        <v>22</v>
      </c>
      <c r="BN628" s="33">
        <v>22</v>
      </c>
    </row>
    <row r="629" spans="1:66" ht="14.5" x14ac:dyDescent="0.35">
      <c r="A629" s="114" t="s">
        <v>181</v>
      </c>
      <c r="B629" s="41">
        <v>2</v>
      </c>
      <c r="C629" s="41" t="str">
        <f t="shared" si="9"/>
        <v>Dusun Air Saman</v>
      </c>
      <c r="D629" s="41">
        <v>8</v>
      </c>
      <c r="E629" s="41" t="s">
        <v>2547</v>
      </c>
      <c r="F629" s="41" t="s">
        <v>2548</v>
      </c>
      <c r="G629" s="41" t="s">
        <v>2549</v>
      </c>
      <c r="H629" s="116">
        <v>2</v>
      </c>
      <c r="I629" s="116">
        <v>1</v>
      </c>
      <c r="J629" s="41" t="s">
        <v>144</v>
      </c>
      <c r="K629" s="41" t="s">
        <v>145</v>
      </c>
      <c r="L629" s="117" t="s">
        <v>128</v>
      </c>
      <c r="M629" s="41" t="s">
        <v>129</v>
      </c>
      <c r="N629" s="41" t="s">
        <v>146</v>
      </c>
      <c r="O629" s="41" t="s">
        <v>147</v>
      </c>
      <c r="P629" s="41" t="s">
        <v>132</v>
      </c>
      <c r="Q629" s="41" t="s">
        <v>133</v>
      </c>
      <c r="R629" s="41">
        <v>30</v>
      </c>
      <c r="S629" s="41" t="s">
        <v>148</v>
      </c>
      <c r="T629" s="49" t="s">
        <v>115</v>
      </c>
      <c r="U629" s="107" t="s">
        <v>115</v>
      </c>
      <c r="V629" s="41"/>
      <c r="W629" s="41"/>
      <c r="X629" s="108">
        <v>1</v>
      </c>
      <c r="Y629" s="41" t="s">
        <v>117</v>
      </c>
      <c r="Z629" s="41" t="s">
        <v>118</v>
      </c>
      <c r="AA629" s="41">
        <v>154</v>
      </c>
      <c r="AB629" s="28">
        <v>154</v>
      </c>
      <c r="AC629" s="28">
        <f>Table12[[#This Row],[Luas_Lantai_Fix]]/Table12[[#This Row],[Jumlah_Anggota_Keluarga]]</f>
        <v>154</v>
      </c>
      <c r="AD629" s="41" t="s">
        <v>174</v>
      </c>
      <c r="AE629" s="41" t="s">
        <v>120</v>
      </c>
      <c r="AF629" s="41" t="s">
        <v>149</v>
      </c>
      <c r="AG629" s="49">
        <v>1</v>
      </c>
      <c r="AH629" s="41">
        <v>1</v>
      </c>
      <c r="AI629" s="41">
        <v>1</v>
      </c>
      <c r="AJ629" s="41">
        <v>2</v>
      </c>
      <c r="AK629" s="29">
        <v>2</v>
      </c>
      <c r="AL629" s="41"/>
      <c r="AM629" s="30"/>
      <c r="AN629" s="41"/>
      <c r="AO629" s="39"/>
      <c r="AP629" s="41"/>
      <c r="AQ629" s="41">
        <v>1</v>
      </c>
      <c r="AR629" s="39">
        <v>1</v>
      </c>
      <c r="AS629" s="41"/>
      <c r="AT629" s="39"/>
      <c r="AU629" s="41">
        <v>2</v>
      </c>
      <c r="AV629" s="41">
        <v>5</v>
      </c>
      <c r="AW629" s="41">
        <v>5</v>
      </c>
      <c r="AX629" s="41">
        <v>5</v>
      </c>
      <c r="AY629" s="41">
        <v>5</v>
      </c>
      <c r="AZ629" s="41">
        <v>5</v>
      </c>
      <c r="BA629" s="41">
        <v>5</v>
      </c>
      <c r="BB629" s="41">
        <v>1</v>
      </c>
      <c r="BC629" s="41">
        <v>2</v>
      </c>
      <c r="BD629" s="41"/>
      <c r="BE629" s="41">
        <v>1</v>
      </c>
      <c r="BF629" s="41">
        <v>1</v>
      </c>
      <c r="BG629" s="41">
        <v>2</v>
      </c>
      <c r="BH629" s="41"/>
      <c r="BI629" s="41"/>
      <c r="BJ629" s="41">
        <v>-2.8736299999999999</v>
      </c>
      <c r="BK629" s="41">
        <v>106.45497</v>
      </c>
      <c r="BL629" s="109" t="s">
        <v>2550</v>
      </c>
      <c r="BM629" s="41">
        <v>22</v>
      </c>
      <c r="BN629" s="42">
        <v>22</v>
      </c>
    </row>
    <row r="630" spans="1:66" ht="14.5" x14ac:dyDescent="0.35">
      <c r="A630" s="110" t="s">
        <v>102</v>
      </c>
      <c r="B630" s="32">
        <v>3</v>
      </c>
      <c r="C630" s="32" t="str">
        <f t="shared" si="9"/>
        <v>Dusun Air Besar Tengah</v>
      </c>
      <c r="D630" s="32">
        <v>3</v>
      </c>
      <c r="E630" s="32" t="s">
        <v>2551</v>
      </c>
      <c r="F630" s="32" t="s">
        <v>2552</v>
      </c>
      <c r="G630" s="32" t="s">
        <v>2553</v>
      </c>
      <c r="H630" s="111">
        <v>2</v>
      </c>
      <c r="I630" s="111">
        <v>1</v>
      </c>
      <c r="J630" s="32" t="s">
        <v>106</v>
      </c>
      <c r="K630" s="32" t="s">
        <v>107</v>
      </c>
      <c r="L630" s="32" t="s">
        <v>108</v>
      </c>
      <c r="M630" s="32" t="s">
        <v>109</v>
      </c>
      <c r="N630" s="32" t="s">
        <v>110</v>
      </c>
      <c r="O630" s="32" t="s">
        <v>111</v>
      </c>
      <c r="P630" s="32" t="s">
        <v>112</v>
      </c>
      <c r="Q630" s="32" t="s">
        <v>113</v>
      </c>
      <c r="R630" s="32">
        <v>35</v>
      </c>
      <c r="S630" s="32" t="s">
        <v>134</v>
      </c>
      <c r="T630" s="49" t="s">
        <v>115</v>
      </c>
      <c r="U630" s="107" t="s">
        <v>115</v>
      </c>
      <c r="V630" s="32"/>
      <c r="W630" s="32"/>
      <c r="X630" s="108">
        <v>1</v>
      </c>
      <c r="Y630" s="32" t="s">
        <v>117</v>
      </c>
      <c r="Z630" s="32" t="s">
        <v>118</v>
      </c>
      <c r="AA630" s="32">
        <v>160</v>
      </c>
      <c r="AB630" s="28">
        <v>160</v>
      </c>
      <c r="AC630" s="28">
        <f>Table12[[#This Row],[Luas_Lantai_Fix]]/Table12[[#This Row],[Jumlah_Anggota_Keluarga]]</f>
        <v>160</v>
      </c>
      <c r="AD630" s="32" t="s">
        <v>136</v>
      </c>
      <c r="AE630" s="32" t="s">
        <v>137</v>
      </c>
      <c r="AF630" s="32" t="s">
        <v>138</v>
      </c>
      <c r="AG630" s="49">
        <v>1</v>
      </c>
      <c r="AH630" s="32">
        <v>1</v>
      </c>
      <c r="AI630" s="32">
        <v>1</v>
      </c>
      <c r="AJ630" s="32">
        <v>2</v>
      </c>
      <c r="AK630" s="29">
        <v>2</v>
      </c>
      <c r="AL630" s="32"/>
      <c r="AM630" s="30"/>
      <c r="AN630" s="32"/>
      <c r="AO630" s="24"/>
      <c r="AP630" s="32"/>
      <c r="AQ630" s="32">
        <v>1</v>
      </c>
      <c r="AR630" s="24">
        <v>1</v>
      </c>
      <c r="AS630" s="32"/>
      <c r="AT630" s="24"/>
      <c r="AU630" s="32">
        <v>2</v>
      </c>
      <c r="AV630" s="32">
        <v>5</v>
      </c>
      <c r="AW630" s="32">
        <v>5</v>
      </c>
      <c r="AX630" s="32">
        <v>5</v>
      </c>
      <c r="AY630" s="32">
        <v>5</v>
      </c>
      <c r="AZ630" s="32">
        <v>5</v>
      </c>
      <c r="BA630" s="32">
        <v>5</v>
      </c>
      <c r="BB630" s="32">
        <v>1</v>
      </c>
      <c r="BC630" s="32">
        <v>2</v>
      </c>
      <c r="BD630" s="32"/>
      <c r="BE630" s="32">
        <v>2</v>
      </c>
      <c r="BF630" s="32"/>
      <c r="BG630" s="32">
        <v>2</v>
      </c>
      <c r="BH630" s="32"/>
      <c r="BI630" s="32"/>
      <c r="BJ630" s="32">
        <v>-2.8696199999999998</v>
      </c>
      <c r="BK630" s="32">
        <v>106.4547</v>
      </c>
      <c r="BL630" s="113" t="s">
        <v>2554</v>
      </c>
      <c r="BM630" s="32">
        <v>22</v>
      </c>
      <c r="BN630" s="33">
        <v>22</v>
      </c>
    </row>
    <row r="631" spans="1:66" ht="14.5" x14ac:dyDescent="0.35">
      <c r="A631" s="114" t="s">
        <v>166</v>
      </c>
      <c r="B631" s="41">
        <v>4</v>
      </c>
      <c r="C631" s="41" t="str">
        <f t="shared" si="9"/>
        <v>Dusun Air Tebat</v>
      </c>
      <c r="D631" s="41">
        <v>5</v>
      </c>
      <c r="E631" s="41" t="s">
        <v>876</v>
      </c>
      <c r="F631" s="115">
        <v>1903010000000000</v>
      </c>
      <c r="G631" s="41" t="s">
        <v>2555</v>
      </c>
      <c r="H631" s="116">
        <v>1</v>
      </c>
      <c r="I631" s="116">
        <v>1</v>
      </c>
      <c r="J631" s="41" t="s">
        <v>170</v>
      </c>
      <c r="K631" s="41" t="s">
        <v>171</v>
      </c>
      <c r="L631" s="41" t="s">
        <v>128</v>
      </c>
      <c r="M631" s="41" t="s">
        <v>129</v>
      </c>
      <c r="N631" s="41" t="s">
        <v>172</v>
      </c>
      <c r="O631" s="41" t="s">
        <v>173</v>
      </c>
      <c r="P631" s="41" t="s">
        <v>132</v>
      </c>
      <c r="Q631" s="41" t="s">
        <v>133</v>
      </c>
      <c r="R631" s="41">
        <v>8</v>
      </c>
      <c r="S631" s="41" t="s">
        <v>114</v>
      </c>
      <c r="T631" s="49" t="s">
        <v>115</v>
      </c>
      <c r="U631" s="107" t="s">
        <v>115</v>
      </c>
      <c r="V631" s="41"/>
      <c r="W631" s="41"/>
      <c r="X631" s="108">
        <v>1</v>
      </c>
      <c r="Y631" s="41" t="s">
        <v>117</v>
      </c>
      <c r="Z631" s="41" t="s">
        <v>118</v>
      </c>
      <c r="AA631" s="41">
        <v>160</v>
      </c>
      <c r="AB631" s="28">
        <v>160</v>
      </c>
      <c r="AC631" s="28">
        <f>Table12[[#This Row],[Luas_Lantai_Fix]]/Table12[[#This Row],[Jumlah_Anggota_Keluarga]]</f>
        <v>160</v>
      </c>
      <c r="AD631" s="41" t="s">
        <v>136</v>
      </c>
      <c r="AE631" s="41" t="s">
        <v>137</v>
      </c>
      <c r="AF631" s="41" t="s">
        <v>138</v>
      </c>
      <c r="AG631" s="49">
        <v>1</v>
      </c>
      <c r="AH631" s="41">
        <v>1</v>
      </c>
      <c r="AI631" s="41">
        <v>1</v>
      </c>
      <c r="AJ631" s="41">
        <v>7</v>
      </c>
      <c r="AK631" s="29">
        <v>7</v>
      </c>
      <c r="AL631" s="41"/>
      <c r="AM631" s="30"/>
      <c r="AN631" s="41">
        <v>2</v>
      </c>
      <c r="AO631" s="39">
        <v>2</v>
      </c>
      <c r="AP631" s="41"/>
      <c r="AQ631" s="41">
        <v>1</v>
      </c>
      <c r="AR631" s="39">
        <v>1</v>
      </c>
      <c r="AS631" s="41"/>
      <c r="AT631" s="39"/>
      <c r="AU631" s="41">
        <v>2</v>
      </c>
      <c r="AV631" s="41">
        <v>5</v>
      </c>
      <c r="AW631" s="41">
        <v>5</v>
      </c>
      <c r="AX631" s="41">
        <v>5</v>
      </c>
      <c r="AY631" s="41">
        <v>5</v>
      </c>
      <c r="AZ631" s="41">
        <v>5</v>
      </c>
      <c r="BA631" s="41">
        <v>5</v>
      </c>
      <c r="BB631" s="41">
        <v>1</v>
      </c>
      <c r="BC631" s="41">
        <v>1</v>
      </c>
      <c r="BD631" s="41">
        <v>1</v>
      </c>
      <c r="BE631" s="41">
        <v>2</v>
      </c>
      <c r="BF631" s="41"/>
      <c r="BG631" s="41">
        <v>2</v>
      </c>
      <c r="BH631" s="41"/>
      <c r="BI631" s="41"/>
      <c r="BJ631" s="41">
        <v>-2.86639</v>
      </c>
      <c r="BK631" s="41">
        <v>106.45413000000001</v>
      </c>
      <c r="BL631" s="109" t="s">
        <v>2556</v>
      </c>
      <c r="BM631" s="41">
        <v>22</v>
      </c>
      <c r="BN631" s="42">
        <v>22</v>
      </c>
    </row>
    <row r="632" spans="1:66" ht="14.5" x14ac:dyDescent="0.35">
      <c r="A632" s="110" t="s">
        <v>151</v>
      </c>
      <c r="B632" s="32">
        <v>5</v>
      </c>
      <c r="C632" s="32" t="str">
        <f t="shared" si="9"/>
        <v>Dusun Air Dentelur</v>
      </c>
      <c r="D632" s="32">
        <v>6</v>
      </c>
      <c r="E632" s="32" t="s">
        <v>2557</v>
      </c>
      <c r="F632" s="118">
        <v>1903010000000000</v>
      </c>
      <c r="G632" s="32" t="s">
        <v>2558</v>
      </c>
      <c r="H632" s="111">
        <v>1</v>
      </c>
      <c r="I632" s="111">
        <v>1</v>
      </c>
      <c r="J632" s="32" t="s">
        <v>155</v>
      </c>
      <c r="K632" s="32" t="s">
        <v>156</v>
      </c>
      <c r="L632" s="32" t="s">
        <v>108</v>
      </c>
      <c r="M632" s="32" t="s">
        <v>109</v>
      </c>
      <c r="N632" s="32" t="s">
        <v>157</v>
      </c>
      <c r="O632" s="32" t="s">
        <v>158</v>
      </c>
      <c r="P632" s="32" t="s">
        <v>112</v>
      </c>
      <c r="Q632" s="32" t="s">
        <v>113</v>
      </c>
      <c r="R632" s="32">
        <v>34</v>
      </c>
      <c r="S632" s="32" t="s">
        <v>114</v>
      </c>
      <c r="T632" s="49" t="s">
        <v>115</v>
      </c>
      <c r="U632" s="107" t="s">
        <v>115</v>
      </c>
      <c r="V632" s="32"/>
      <c r="W632" s="32"/>
      <c r="X632" s="108">
        <v>1</v>
      </c>
      <c r="Y632" s="32" t="s">
        <v>117</v>
      </c>
      <c r="Z632" s="32" t="s">
        <v>118</v>
      </c>
      <c r="AA632" s="32">
        <v>160</v>
      </c>
      <c r="AB632" s="28">
        <v>160</v>
      </c>
      <c r="AC632" s="28">
        <f>Table12[[#This Row],[Luas_Lantai_Fix]]/Table12[[#This Row],[Jumlah_Anggota_Keluarga]]</f>
        <v>160</v>
      </c>
      <c r="AD632" s="32" t="s">
        <v>174</v>
      </c>
      <c r="AE632" s="32" t="s">
        <v>137</v>
      </c>
      <c r="AF632" s="32" t="s">
        <v>138</v>
      </c>
      <c r="AG632" s="25">
        <v>1</v>
      </c>
      <c r="AH632" s="32">
        <v>1</v>
      </c>
      <c r="AI632" s="32">
        <v>1</v>
      </c>
      <c r="AJ632" s="32">
        <v>2</v>
      </c>
      <c r="AK632" s="29">
        <v>2</v>
      </c>
      <c r="AL632" s="32"/>
      <c r="AM632" s="30"/>
      <c r="AN632" s="32"/>
      <c r="AO632" s="24"/>
      <c r="AP632" s="32"/>
      <c r="AQ632" s="32">
        <v>1</v>
      </c>
      <c r="AR632" s="24">
        <v>1</v>
      </c>
      <c r="AS632" s="24"/>
      <c r="AT632" s="24"/>
      <c r="AU632" s="32">
        <v>2</v>
      </c>
      <c r="AV632" s="32">
        <v>5</v>
      </c>
      <c r="AW632" s="32">
        <v>5</v>
      </c>
      <c r="AX632" s="32">
        <v>5</v>
      </c>
      <c r="AY632" s="32">
        <v>5</v>
      </c>
      <c r="AZ632" s="32">
        <v>5</v>
      </c>
      <c r="BA632" s="32">
        <v>5</v>
      </c>
      <c r="BB632" s="32">
        <v>1</v>
      </c>
      <c r="BC632" s="32">
        <v>2</v>
      </c>
      <c r="BD632" s="32"/>
      <c r="BE632" s="32">
        <v>2</v>
      </c>
      <c r="BF632" s="32"/>
      <c r="BG632" s="32">
        <v>2</v>
      </c>
      <c r="BH632" s="32"/>
      <c r="BI632" s="32"/>
      <c r="BJ632" s="32">
        <v>-2.8632</v>
      </c>
      <c r="BK632" s="32">
        <v>106.45355000000001</v>
      </c>
      <c r="BL632" s="113" t="s">
        <v>2559</v>
      </c>
      <c r="BM632" s="32">
        <v>22</v>
      </c>
      <c r="BN632" s="33">
        <v>22</v>
      </c>
    </row>
    <row r="633" spans="1:66" ht="14.5" x14ac:dyDescent="0.35">
      <c r="A633" s="114" t="s">
        <v>140</v>
      </c>
      <c r="B633" s="41">
        <v>2</v>
      </c>
      <c r="C633" s="41" t="str">
        <f t="shared" si="9"/>
        <v>Dusun Air Saman</v>
      </c>
      <c r="D633" s="41">
        <v>2</v>
      </c>
      <c r="E633" s="41" t="s">
        <v>2560</v>
      </c>
      <c r="F633" s="41" t="s">
        <v>2561</v>
      </c>
      <c r="G633" s="41" t="s">
        <v>2562</v>
      </c>
      <c r="H633" s="116">
        <v>1</v>
      </c>
      <c r="I633" s="116">
        <v>1</v>
      </c>
      <c r="J633" s="41" t="s">
        <v>144</v>
      </c>
      <c r="K633" s="41" t="s">
        <v>145</v>
      </c>
      <c r="L633" s="117" t="s">
        <v>128</v>
      </c>
      <c r="M633" s="41" t="s">
        <v>129</v>
      </c>
      <c r="N633" s="41" t="s">
        <v>146</v>
      </c>
      <c r="O633" s="41" t="s">
        <v>147</v>
      </c>
      <c r="P633" s="41" t="s">
        <v>132</v>
      </c>
      <c r="Q633" s="41" t="s">
        <v>133</v>
      </c>
      <c r="R633" s="41">
        <v>25</v>
      </c>
      <c r="S633" s="41" t="s">
        <v>148</v>
      </c>
      <c r="T633" s="49" t="s">
        <v>115</v>
      </c>
      <c r="U633" s="107" t="s">
        <v>115</v>
      </c>
      <c r="V633" s="41"/>
      <c r="W633" s="41"/>
      <c r="X633" s="108">
        <v>1</v>
      </c>
      <c r="Y633" s="41" t="s">
        <v>117</v>
      </c>
      <c r="Z633" s="41" t="s">
        <v>118</v>
      </c>
      <c r="AA633" s="41">
        <v>175</v>
      </c>
      <c r="AB633" s="28">
        <v>175</v>
      </c>
      <c r="AC633" s="28">
        <f>Table12[[#This Row],[Luas_Lantai_Fix]]/Table12[[#This Row],[Jumlah_Anggota_Keluarga]]</f>
        <v>175</v>
      </c>
      <c r="AD633" s="41" t="s">
        <v>136</v>
      </c>
      <c r="AE633" s="41" t="s">
        <v>137</v>
      </c>
      <c r="AF633" s="41" t="s">
        <v>138</v>
      </c>
      <c r="AG633" s="49">
        <v>1</v>
      </c>
      <c r="AH633" s="41">
        <v>1</v>
      </c>
      <c r="AI633" s="41">
        <v>1</v>
      </c>
      <c r="AJ633" s="41">
        <v>2</v>
      </c>
      <c r="AK633" s="29">
        <v>2</v>
      </c>
      <c r="AL633" s="41"/>
      <c r="AM633" s="30"/>
      <c r="AN633" s="41"/>
      <c r="AO633" s="39"/>
      <c r="AP633" s="41"/>
      <c r="AQ633" s="41">
        <v>1</v>
      </c>
      <c r="AR633" s="39">
        <v>1</v>
      </c>
      <c r="AS633" s="41"/>
      <c r="AT633" s="39"/>
      <c r="AU633" s="41">
        <v>2</v>
      </c>
      <c r="AV633" s="41">
        <v>5</v>
      </c>
      <c r="AW633" s="41">
        <v>5</v>
      </c>
      <c r="AX633" s="41">
        <v>5</v>
      </c>
      <c r="AY633" s="41">
        <v>5</v>
      </c>
      <c r="AZ633" s="41">
        <v>5</v>
      </c>
      <c r="BA633" s="41">
        <v>5</v>
      </c>
      <c r="BB633" s="41">
        <v>1</v>
      </c>
      <c r="BC633" s="41">
        <v>2</v>
      </c>
      <c r="BD633" s="41"/>
      <c r="BE633" s="41">
        <v>2</v>
      </c>
      <c r="BF633" s="41"/>
      <c r="BG633" s="41">
        <v>2</v>
      </c>
      <c r="BH633" s="41"/>
      <c r="BI633" s="41"/>
      <c r="BJ633" s="41">
        <v>-2.8731800000000001</v>
      </c>
      <c r="BK633" s="41">
        <v>106.45493999999999</v>
      </c>
      <c r="BL633" s="109" t="s">
        <v>2563</v>
      </c>
      <c r="BM633" s="41">
        <v>22</v>
      </c>
      <c r="BN633" s="42">
        <v>22</v>
      </c>
    </row>
    <row r="634" spans="1:66" ht="14.5" x14ac:dyDescent="0.35">
      <c r="A634" s="110" t="s">
        <v>140</v>
      </c>
      <c r="B634" s="32">
        <v>2</v>
      </c>
      <c r="C634" s="32" t="str">
        <f t="shared" si="9"/>
        <v>Dusun Air Saman</v>
      </c>
      <c r="D634" s="32">
        <v>2</v>
      </c>
      <c r="E634" s="32" t="s">
        <v>1966</v>
      </c>
      <c r="F634" s="32" t="s">
        <v>2564</v>
      </c>
      <c r="G634" s="32" t="s">
        <v>2565</v>
      </c>
      <c r="H634" s="111">
        <v>1</v>
      </c>
      <c r="I634" s="111">
        <v>1</v>
      </c>
      <c r="J634" s="32" t="s">
        <v>144</v>
      </c>
      <c r="K634" s="32" t="s">
        <v>145</v>
      </c>
      <c r="L634" s="112" t="s">
        <v>128</v>
      </c>
      <c r="M634" s="32" t="s">
        <v>129</v>
      </c>
      <c r="N634" s="32" t="s">
        <v>146</v>
      </c>
      <c r="O634" s="32" t="s">
        <v>147</v>
      </c>
      <c r="P634" s="32" t="s">
        <v>132</v>
      </c>
      <c r="Q634" s="32" t="s">
        <v>133</v>
      </c>
      <c r="R634" s="32">
        <v>27</v>
      </c>
      <c r="S634" s="32">
        <v>62885959246938</v>
      </c>
      <c r="T634" s="49" t="s">
        <v>115</v>
      </c>
      <c r="U634" s="107" t="s">
        <v>115</v>
      </c>
      <c r="V634" s="32"/>
      <c r="W634" s="32"/>
      <c r="X634" s="108">
        <v>1</v>
      </c>
      <c r="Y634" s="32" t="s">
        <v>117</v>
      </c>
      <c r="Z634" s="32" t="s">
        <v>118</v>
      </c>
      <c r="AA634" s="32">
        <v>177</v>
      </c>
      <c r="AB634" s="28">
        <v>177</v>
      </c>
      <c r="AC634" s="28">
        <f>Table12[[#This Row],[Luas_Lantai_Fix]]/Table12[[#This Row],[Jumlah_Anggota_Keluarga]]</f>
        <v>177</v>
      </c>
      <c r="AD634" s="32" t="s">
        <v>174</v>
      </c>
      <c r="AE634" s="32" t="s">
        <v>137</v>
      </c>
      <c r="AF634" s="32" t="s">
        <v>138</v>
      </c>
      <c r="AG634" s="49">
        <v>1</v>
      </c>
      <c r="AH634" s="32">
        <v>1</v>
      </c>
      <c r="AI634" s="32">
        <v>1</v>
      </c>
      <c r="AJ634" s="32">
        <v>2</v>
      </c>
      <c r="AK634" s="29">
        <v>2</v>
      </c>
      <c r="AL634" s="32"/>
      <c r="AM634" s="30"/>
      <c r="AN634" s="32">
        <v>2</v>
      </c>
      <c r="AO634" s="24">
        <v>2</v>
      </c>
      <c r="AP634" s="32"/>
      <c r="AQ634" s="32">
        <v>1</v>
      </c>
      <c r="AR634" s="24">
        <v>1</v>
      </c>
      <c r="AS634" s="24"/>
      <c r="AT634" s="24"/>
      <c r="AU634" s="32">
        <v>2</v>
      </c>
      <c r="AV634" s="32">
        <v>5</v>
      </c>
      <c r="AW634" s="32">
        <v>5</v>
      </c>
      <c r="AX634" s="32">
        <v>5</v>
      </c>
      <c r="AY634" s="32">
        <v>5</v>
      </c>
      <c r="AZ634" s="32">
        <v>5</v>
      </c>
      <c r="BA634" s="32">
        <v>5</v>
      </c>
      <c r="BB634" s="32">
        <v>1</v>
      </c>
      <c r="BC634" s="32">
        <v>2</v>
      </c>
      <c r="BD634" s="32"/>
      <c r="BE634" s="32">
        <v>2</v>
      </c>
      <c r="BF634" s="32"/>
      <c r="BG634" s="32">
        <v>2</v>
      </c>
      <c r="BH634" s="32"/>
      <c r="BI634" s="32"/>
      <c r="BJ634" s="32">
        <v>-2.8731300000000002</v>
      </c>
      <c r="BK634" s="32">
        <v>106.45495</v>
      </c>
      <c r="BL634" s="113" t="s">
        <v>2566</v>
      </c>
      <c r="BM634" s="32">
        <v>22</v>
      </c>
      <c r="BN634" s="33">
        <v>22</v>
      </c>
    </row>
    <row r="635" spans="1:66" ht="14.5" x14ac:dyDescent="0.35">
      <c r="A635" s="133"/>
      <c r="B635" s="62">
        <v>2</v>
      </c>
      <c r="C635" s="62" t="str">
        <f t="shared" si="9"/>
        <v>Dusun Air Saman</v>
      </c>
      <c r="D635" s="62">
        <v>8</v>
      </c>
      <c r="E635" s="62" t="s">
        <v>1854</v>
      </c>
      <c r="F635" s="62" t="s">
        <v>2567</v>
      </c>
      <c r="G635" s="134"/>
      <c r="H635" s="134"/>
      <c r="I635" s="134"/>
      <c r="J635" s="134"/>
      <c r="K635" s="134"/>
      <c r="L635" s="134"/>
      <c r="M635" s="134"/>
      <c r="N635" s="62" t="s">
        <v>146</v>
      </c>
      <c r="O635" s="62" t="s">
        <v>147</v>
      </c>
      <c r="P635" s="62" t="s">
        <v>132</v>
      </c>
      <c r="Q635" s="62" t="s">
        <v>133</v>
      </c>
      <c r="R635" s="62">
        <v>50</v>
      </c>
      <c r="S635" s="62" t="s">
        <v>148</v>
      </c>
      <c r="T635" s="135" t="s">
        <v>115</v>
      </c>
      <c r="U635" s="136" t="s">
        <v>115</v>
      </c>
      <c r="V635" s="134"/>
      <c r="W635" s="134"/>
      <c r="X635" s="137">
        <v>1</v>
      </c>
      <c r="Y635" s="62" t="s">
        <v>117</v>
      </c>
      <c r="Z635" s="62" t="s">
        <v>118</v>
      </c>
      <c r="AA635" s="41">
        <v>217</v>
      </c>
      <c r="AB635" s="28">
        <v>217</v>
      </c>
      <c r="AC635" s="28">
        <f>Table12[[#This Row],[Luas_Lantai_Fix]]/Table12[[#This Row],[Jumlah_Anggota_Keluarga]]</f>
        <v>217</v>
      </c>
      <c r="AD635" s="62" t="s">
        <v>174</v>
      </c>
      <c r="AE635" s="62" t="s">
        <v>120</v>
      </c>
      <c r="AF635" s="62" t="s">
        <v>149</v>
      </c>
      <c r="AG635" s="135">
        <v>1</v>
      </c>
      <c r="AH635" s="62">
        <v>1</v>
      </c>
      <c r="AI635" s="62">
        <v>1</v>
      </c>
      <c r="AJ635" s="62">
        <v>2</v>
      </c>
      <c r="AK635" s="29">
        <v>2</v>
      </c>
      <c r="AL635" s="134"/>
      <c r="AM635" s="30"/>
      <c r="AN635" s="134"/>
      <c r="AO635" s="39"/>
      <c r="AP635" s="134"/>
      <c r="AQ635" s="62">
        <v>1</v>
      </c>
      <c r="AR635" s="39">
        <v>1</v>
      </c>
      <c r="AS635" s="134"/>
      <c r="AT635" s="39"/>
      <c r="AU635" s="62">
        <v>2</v>
      </c>
      <c r="AV635" s="62">
        <v>5</v>
      </c>
      <c r="AW635" s="62">
        <v>5</v>
      </c>
      <c r="AX635" s="62">
        <v>5</v>
      </c>
      <c r="AY635" s="62">
        <v>5</v>
      </c>
      <c r="AZ635" s="62">
        <v>5</v>
      </c>
      <c r="BA635" s="62">
        <v>5</v>
      </c>
      <c r="BB635" s="62">
        <v>1</v>
      </c>
      <c r="BC635" s="62">
        <v>2</v>
      </c>
      <c r="BD635" s="134"/>
      <c r="BE635" s="62">
        <v>2</v>
      </c>
      <c r="BF635" s="134"/>
      <c r="BG635" s="62">
        <v>2</v>
      </c>
      <c r="BH635" s="134"/>
      <c r="BI635" s="134"/>
      <c r="BJ635" s="62">
        <v>-2.87216</v>
      </c>
      <c r="BK635" s="62">
        <v>106.45475999999999</v>
      </c>
      <c r="BL635" s="138" t="s">
        <v>2568</v>
      </c>
      <c r="BM635" s="62">
        <v>22</v>
      </c>
      <c r="BN635" s="42">
        <v>22</v>
      </c>
    </row>
    <row r="636" spans="1:66" ht="14.5" x14ac:dyDescent="0.35">
      <c r="A636" s="110" t="s">
        <v>181</v>
      </c>
      <c r="B636" s="32">
        <v>2</v>
      </c>
      <c r="C636" s="32" t="str">
        <f t="shared" si="9"/>
        <v>Dusun Air Saman</v>
      </c>
      <c r="D636" s="32">
        <v>8</v>
      </c>
      <c r="E636" s="32" t="s">
        <v>2569</v>
      </c>
      <c r="F636" s="32" t="s">
        <v>2570</v>
      </c>
      <c r="G636" s="118">
        <v>1903010000000000</v>
      </c>
      <c r="H636" s="111">
        <v>1</v>
      </c>
      <c r="I636" s="111">
        <v>1</v>
      </c>
      <c r="J636" s="32" t="s">
        <v>144</v>
      </c>
      <c r="K636" s="32" t="s">
        <v>145</v>
      </c>
      <c r="L636" s="112" t="s">
        <v>128</v>
      </c>
      <c r="M636" s="32" t="s">
        <v>129</v>
      </c>
      <c r="N636" s="32" t="s">
        <v>146</v>
      </c>
      <c r="O636" s="32" t="s">
        <v>147</v>
      </c>
      <c r="P636" s="32" t="s">
        <v>132</v>
      </c>
      <c r="Q636" s="32" t="s">
        <v>133</v>
      </c>
      <c r="R636" s="32">
        <v>10</v>
      </c>
      <c r="S636" s="32" t="s">
        <v>148</v>
      </c>
      <c r="T636" s="49" t="s">
        <v>115</v>
      </c>
      <c r="U636" s="107" t="s">
        <v>115</v>
      </c>
      <c r="V636" s="32"/>
      <c r="W636" s="32"/>
      <c r="X636" s="108">
        <v>1</v>
      </c>
      <c r="Y636" s="32" t="s">
        <v>117</v>
      </c>
      <c r="Z636" s="32" t="s">
        <v>118</v>
      </c>
      <c r="AA636" s="32">
        <v>252</v>
      </c>
      <c r="AB636" s="28">
        <v>252</v>
      </c>
      <c r="AC636" s="28">
        <f>Table12[[#This Row],[Luas_Lantai_Fix]]/Table12[[#This Row],[Jumlah_Anggota_Keluarga]]</f>
        <v>252</v>
      </c>
      <c r="AD636" s="32" t="s">
        <v>174</v>
      </c>
      <c r="AE636" s="32" t="s">
        <v>137</v>
      </c>
      <c r="AF636" s="32" t="s">
        <v>138</v>
      </c>
      <c r="AG636" s="49">
        <v>1</v>
      </c>
      <c r="AH636" s="32">
        <v>1</v>
      </c>
      <c r="AI636" s="32">
        <v>1</v>
      </c>
      <c r="AJ636" s="32">
        <v>2</v>
      </c>
      <c r="AK636" s="29">
        <v>2</v>
      </c>
      <c r="AL636" s="32"/>
      <c r="AM636" s="30"/>
      <c r="AN636" s="32"/>
      <c r="AO636" s="24"/>
      <c r="AP636" s="32"/>
      <c r="AQ636" s="32">
        <v>1</v>
      </c>
      <c r="AR636" s="24">
        <v>1</v>
      </c>
      <c r="AS636" s="32"/>
      <c r="AT636" s="24"/>
      <c r="AU636" s="32">
        <v>2</v>
      </c>
      <c r="AV636" s="32">
        <v>5</v>
      </c>
      <c r="AW636" s="32">
        <v>5</v>
      </c>
      <c r="AX636" s="32">
        <v>5</v>
      </c>
      <c r="AY636" s="32">
        <v>5</v>
      </c>
      <c r="AZ636" s="32">
        <v>5</v>
      </c>
      <c r="BA636" s="32">
        <v>5</v>
      </c>
      <c r="BB636" s="32">
        <v>1</v>
      </c>
      <c r="BC636" s="32">
        <v>2</v>
      </c>
      <c r="BD636" s="32"/>
      <c r="BE636" s="32">
        <v>2</v>
      </c>
      <c r="BF636" s="32"/>
      <c r="BG636" s="32">
        <v>2</v>
      </c>
      <c r="BH636" s="32"/>
      <c r="BI636" s="32"/>
      <c r="BJ636" s="32">
        <v>-2.87364</v>
      </c>
      <c r="BK636" s="32">
        <v>106.45497</v>
      </c>
      <c r="BL636" s="113" t="s">
        <v>2571</v>
      </c>
      <c r="BM636" s="32">
        <v>22</v>
      </c>
      <c r="BN636" s="33">
        <v>22</v>
      </c>
    </row>
    <row r="637" spans="1:66" ht="14.5" x14ac:dyDescent="0.35">
      <c r="A637" s="139" t="s">
        <v>194</v>
      </c>
      <c r="B637" s="140">
        <v>5</v>
      </c>
      <c r="C637" s="140" t="str">
        <f t="shared" si="9"/>
        <v>Dusun Air Dentelur</v>
      </c>
      <c r="D637" s="140">
        <v>12</v>
      </c>
      <c r="E637" s="140" t="s">
        <v>2572</v>
      </c>
      <c r="F637" s="140" t="s">
        <v>2573</v>
      </c>
      <c r="G637" s="140" t="s">
        <v>2574</v>
      </c>
      <c r="H637" s="140">
        <v>1</v>
      </c>
      <c r="I637" s="140">
        <v>1</v>
      </c>
      <c r="J637" s="140" t="s">
        <v>155</v>
      </c>
      <c r="K637" s="140" t="s">
        <v>156</v>
      </c>
      <c r="L637" s="140" t="s">
        <v>108</v>
      </c>
      <c r="M637" s="140" t="s">
        <v>109</v>
      </c>
      <c r="N637" s="140" t="s">
        <v>157</v>
      </c>
      <c r="O637" s="140" t="s">
        <v>158</v>
      </c>
      <c r="P637" s="140" t="s">
        <v>112</v>
      </c>
      <c r="Q637" s="140" t="s">
        <v>113</v>
      </c>
      <c r="R637" s="140">
        <v>60</v>
      </c>
      <c r="S637" s="140" t="s">
        <v>114</v>
      </c>
      <c r="T637" s="141" t="s">
        <v>115</v>
      </c>
      <c r="U637" s="142" t="s">
        <v>115</v>
      </c>
      <c r="V637" s="143"/>
      <c r="W637" s="143"/>
      <c r="X637" s="144">
        <v>1</v>
      </c>
      <c r="Y637" s="140" t="s">
        <v>117</v>
      </c>
      <c r="Z637" s="140" t="s">
        <v>135</v>
      </c>
      <c r="AA637" s="145">
        <v>300</v>
      </c>
      <c r="AB637" s="146">
        <v>300</v>
      </c>
      <c r="AC637" s="146">
        <f>Table12[[#This Row],[Luas_Lantai_Fix]]/Table12[[#This Row],[Jumlah_Anggota_Keluarga]]</f>
        <v>300</v>
      </c>
      <c r="AD637" s="140" t="s">
        <v>136</v>
      </c>
      <c r="AE637" s="140" t="s">
        <v>137</v>
      </c>
      <c r="AF637" s="140" t="s">
        <v>138</v>
      </c>
      <c r="AG637" s="147">
        <v>1</v>
      </c>
      <c r="AH637" s="140">
        <v>1</v>
      </c>
      <c r="AI637" s="140">
        <v>1</v>
      </c>
      <c r="AJ637" s="140">
        <v>5</v>
      </c>
      <c r="AK637" s="148">
        <v>5</v>
      </c>
      <c r="AL637" s="143"/>
      <c r="AM637" s="149"/>
      <c r="AN637" s="140">
        <v>2</v>
      </c>
      <c r="AO637" s="150">
        <v>2</v>
      </c>
      <c r="AP637" s="143"/>
      <c r="AQ637" s="140">
        <v>1</v>
      </c>
      <c r="AR637" s="150">
        <v>1</v>
      </c>
      <c r="AS637" s="151"/>
      <c r="AT637" s="150"/>
      <c r="AU637" s="140">
        <v>2</v>
      </c>
      <c r="AV637" s="140">
        <v>5</v>
      </c>
      <c r="AW637" s="140">
        <v>5</v>
      </c>
      <c r="AX637" s="140">
        <v>5</v>
      </c>
      <c r="AY637" s="140">
        <v>5</v>
      </c>
      <c r="AZ637" s="140">
        <v>5</v>
      </c>
      <c r="BA637" s="140">
        <v>5</v>
      </c>
      <c r="BB637" s="140">
        <v>1</v>
      </c>
      <c r="BC637" s="140">
        <v>2</v>
      </c>
      <c r="BD637" s="143"/>
      <c r="BE637" s="140">
        <v>2</v>
      </c>
      <c r="BF637" s="143"/>
      <c r="BG637" s="140">
        <v>2</v>
      </c>
      <c r="BH637" s="143"/>
      <c r="BI637" s="143"/>
      <c r="BJ637" s="140">
        <v>-2.8607900000000002</v>
      </c>
      <c r="BK637" s="140">
        <v>106.45292000000001</v>
      </c>
      <c r="BL637" s="152" t="s">
        <v>2575</v>
      </c>
      <c r="BM637" s="140">
        <v>22</v>
      </c>
      <c r="BN637" s="153">
        <v>22</v>
      </c>
    </row>
    <row r="638" spans="1:66" ht="13" x14ac:dyDescent="0.3">
      <c r="X638" s="154"/>
      <c r="AG638" s="155"/>
      <c r="AK638" s="156"/>
      <c r="AM638" s="157"/>
    </row>
    <row r="639" spans="1:66" ht="13" x14ac:dyDescent="0.3">
      <c r="X639" s="154"/>
      <c r="AG639" s="155"/>
      <c r="AK639" s="156"/>
      <c r="AM639" s="157"/>
    </row>
    <row r="640" spans="1:66" ht="13" x14ac:dyDescent="0.3">
      <c r="X640" s="154"/>
      <c r="AG640" s="155"/>
      <c r="AK640" s="156"/>
      <c r="AM640" s="157"/>
    </row>
    <row r="641" spans="24:39" ht="13" x14ac:dyDescent="0.3">
      <c r="X641" s="154"/>
      <c r="AG641" s="155"/>
      <c r="AK641" s="156"/>
      <c r="AM641" s="157"/>
    </row>
    <row r="642" spans="24:39" ht="13" x14ac:dyDescent="0.3">
      <c r="X642" s="154"/>
      <c r="AG642" s="155"/>
      <c r="AK642" s="156"/>
      <c r="AM642" s="157"/>
    </row>
    <row r="643" spans="24:39" ht="13" x14ac:dyDescent="0.3">
      <c r="X643" s="154"/>
      <c r="AG643" s="155"/>
      <c r="AK643" s="156"/>
      <c r="AM643" s="157"/>
    </row>
    <row r="644" spans="24:39" ht="13" x14ac:dyDescent="0.3">
      <c r="X644" s="154"/>
      <c r="AG644" s="155"/>
      <c r="AK644" s="156"/>
      <c r="AM644" s="157"/>
    </row>
    <row r="645" spans="24:39" ht="13" x14ac:dyDescent="0.3">
      <c r="X645" s="154"/>
      <c r="AG645" s="155"/>
      <c r="AK645" s="156"/>
      <c r="AM645" s="157"/>
    </row>
    <row r="646" spans="24:39" ht="13" x14ac:dyDescent="0.3">
      <c r="X646" s="154"/>
      <c r="AG646" s="155"/>
      <c r="AK646" s="156"/>
      <c r="AM646" s="157"/>
    </row>
    <row r="647" spans="24:39" ht="13" x14ac:dyDescent="0.3">
      <c r="X647" s="154"/>
      <c r="AG647" s="155"/>
      <c r="AK647" s="156"/>
      <c r="AM647" s="157"/>
    </row>
    <row r="648" spans="24:39" ht="13" x14ac:dyDescent="0.3">
      <c r="X648" s="154"/>
      <c r="AG648" s="155"/>
      <c r="AK648" s="156"/>
      <c r="AM648" s="157"/>
    </row>
    <row r="649" spans="24:39" ht="13" x14ac:dyDescent="0.3">
      <c r="X649" s="154"/>
      <c r="AG649" s="155"/>
      <c r="AK649" s="156"/>
      <c r="AM649" s="157"/>
    </row>
    <row r="650" spans="24:39" ht="13" x14ac:dyDescent="0.3">
      <c r="X650" s="154"/>
      <c r="AG650" s="155"/>
      <c r="AK650" s="156"/>
      <c r="AM650" s="157"/>
    </row>
    <row r="651" spans="24:39" ht="13" x14ac:dyDescent="0.3">
      <c r="X651" s="154"/>
      <c r="AG651" s="155"/>
      <c r="AK651" s="156"/>
      <c r="AM651" s="157"/>
    </row>
    <row r="652" spans="24:39" ht="13" x14ac:dyDescent="0.3">
      <c r="X652" s="154"/>
      <c r="AG652" s="155"/>
      <c r="AK652" s="156"/>
      <c r="AM652" s="157"/>
    </row>
    <row r="653" spans="24:39" ht="13" x14ac:dyDescent="0.3">
      <c r="X653" s="154"/>
      <c r="AG653" s="155"/>
      <c r="AK653" s="156"/>
      <c r="AM653" s="157"/>
    </row>
    <row r="654" spans="24:39" ht="13" x14ac:dyDescent="0.3">
      <c r="X654" s="154"/>
      <c r="AG654" s="155"/>
      <c r="AK654" s="156"/>
      <c r="AM654" s="157"/>
    </row>
    <row r="655" spans="24:39" ht="13" x14ac:dyDescent="0.3">
      <c r="X655" s="154"/>
      <c r="AG655" s="155"/>
      <c r="AK655" s="156"/>
      <c r="AM655" s="157"/>
    </row>
    <row r="656" spans="24:39" ht="13" x14ac:dyDescent="0.3">
      <c r="X656" s="154"/>
      <c r="AG656" s="155"/>
      <c r="AK656" s="156"/>
      <c r="AM656" s="157"/>
    </row>
    <row r="657" spans="24:39" ht="13" x14ac:dyDescent="0.3">
      <c r="X657" s="154"/>
      <c r="AG657" s="155"/>
      <c r="AK657" s="156"/>
      <c r="AM657" s="157"/>
    </row>
    <row r="658" spans="24:39" ht="13" x14ac:dyDescent="0.3">
      <c r="X658" s="154"/>
      <c r="AG658" s="155"/>
      <c r="AK658" s="156"/>
      <c r="AM658" s="157"/>
    </row>
    <row r="659" spans="24:39" ht="13" x14ac:dyDescent="0.3">
      <c r="X659" s="154"/>
      <c r="AG659" s="155"/>
      <c r="AK659" s="156"/>
      <c r="AM659" s="157"/>
    </row>
    <row r="660" spans="24:39" ht="13" x14ac:dyDescent="0.3">
      <c r="X660" s="154"/>
      <c r="AG660" s="155"/>
      <c r="AK660" s="156"/>
      <c r="AM660" s="157"/>
    </row>
    <row r="661" spans="24:39" ht="13" x14ac:dyDescent="0.3">
      <c r="X661" s="154"/>
      <c r="AG661" s="155"/>
      <c r="AK661" s="156"/>
      <c r="AM661" s="157"/>
    </row>
    <row r="662" spans="24:39" ht="13" x14ac:dyDescent="0.3">
      <c r="X662" s="154"/>
      <c r="AG662" s="155"/>
      <c r="AK662" s="156"/>
      <c r="AM662" s="157"/>
    </row>
    <row r="663" spans="24:39" ht="13" x14ac:dyDescent="0.3">
      <c r="X663" s="154"/>
      <c r="AG663" s="155"/>
      <c r="AK663" s="156"/>
      <c r="AM663" s="157"/>
    </row>
    <row r="664" spans="24:39" ht="13" x14ac:dyDescent="0.3">
      <c r="X664" s="154"/>
      <c r="AG664" s="155"/>
      <c r="AK664" s="156"/>
      <c r="AM664" s="157"/>
    </row>
    <row r="665" spans="24:39" ht="13" x14ac:dyDescent="0.3">
      <c r="X665" s="154"/>
      <c r="AG665" s="155"/>
      <c r="AK665" s="156"/>
      <c r="AM665" s="157"/>
    </row>
    <row r="666" spans="24:39" ht="13" x14ac:dyDescent="0.3">
      <c r="X666" s="154"/>
      <c r="AG666" s="155"/>
      <c r="AK666" s="156"/>
      <c r="AM666" s="157"/>
    </row>
    <row r="667" spans="24:39" ht="13" x14ac:dyDescent="0.3">
      <c r="X667" s="154"/>
      <c r="AG667" s="155"/>
      <c r="AK667" s="156"/>
      <c r="AM667" s="157"/>
    </row>
    <row r="668" spans="24:39" ht="13" x14ac:dyDescent="0.3">
      <c r="X668" s="154"/>
      <c r="AG668" s="155"/>
      <c r="AK668" s="156"/>
      <c r="AM668" s="157"/>
    </row>
    <row r="669" spans="24:39" ht="13" x14ac:dyDescent="0.3">
      <c r="X669" s="154"/>
      <c r="AG669" s="155"/>
      <c r="AK669" s="156"/>
      <c r="AM669" s="157"/>
    </row>
    <row r="670" spans="24:39" ht="13" x14ac:dyDescent="0.3">
      <c r="X670" s="154"/>
      <c r="AG670" s="155"/>
      <c r="AK670" s="156"/>
      <c r="AM670" s="157"/>
    </row>
    <row r="671" spans="24:39" ht="13" x14ac:dyDescent="0.3">
      <c r="X671" s="154"/>
      <c r="AG671" s="155"/>
      <c r="AK671" s="156"/>
      <c r="AM671" s="157"/>
    </row>
    <row r="672" spans="24:39" ht="13" x14ac:dyDescent="0.3">
      <c r="X672" s="154"/>
      <c r="AG672" s="155"/>
      <c r="AK672" s="156"/>
      <c r="AM672" s="157"/>
    </row>
    <row r="673" spans="24:39" ht="13" x14ac:dyDescent="0.3">
      <c r="X673" s="154"/>
      <c r="AG673" s="155"/>
      <c r="AK673" s="156"/>
      <c r="AM673" s="157"/>
    </row>
    <row r="674" spans="24:39" ht="13" x14ac:dyDescent="0.3">
      <c r="X674" s="154"/>
      <c r="AG674" s="155"/>
      <c r="AK674" s="156"/>
      <c r="AM674" s="157"/>
    </row>
    <row r="675" spans="24:39" ht="13" x14ac:dyDescent="0.3">
      <c r="X675" s="154"/>
      <c r="AG675" s="155"/>
      <c r="AK675" s="156"/>
      <c r="AM675" s="157"/>
    </row>
    <row r="676" spans="24:39" ht="13" x14ac:dyDescent="0.3">
      <c r="X676" s="154"/>
      <c r="AG676" s="155"/>
      <c r="AK676" s="156"/>
      <c r="AM676" s="157"/>
    </row>
    <row r="677" spans="24:39" ht="13" x14ac:dyDescent="0.3">
      <c r="X677" s="154"/>
      <c r="AG677" s="155"/>
      <c r="AK677" s="156"/>
      <c r="AM677" s="157"/>
    </row>
    <row r="678" spans="24:39" ht="13" x14ac:dyDescent="0.3">
      <c r="X678" s="154"/>
      <c r="AG678" s="155"/>
      <c r="AK678" s="156"/>
      <c r="AM678" s="157"/>
    </row>
    <row r="679" spans="24:39" ht="13" x14ac:dyDescent="0.3">
      <c r="X679" s="154"/>
      <c r="AG679" s="155"/>
      <c r="AK679" s="156"/>
      <c r="AM679" s="157"/>
    </row>
    <row r="680" spans="24:39" ht="13" x14ac:dyDescent="0.3">
      <c r="X680" s="154"/>
      <c r="AG680" s="155"/>
      <c r="AK680" s="156"/>
      <c r="AM680" s="157"/>
    </row>
    <row r="681" spans="24:39" ht="13" x14ac:dyDescent="0.3">
      <c r="X681" s="154"/>
      <c r="AG681" s="155"/>
      <c r="AK681" s="156"/>
      <c r="AM681" s="157"/>
    </row>
    <row r="682" spans="24:39" ht="13" x14ac:dyDescent="0.3">
      <c r="X682" s="154"/>
      <c r="AG682" s="155"/>
      <c r="AK682" s="156"/>
      <c r="AM682" s="157"/>
    </row>
    <row r="683" spans="24:39" ht="13" x14ac:dyDescent="0.3">
      <c r="X683" s="154"/>
      <c r="AG683" s="155"/>
      <c r="AK683" s="156"/>
      <c r="AM683" s="157"/>
    </row>
    <row r="684" spans="24:39" ht="13" x14ac:dyDescent="0.3">
      <c r="X684" s="154"/>
      <c r="AG684" s="155"/>
      <c r="AK684" s="156"/>
      <c r="AM684" s="157"/>
    </row>
    <row r="685" spans="24:39" ht="13" x14ac:dyDescent="0.3">
      <c r="X685" s="154"/>
      <c r="AG685" s="155"/>
      <c r="AK685" s="156"/>
      <c r="AM685" s="157"/>
    </row>
    <row r="686" spans="24:39" ht="13" x14ac:dyDescent="0.3">
      <c r="X686" s="154"/>
      <c r="AG686" s="155"/>
      <c r="AK686" s="156"/>
      <c r="AM686" s="157"/>
    </row>
    <row r="687" spans="24:39" ht="13" x14ac:dyDescent="0.3">
      <c r="X687" s="154"/>
      <c r="AG687" s="155"/>
      <c r="AK687" s="156"/>
      <c r="AM687" s="157"/>
    </row>
    <row r="688" spans="24:39" ht="13" x14ac:dyDescent="0.3">
      <c r="X688" s="154"/>
      <c r="AG688" s="155"/>
      <c r="AK688" s="156"/>
      <c r="AM688" s="157"/>
    </row>
    <row r="689" spans="24:39" ht="13" x14ac:dyDescent="0.3">
      <c r="X689" s="154"/>
      <c r="AG689" s="155"/>
      <c r="AK689" s="156"/>
      <c r="AM689" s="157"/>
    </row>
    <row r="690" spans="24:39" ht="13" x14ac:dyDescent="0.3">
      <c r="X690" s="154"/>
      <c r="AG690" s="155"/>
      <c r="AK690" s="156"/>
      <c r="AM690" s="157"/>
    </row>
    <row r="691" spans="24:39" ht="13" x14ac:dyDescent="0.3">
      <c r="X691" s="154"/>
      <c r="AG691" s="155"/>
      <c r="AK691" s="156"/>
      <c r="AM691" s="157"/>
    </row>
    <row r="692" spans="24:39" ht="13" x14ac:dyDescent="0.3">
      <c r="X692" s="154"/>
      <c r="AG692" s="155"/>
      <c r="AK692" s="156"/>
      <c r="AM692" s="157"/>
    </row>
    <row r="693" spans="24:39" ht="13" x14ac:dyDescent="0.3">
      <c r="X693" s="154"/>
      <c r="AG693" s="155"/>
      <c r="AK693" s="156"/>
      <c r="AM693" s="157"/>
    </row>
    <row r="694" spans="24:39" ht="13" x14ac:dyDescent="0.3">
      <c r="X694" s="154"/>
      <c r="AG694" s="155"/>
      <c r="AK694" s="156"/>
      <c r="AM694" s="157"/>
    </row>
    <row r="695" spans="24:39" ht="13" x14ac:dyDescent="0.3">
      <c r="X695" s="154"/>
      <c r="AG695" s="155"/>
      <c r="AK695" s="156"/>
      <c r="AM695" s="157"/>
    </row>
    <row r="696" spans="24:39" ht="13" x14ac:dyDescent="0.3">
      <c r="X696" s="154"/>
      <c r="AG696" s="155"/>
      <c r="AK696" s="156"/>
      <c r="AM696" s="157"/>
    </row>
    <row r="697" spans="24:39" ht="13" x14ac:dyDescent="0.3">
      <c r="X697" s="154"/>
      <c r="AG697" s="155"/>
      <c r="AK697" s="156"/>
      <c r="AM697" s="157"/>
    </row>
    <row r="698" spans="24:39" ht="13" x14ac:dyDescent="0.3">
      <c r="X698" s="154"/>
      <c r="AG698" s="155"/>
      <c r="AK698" s="156"/>
      <c r="AM698" s="157"/>
    </row>
    <row r="699" spans="24:39" ht="13" x14ac:dyDescent="0.3">
      <c r="X699" s="154"/>
      <c r="AG699" s="155"/>
      <c r="AK699" s="156"/>
      <c r="AM699" s="157"/>
    </row>
    <row r="700" spans="24:39" ht="13" x14ac:dyDescent="0.3">
      <c r="X700" s="154"/>
      <c r="AG700" s="155"/>
      <c r="AK700" s="156"/>
      <c r="AM700" s="157"/>
    </row>
    <row r="701" spans="24:39" ht="13" x14ac:dyDescent="0.3">
      <c r="X701" s="154"/>
      <c r="AG701" s="155"/>
      <c r="AK701" s="156"/>
      <c r="AM701" s="157"/>
    </row>
    <row r="702" spans="24:39" ht="13" x14ac:dyDescent="0.3">
      <c r="X702" s="154"/>
      <c r="AG702" s="155"/>
      <c r="AK702" s="156"/>
      <c r="AM702" s="157"/>
    </row>
    <row r="703" spans="24:39" ht="13" x14ac:dyDescent="0.3">
      <c r="X703" s="154"/>
      <c r="AG703" s="155"/>
      <c r="AK703" s="156"/>
      <c r="AM703" s="157"/>
    </row>
    <row r="704" spans="24:39" ht="13" x14ac:dyDescent="0.3">
      <c r="X704" s="154"/>
      <c r="AG704" s="155"/>
      <c r="AK704" s="156"/>
      <c r="AM704" s="157"/>
    </row>
    <row r="705" spans="24:39" ht="13" x14ac:dyDescent="0.3">
      <c r="X705" s="154"/>
      <c r="AG705" s="155"/>
      <c r="AK705" s="156"/>
      <c r="AM705" s="157"/>
    </row>
    <row r="706" spans="24:39" ht="13" x14ac:dyDescent="0.3">
      <c r="X706" s="154"/>
      <c r="AG706" s="155"/>
      <c r="AK706" s="156"/>
      <c r="AM706" s="157"/>
    </row>
    <row r="707" spans="24:39" ht="13" x14ac:dyDescent="0.3">
      <c r="X707" s="154"/>
      <c r="AG707" s="155"/>
      <c r="AK707" s="156"/>
      <c r="AM707" s="157"/>
    </row>
    <row r="708" spans="24:39" ht="13" x14ac:dyDescent="0.3">
      <c r="X708" s="154"/>
      <c r="AG708" s="155"/>
      <c r="AK708" s="156"/>
      <c r="AM708" s="157"/>
    </row>
    <row r="709" spans="24:39" ht="13" x14ac:dyDescent="0.3">
      <c r="X709" s="154"/>
      <c r="AG709" s="155"/>
      <c r="AK709" s="156"/>
      <c r="AM709" s="157"/>
    </row>
    <row r="710" spans="24:39" ht="13" x14ac:dyDescent="0.3">
      <c r="X710" s="154"/>
      <c r="AG710" s="155"/>
      <c r="AK710" s="156"/>
      <c r="AM710" s="157"/>
    </row>
    <row r="711" spans="24:39" ht="13" x14ac:dyDescent="0.3">
      <c r="X711" s="154"/>
      <c r="AG711" s="155"/>
      <c r="AK711" s="156"/>
      <c r="AM711" s="157"/>
    </row>
    <row r="712" spans="24:39" ht="13" x14ac:dyDescent="0.3">
      <c r="X712" s="154"/>
      <c r="AG712" s="155"/>
      <c r="AK712" s="156"/>
      <c r="AM712" s="157"/>
    </row>
    <row r="713" spans="24:39" ht="13" x14ac:dyDescent="0.3">
      <c r="X713" s="154"/>
      <c r="AG713" s="155"/>
      <c r="AK713" s="156"/>
      <c r="AM713" s="157"/>
    </row>
    <row r="714" spans="24:39" ht="13" x14ac:dyDescent="0.3">
      <c r="X714" s="154"/>
      <c r="AG714" s="155"/>
      <c r="AK714" s="156"/>
      <c r="AM714" s="157"/>
    </row>
    <row r="715" spans="24:39" ht="13" x14ac:dyDescent="0.3">
      <c r="X715" s="154"/>
      <c r="AG715" s="155"/>
      <c r="AK715" s="156"/>
      <c r="AM715" s="157"/>
    </row>
    <row r="716" spans="24:39" ht="13" x14ac:dyDescent="0.3">
      <c r="X716" s="154"/>
      <c r="AG716" s="155"/>
      <c r="AK716" s="156"/>
      <c r="AM716" s="157"/>
    </row>
    <row r="717" spans="24:39" ht="13" x14ac:dyDescent="0.3">
      <c r="X717" s="154"/>
      <c r="AG717" s="155"/>
      <c r="AK717" s="156"/>
      <c r="AM717" s="157"/>
    </row>
    <row r="718" spans="24:39" ht="13" x14ac:dyDescent="0.3">
      <c r="X718" s="154"/>
      <c r="AG718" s="155"/>
      <c r="AK718" s="156"/>
      <c r="AM718" s="157"/>
    </row>
    <row r="719" spans="24:39" ht="13" x14ac:dyDescent="0.3">
      <c r="X719" s="154"/>
      <c r="AG719" s="155"/>
      <c r="AK719" s="156"/>
      <c r="AM719" s="157"/>
    </row>
    <row r="720" spans="24:39" ht="13" x14ac:dyDescent="0.3">
      <c r="X720" s="154"/>
      <c r="AG720" s="155"/>
      <c r="AK720" s="156"/>
      <c r="AM720" s="157"/>
    </row>
    <row r="721" spans="24:39" ht="13" x14ac:dyDescent="0.3">
      <c r="X721" s="154"/>
      <c r="AG721" s="155"/>
      <c r="AK721" s="156"/>
      <c r="AM721" s="157"/>
    </row>
    <row r="722" spans="24:39" ht="13" x14ac:dyDescent="0.3">
      <c r="X722" s="154"/>
      <c r="AG722" s="155"/>
      <c r="AK722" s="156"/>
      <c r="AM722" s="157"/>
    </row>
    <row r="723" spans="24:39" ht="13" x14ac:dyDescent="0.3">
      <c r="X723" s="154"/>
      <c r="AG723" s="155"/>
      <c r="AK723" s="156"/>
      <c r="AM723" s="157"/>
    </row>
    <row r="724" spans="24:39" ht="13" x14ac:dyDescent="0.3">
      <c r="X724" s="154"/>
      <c r="AG724" s="155"/>
      <c r="AK724" s="156"/>
      <c r="AM724" s="157"/>
    </row>
    <row r="725" spans="24:39" ht="13" x14ac:dyDescent="0.3">
      <c r="X725" s="154"/>
      <c r="AG725" s="155"/>
      <c r="AK725" s="156"/>
      <c r="AM725" s="157"/>
    </row>
    <row r="726" spans="24:39" ht="13" x14ac:dyDescent="0.3">
      <c r="X726" s="154"/>
      <c r="AG726" s="155"/>
      <c r="AK726" s="156"/>
      <c r="AM726" s="157"/>
    </row>
    <row r="727" spans="24:39" ht="13" x14ac:dyDescent="0.3">
      <c r="X727" s="154"/>
      <c r="AG727" s="155"/>
      <c r="AK727" s="156"/>
      <c r="AM727" s="157"/>
    </row>
    <row r="728" spans="24:39" ht="13" x14ac:dyDescent="0.3">
      <c r="X728" s="154"/>
      <c r="AG728" s="155"/>
      <c r="AK728" s="156"/>
      <c r="AM728" s="157"/>
    </row>
    <row r="729" spans="24:39" ht="13" x14ac:dyDescent="0.3">
      <c r="X729" s="154"/>
      <c r="AG729" s="155"/>
      <c r="AK729" s="156"/>
      <c r="AM729" s="157"/>
    </row>
    <row r="730" spans="24:39" ht="13" x14ac:dyDescent="0.3">
      <c r="X730" s="154"/>
      <c r="AG730" s="155"/>
      <c r="AK730" s="156"/>
      <c r="AM730" s="157"/>
    </row>
    <row r="731" spans="24:39" ht="13" x14ac:dyDescent="0.3">
      <c r="X731" s="154"/>
      <c r="AG731" s="155"/>
      <c r="AK731" s="156"/>
      <c r="AM731" s="157"/>
    </row>
    <row r="732" spans="24:39" ht="13" x14ac:dyDescent="0.3">
      <c r="X732" s="154"/>
      <c r="AG732" s="155"/>
      <c r="AK732" s="156"/>
      <c r="AM732" s="157"/>
    </row>
    <row r="733" spans="24:39" ht="13" x14ac:dyDescent="0.3">
      <c r="X733" s="154"/>
      <c r="AG733" s="155"/>
      <c r="AK733" s="156"/>
      <c r="AM733" s="157"/>
    </row>
    <row r="734" spans="24:39" ht="13" x14ac:dyDescent="0.3">
      <c r="X734" s="154"/>
      <c r="AG734" s="155"/>
      <c r="AK734" s="156"/>
      <c r="AM734" s="157"/>
    </row>
    <row r="735" spans="24:39" ht="13" x14ac:dyDescent="0.3">
      <c r="X735" s="154"/>
      <c r="AG735" s="155"/>
      <c r="AK735" s="156"/>
      <c r="AM735" s="157"/>
    </row>
    <row r="736" spans="24:39" ht="13" x14ac:dyDescent="0.3">
      <c r="X736" s="154"/>
      <c r="AG736" s="155"/>
      <c r="AK736" s="156"/>
      <c r="AM736" s="157"/>
    </row>
    <row r="737" spans="24:39" ht="13" x14ac:dyDescent="0.3">
      <c r="X737" s="154"/>
      <c r="AG737" s="155"/>
      <c r="AK737" s="156"/>
      <c r="AM737" s="157"/>
    </row>
    <row r="738" spans="24:39" ht="13" x14ac:dyDescent="0.3">
      <c r="X738" s="154"/>
      <c r="AG738" s="155"/>
      <c r="AK738" s="156"/>
      <c r="AM738" s="157"/>
    </row>
    <row r="739" spans="24:39" ht="13" x14ac:dyDescent="0.3">
      <c r="X739" s="154"/>
      <c r="AG739" s="155"/>
      <c r="AK739" s="156"/>
      <c r="AM739" s="157"/>
    </row>
    <row r="740" spans="24:39" ht="13" x14ac:dyDescent="0.3">
      <c r="X740" s="154"/>
      <c r="AG740" s="155"/>
      <c r="AK740" s="156"/>
      <c r="AM740" s="157"/>
    </row>
    <row r="741" spans="24:39" ht="13" x14ac:dyDescent="0.3">
      <c r="X741" s="154"/>
      <c r="AG741" s="155"/>
      <c r="AK741" s="156"/>
      <c r="AM741" s="157"/>
    </row>
    <row r="742" spans="24:39" ht="13" x14ac:dyDescent="0.3">
      <c r="X742" s="154"/>
      <c r="AG742" s="155"/>
      <c r="AK742" s="156"/>
      <c r="AM742" s="157"/>
    </row>
    <row r="743" spans="24:39" ht="13" x14ac:dyDescent="0.3">
      <c r="X743" s="154"/>
      <c r="AG743" s="155"/>
      <c r="AK743" s="156"/>
      <c r="AM743" s="157"/>
    </row>
    <row r="744" spans="24:39" ht="13" x14ac:dyDescent="0.3">
      <c r="X744" s="154"/>
      <c r="AG744" s="155"/>
      <c r="AK744" s="156"/>
      <c r="AM744" s="157"/>
    </row>
    <row r="745" spans="24:39" ht="13" x14ac:dyDescent="0.3">
      <c r="X745" s="154"/>
      <c r="AG745" s="155"/>
      <c r="AK745" s="156"/>
      <c r="AM745" s="157"/>
    </row>
    <row r="746" spans="24:39" ht="13" x14ac:dyDescent="0.3">
      <c r="X746" s="154"/>
      <c r="AG746" s="155"/>
      <c r="AK746" s="156"/>
      <c r="AM746" s="157"/>
    </row>
    <row r="747" spans="24:39" ht="13" x14ac:dyDescent="0.3">
      <c r="X747" s="154"/>
      <c r="AG747" s="155"/>
      <c r="AK747" s="156"/>
      <c r="AM747" s="157"/>
    </row>
    <row r="748" spans="24:39" ht="13" x14ac:dyDescent="0.3">
      <c r="X748" s="154"/>
      <c r="AG748" s="155"/>
      <c r="AK748" s="156"/>
      <c r="AM748" s="157"/>
    </row>
    <row r="749" spans="24:39" ht="13" x14ac:dyDescent="0.3">
      <c r="X749" s="154"/>
      <c r="AG749" s="155"/>
      <c r="AK749" s="156"/>
      <c r="AM749" s="157"/>
    </row>
    <row r="750" spans="24:39" ht="13" x14ac:dyDescent="0.3">
      <c r="X750" s="154"/>
      <c r="AG750" s="155"/>
      <c r="AK750" s="156"/>
      <c r="AM750" s="157"/>
    </row>
    <row r="751" spans="24:39" ht="13" x14ac:dyDescent="0.3">
      <c r="X751" s="154"/>
      <c r="AG751" s="155"/>
      <c r="AK751" s="156"/>
      <c r="AM751" s="157"/>
    </row>
    <row r="752" spans="24:39" ht="13" x14ac:dyDescent="0.3">
      <c r="X752" s="154"/>
      <c r="AG752" s="155"/>
      <c r="AK752" s="156"/>
      <c r="AM752" s="157"/>
    </row>
    <row r="753" spans="24:39" ht="13" x14ac:dyDescent="0.3">
      <c r="X753" s="154"/>
      <c r="AG753" s="155"/>
      <c r="AK753" s="156"/>
      <c r="AM753" s="157"/>
    </row>
    <row r="754" spans="24:39" ht="13" x14ac:dyDescent="0.3">
      <c r="X754" s="154"/>
      <c r="AG754" s="155"/>
      <c r="AK754" s="156"/>
      <c r="AM754" s="157"/>
    </row>
    <row r="755" spans="24:39" ht="13" x14ac:dyDescent="0.3">
      <c r="X755" s="154"/>
      <c r="AG755" s="155"/>
      <c r="AK755" s="156"/>
      <c r="AM755" s="157"/>
    </row>
    <row r="756" spans="24:39" ht="13" x14ac:dyDescent="0.3">
      <c r="X756" s="154"/>
      <c r="AG756" s="155"/>
      <c r="AK756" s="156"/>
      <c r="AM756" s="157"/>
    </row>
    <row r="757" spans="24:39" ht="13" x14ac:dyDescent="0.3">
      <c r="X757" s="154"/>
      <c r="AG757" s="155"/>
      <c r="AK757" s="156"/>
      <c r="AM757" s="157"/>
    </row>
    <row r="758" spans="24:39" ht="13" x14ac:dyDescent="0.3">
      <c r="X758" s="154"/>
      <c r="AG758" s="155"/>
      <c r="AK758" s="156"/>
      <c r="AM758" s="157"/>
    </row>
    <row r="759" spans="24:39" ht="13" x14ac:dyDescent="0.3">
      <c r="X759" s="154"/>
      <c r="AG759" s="155"/>
      <c r="AK759" s="156"/>
      <c r="AM759" s="157"/>
    </row>
    <row r="760" spans="24:39" ht="13" x14ac:dyDescent="0.3">
      <c r="X760" s="154"/>
      <c r="AG760" s="155"/>
      <c r="AK760" s="156"/>
      <c r="AM760" s="157"/>
    </row>
    <row r="761" spans="24:39" ht="13" x14ac:dyDescent="0.3">
      <c r="X761" s="154"/>
      <c r="AG761" s="155"/>
      <c r="AK761" s="156"/>
      <c r="AM761" s="157"/>
    </row>
    <row r="762" spans="24:39" ht="13" x14ac:dyDescent="0.3">
      <c r="X762" s="154"/>
      <c r="AG762" s="155"/>
      <c r="AK762" s="156"/>
      <c r="AM762" s="157"/>
    </row>
    <row r="763" spans="24:39" ht="13" x14ac:dyDescent="0.3">
      <c r="X763" s="154"/>
      <c r="AG763" s="155"/>
      <c r="AK763" s="156"/>
      <c r="AM763" s="157"/>
    </row>
    <row r="764" spans="24:39" ht="13" x14ac:dyDescent="0.3">
      <c r="X764" s="154"/>
      <c r="AG764" s="155"/>
      <c r="AK764" s="156"/>
      <c r="AM764" s="157"/>
    </row>
    <row r="765" spans="24:39" ht="13" x14ac:dyDescent="0.3">
      <c r="X765" s="154"/>
      <c r="AG765" s="155"/>
      <c r="AK765" s="156"/>
      <c r="AM765" s="157"/>
    </row>
    <row r="766" spans="24:39" ht="13" x14ac:dyDescent="0.3">
      <c r="X766" s="154"/>
      <c r="AG766" s="155"/>
      <c r="AK766" s="156"/>
      <c r="AM766" s="157"/>
    </row>
    <row r="767" spans="24:39" ht="13" x14ac:dyDescent="0.3">
      <c r="X767" s="154"/>
      <c r="AG767" s="155"/>
      <c r="AK767" s="156"/>
      <c r="AM767" s="157"/>
    </row>
    <row r="768" spans="24:39" ht="13" x14ac:dyDescent="0.3">
      <c r="X768" s="154"/>
      <c r="AG768" s="155"/>
      <c r="AK768" s="156"/>
      <c r="AM768" s="157"/>
    </row>
    <row r="769" spans="24:39" ht="13" x14ac:dyDescent="0.3">
      <c r="X769" s="154"/>
      <c r="AG769" s="155"/>
      <c r="AK769" s="156"/>
      <c r="AM769" s="157"/>
    </row>
    <row r="770" spans="24:39" ht="13" x14ac:dyDescent="0.3">
      <c r="X770" s="154"/>
      <c r="AG770" s="155"/>
      <c r="AK770" s="156"/>
      <c r="AM770" s="157"/>
    </row>
    <row r="771" spans="24:39" ht="13" x14ac:dyDescent="0.3">
      <c r="X771" s="154"/>
      <c r="AG771" s="155"/>
      <c r="AK771" s="156"/>
      <c r="AM771" s="157"/>
    </row>
    <row r="772" spans="24:39" ht="13" x14ac:dyDescent="0.3">
      <c r="X772" s="154"/>
      <c r="AG772" s="155"/>
      <c r="AK772" s="156"/>
      <c r="AM772" s="157"/>
    </row>
    <row r="773" spans="24:39" ht="13" x14ac:dyDescent="0.3">
      <c r="X773" s="154"/>
      <c r="AG773" s="155"/>
      <c r="AK773" s="156"/>
      <c r="AM773" s="157"/>
    </row>
    <row r="774" spans="24:39" ht="13" x14ac:dyDescent="0.3">
      <c r="X774" s="154"/>
      <c r="AG774" s="155"/>
      <c r="AK774" s="156"/>
      <c r="AM774" s="157"/>
    </row>
    <row r="775" spans="24:39" ht="13" x14ac:dyDescent="0.3">
      <c r="X775" s="154"/>
      <c r="AG775" s="155"/>
      <c r="AK775" s="156"/>
      <c r="AM775" s="157"/>
    </row>
    <row r="776" spans="24:39" ht="13" x14ac:dyDescent="0.3">
      <c r="X776" s="154"/>
      <c r="AG776" s="155"/>
      <c r="AK776" s="156"/>
      <c r="AM776" s="157"/>
    </row>
    <row r="777" spans="24:39" ht="13" x14ac:dyDescent="0.3">
      <c r="X777" s="154"/>
      <c r="AG777" s="155"/>
      <c r="AK777" s="156"/>
      <c r="AM777" s="157"/>
    </row>
    <row r="778" spans="24:39" ht="13" x14ac:dyDescent="0.3">
      <c r="X778" s="154"/>
      <c r="AG778" s="155"/>
      <c r="AK778" s="156"/>
      <c r="AM778" s="157"/>
    </row>
    <row r="779" spans="24:39" ht="13" x14ac:dyDescent="0.3">
      <c r="X779" s="154"/>
      <c r="AG779" s="155"/>
      <c r="AK779" s="156"/>
      <c r="AM779" s="157"/>
    </row>
    <row r="780" spans="24:39" ht="13" x14ac:dyDescent="0.3">
      <c r="X780" s="154"/>
      <c r="AG780" s="155"/>
      <c r="AK780" s="156"/>
      <c r="AM780" s="157"/>
    </row>
    <row r="781" spans="24:39" ht="13" x14ac:dyDescent="0.3">
      <c r="X781" s="154"/>
      <c r="AG781" s="155"/>
      <c r="AK781" s="156"/>
      <c r="AM781" s="157"/>
    </row>
    <row r="782" spans="24:39" ht="13" x14ac:dyDescent="0.3">
      <c r="X782" s="154"/>
      <c r="AG782" s="155"/>
      <c r="AK782" s="156"/>
      <c r="AM782" s="157"/>
    </row>
    <row r="783" spans="24:39" ht="13" x14ac:dyDescent="0.3">
      <c r="X783" s="154"/>
      <c r="AG783" s="155"/>
      <c r="AK783" s="156"/>
      <c r="AM783" s="157"/>
    </row>
    <row r="784" spans="24:39" ht="13" x14ac:dyDescent="0.3">
      <c r="X784" s="154"/>
      <c r="AG784" s="155"/>
      <c r="AK784" s="156"/>
      <c r="AM784" s="157"/>
    </row>
    <row r="785" spans="24:39" ht="13" x14ac:dyDescent="0.3">
      <c r="X785" s="154"/>
      <c r="AG785" s="155"/>
      <c r="AK785" s="156"/>
      <c r="AM785" s="157"/>
    </row>
    <row r="786" spans="24:39" ht="13" x14ac:dyDescent="0.3">
      <c r="X786" s="154"/>
      <c r="AG786" s="155"/>
      <c r="AK786" s="156"/>
      <c r="AM786" s="157"/>
    </row>
    <row r="787" spans="24:39" ht="13" x14ac:dyDescent="0.3">
      <c r="X787" s="154"/>
      <c r="AG787" s="155"/>
      <c r="AK787" s="156"/>
      <c r="AM787" s="157"/>
    </row>
    <row r="788" spans="24:39" ht="13" x14ac:dyDescent="0.3">
      <c r="X788" s="154"/>
      <c r="AG788" s="155"/>
      <c r="AK788" s="156"/>
      <c r="AM788" s="157"/>
    </row>
    <row r="789" spans="24:39" ht="13" x14ac:dyDescent="0.3">
      <c r="X789" s="154"/>
      <c r="AG789" s="155"/>
      <c r="AK789" s="156"/>
      <c r="AM789" s="157"/>
    </row>
    <row r="790" spans="24:39" ht="13" x14ac:dyDescent="0.3">
      <c r="X790" s="154"/>
      <c r="AG790" s="155"/>
      <c r="AK790" s="156"/>
      <c r="AM790" s="157"/>
    </row>
    <row r="791" spans="24:39" ht="13" x14ac:dyDescent="0.3">
      <c r="X791" s="154"/>
      <c r="AG791" s="155"/>
      <c r="AK791" s="156"/>
      <c r="AM791" s="157"/>
    </row>
    <row r="792" spans="24:39" ht="13" x14ac:dyDescent="0.3">
      <c r="X792" s="154"/>
      <c r="AG792" s="155"/>
      <c r="AK792" s="156"/>
      <c r="AM792" s="157"/>
    </row>
    <row r="793" spans="24:39" ht="13" x14ac:dyDescent="0.3">
      <c r="X793" s="154"/>
      <c r="AG793" s="155"/>
      <c r="AK793" s="156"/>
      <c r="AM793" s="157"/>
    </row>
    <row r="794" spans="24:39" ht="13" x14ac:dyDescent="0.3">
      <c r="X794" s="154"/>
      <c r="AG794" s="155"/>
      <c r="AK794" s="156"/>
      <c r="AM794" s="157"/>
    </row>
    <row r="795" spans="24:39" ht="13" x14ac:dyDescent="0.3">
      <c r="X795" s="154"/>
      <c r="AG795" s="155"/>
      <c r="AK795" s="156"/>
      <c r="AM795" s="157"/>
    </row>
    <row r="796" spans="24:39" ht="13" x14ac:dyDescent="0.3">
      <c r="X796" s="154"/>
      <c r="AG796" s="155"/>
      <c r="AK796" s="156"/>
      <c r="AM796" s="157"/>
    </row>
    <row r="797" spans="24:39" ht="13" x14ac:dyDescent="0.3">
      <c r="X797" s="154"/>
      <c r="AG797" s="155"/>
      <c r="AK797" s="156"/>
      <c r="AM797" s="157"/>
    </row>
    <row r="798" spans="24:39" ht="13" x14ac:dyDescent="0.3">
      <c r="X798" s="154"/>
      <c r="AG798" s="155"/>
      <c r="AK798" s="156"/>
      <c r="AM798" s="157"/>
    </row>
    <row r="799" spans="24:39" ht="13" x14ac:dyDescent="0.3">
      <c r="X799" s="154"/>
      <c r="AG799" s="155"/>
      <c r="AK799" s="156"/>
      <c r="AM799" s="157"/>
    </row>
    <row r="800" spans="24:39" ht="13" x14ac:dyDescent="0.3">
      <c r="X800" s="154"/>
      <c r="AG800" s="155"/>
      <c r="AK800" s="156"/>
      <c r="AM800" s="157"/>
    </row>
    <row r="801" spans="24:39" ht="13" x14ac:dyDescent="0.3">
      <c r="X801" s="154"/>
      <c r="AG801" s="155"/>
      <c r="AK801" s="156"/>
      <c r="AM801" s="157"/>
    </row>
    <row r="802" spans="24:39" ht="13" x14ac:dyDescent="0.3">
      <c r="X802" s="154"/>
      <c r="AG802" s="155"/>
      <c r="AK802" s="156"/>
      <c r="AM802" s="157"/>
    </row>
    <row r="803" spans="24:39" ht="13" x14ac:dyDescent="0.3">
      <c r="X803" s="154"/>
      <c r="AG803" s="155"/>
      <c r="AK803" s="156"/>
      <c r="AM803" s="157"/>
    </row>
    <row r="804" spans="24:39" ht="13" x14ac:dyDescent="0.3">
      <c r="X804" s="154"/>
      <c r="AG804" s="155"/>
      <c r="AK804" s="156"/>
      <c r="AM804" s="157"/>
    </row>
    <row r="805" spans="24:39" ht="13" x14ac:dyDescent="0.3">
      <c r="X805" s="154"/>
      <c r="AG805" s="155"/>
      <c r="AK805" s="156"/>
      <c r="AM805" s="157"/>
    </row>
    <row r="806" spans="24:39" ht="13" x14ac:dyDescent="0.3">
      <c r="X806" s="154"/>
      <c r="AG806" s="155"/>
      <c r="AK806" s="156"/>
      <c r="AM806" s="157"/>
    </row>
    <row r="807" spans="24:39" ht="13" x14ac:dyDescent="0.3">
      <c r="X807" s="154"/>
      <c r="AG807" s="155"/>
      <c r="AK807" s="156"/>
      <c r="AM807" s="157"/>
    </row>
    <row r="808" spans="24:39" ht="13" x14ac:dyDescent="0.3">
      <c r="X808" s="154"/>
      <c r="AG808" s="155"/>
      <c r="AK808" s="156"/>
      <c r="AM808" s="157"/>
    </row>
    <row r="809" spans="24:39" ht="13" x14ac:dyDescent="0.3">
      <c r="X809" s="154"/>
      <c r="AG809" s="155"/>
      <c r="AK809" s="156"/>
      <c r="AM809" s="157"/>
    </row>
    <row r="810" spans="24:39" ht="13" x14ac:dyDescent="0.3">
      <c r="X810" s="154"/>
      <c r="AG810" s="155"/>
      <c r="AK810" s="156"/>
      <c r="AM810" s="157"/>
    </row>
    <row r="811" spans="24:39" ht="13" x14ac:dyDescent="0.3">
      <c r="X811" s="154"/>
      <c r="AG811" s="155"/>
      <c r="AK811" s="156"/>
      <c r="AM811" s="157"/>
    </row>
    <row r="812" spans="24:39" ht="13" x14ac:dyDescent="0.3">
      <c r="X812" s="154"/>
      <c r="AG812" s="155"/>
      <c r="AK812" s="156"/>
      <c r="AM812" s="157"/>
    </row>
    <row r="813" spans="24:39" ht="13" x14ac:dyDescent="0.3">
      <c r="X813" s="154"/>
      <c r="AG813" s="155"/>
      <c r="AK813" s="156"/>
      <c r="AM813" s="157"/>
    </row>
    <row r="814" spans="24:39" ht="13" x14ac:dyDescent="0.3">
      <c r="X814" s="154"/>
      <c r="AG814" s="155"/>
      <c r="AK814" s="156"/>
      <c r="AM814" s="157"/>
    </row>
    <row r="815" spans="24:39" ht="13" x14ac:dyDescent="0.3">
      <c r="X815" s="154"/>
      <c r="AG815" s="155"/>
      <c r="AK815" s="156"/>
      <c r="AM815" s="157"/>
    </row>
    <row r="816" spans="24:39" ht="13" x14ac:dyDescent="0.3">
      <c r="X816" s="154"/>
      <c r="AG816" s="155"/>
      <c r="AK816" s="156"/>
      <c r="AM816" s="157"/>
    </row>
    <row r="817" spans="24:39" ht="13" x14ac:dyDescent="0.3">
      <c r="X817" s="154"/>
      <c r="AG817" s="155"/>
      <c r="AK817" s="156"/>
      <c r="AM817" s="157"/>
    </row>
    <row r="818" spans="24:39" ht="13" x14ac:dyDescent="0.3">
      <c r="X818" s="154"/>
      <c r="AG818" s="155"/>
      <c r="AK818" s="156"/>
      <c r="AM818" s="157"/>
    </row>
    <row r="819" spans="24:39" ht="13" x14ac:dyDescent="0.3">
      <c r="X819" s="154"/>
      <c r="AG819" s="155"/>
      <c r="AK819" s="156"/>
      <c r="AM819" s="157"/>
    </row>
    <row r="820" spans="24:39" ht="13" x14ac:dyDescent="0.3">
      <c r="X820" s="154"/>
      <c r="AG820" s="155"/>
      <c r="AK820" s="156"/>
      <c r="AM820" s="157"/>
    </row>
    <row r="821" spans="24:39" ht="13" x14ac:dyDescent="0.3">
      <c r="X821" s="154"/>
      <c r="AG821" s="155"/>
      <c r="AK821" s="156"/>
      <c r="AM821" s="157"/>
    </row>
    <row r="822" spans="24:39" ht="13" x14ac:dyDescent="0.3">
      <c r="X822" s="154"/>
      <c r="AG822" s="155"/>
      <c r="AK822" s="156"/>
      <c r="AM822" s="157"/>
    </row>
    <row r="823" spans="24:39" ht="13" x14ac:dyDescent="0.3">
      <c r="X823" s="154"/>
      <c r="AG823" s="155"/>
      <c r="AK823" s="156"/>
      <c r="AM823" s="157"/>
    </row>
    <row r="824" spans="24:39" ht="13" x14ac:dyDescent="0.3">
      <c r="X824" s="154"/>
      <c r="AG824" s="155"/>
      <c r="AK824" s="156"/>
      <c r="AM824" s="157"/>
    </row>
    <row r="825" spans="24:39" ht="13" x14ac:dyDescent="0.3">
      <c r="X825" s="154"/>
      <c r="AG825" s="155"/>
      <c r="AK825" s="156"/>
      <c r="AM825" s="157"/>
    </row>
    <row r="826" spans="24:39" ht="13" x14ac:dyDescent="0.3">
      <c r="X826" s="154"/>
      <c r="AG826" s="155"/>
      <c r="AK826" s="156"/>
      <c r="AM826" s="157"/>
    </row>
    <row r="827" spans="24:39" ht="13" x14ac:dyDescent="0.3">
      <c r="X827" s="154"/>
      <c r="AG827" s="155"/>
      <c r="AK827" s="156"/>
      <c r="AM827" s="157"/>
    </row>
    <row r="828" spans="24:39" ht="13" x14ac:dyDescent="0.3">
      <c r="X828" s="154"/>
      <c r="AG828" s="155"/>
      <c r="AK828" s="156"/>
      <c r="AM828" s="157"/>
    </row>
    <row r="829" spans="24:39" ht="13" x14ac:dyDescent="0.3">
      <c r="X829" s="154"/>
      <c r="AG829" s="155"/>
      <c r="AK829" s="156"/>
      <c r="AM829" s="157"/>
    </row>
    <row r="830" spans="24:39" ht="13" x14ac:dyDescent="0.3">
      <c r="X830" s="154"/>
      <c r="AG830" s="155"/>
      <c r="AK830" s="156"/>
      <c r="AM830" s="157"/>
    </row>
    <row r="831" spans="24:39" ht="13" x14ac:dyDescent="0.3">
      <c r="X831" s="154"/>
      <c r="AG831" s="155"/>
      <c r="AK831" s="156"/>
      <c r="AM831" s="157"/>
    </row>
    <row r="832" spans="24:39" ht="13" x14ac:dyDescent="0.3">
      <c r="X832" s="154"/>
      <c r="AG832" s="155"/>
      <c r="AK832" s="156"/>
      <c r="AM832" s="157"/>
    </row>
    <row r="833" spans="24:39" ht="13" x14ac:dyDescent="0.3">
      <c r="X833" s="154"/>
      <c r="AG833" s="155"/>
      <c r="AK833" s="156"/>
      <c r="AM833" s="157"/>
    </row>
    <row r="834" spans="24:39" ht="13" x14ac:dyDescent="0.3">
      <c r="X834" s="154"/>
      <c r="AG834" s="155"/>
      <c r="AK834" s="156"/>
      <c r="AM834" s="157"/>
    </row>
    <row r="835" spans="24:39" ht="13" x14ac:dyDescent="0.3">
      <c r="X835" s="154"/>
      <c r="AG835" s="155"/>
      <c r="AK835" s="156"/>
      <c r="AM835" s="157"/>
    </row>
    <row r="836" spans="24:39" ht="13" x14ac:dyDescent="0.3">
      <c r="X836" s="154"/>
      <c r="AG836" s="155"/>
      <c r="AK836" s="156"/>
      <c r="AM836" s="157"/>
    </row>
    <row r="837" spans="24:39" ht="13" x14ac:dyDescent="0.3">
      <c r="X837" s="154"/>
      <c r="AG837" s="155"/>
      <c r="AK837" s="156"/>
      <c r="AM837" s="157"/>
    </row>
    <row r="838" spans="24:39" ht="13" x14ac:dyDescent="0.3">
      <c r="X838" s="154"/>
      <c r="AG838" s="155"/>
      <c r="AK838" s="156"/>
      <c r="AM838" s="157"/>
    </row>
    <row r="839" spans="24:39" ht="13" x14ac:dyDescent="0.3">
      <c r="X839" s="154"/>
      <c r="AG839" s="155"/>
      <c r="AK839" s="156"/>
      <c r="AM839" s="157"/>
    </row>
    <row r="840" spans="24:39" ht="13" x14ac:dyDescent="0.3">
      <c r="X840" s="154"/>
      <c r="AG840" s="155"/>
      <c r="AK840" s="156"/>
      <c r="AM840" s="157"/>
    </row>
    <row r="841" spans="24:39" ht="13" x14ac:dyDescent="0.3">
      <c r="X841" s="154"/>
      <c r="AG841" s="155"/>
      <c r="AK841" s="156"/>
      <c r="AM841" s="157"/>
    </row>
    <row r="842" spans="24:39" ht="13" x14ac:dyDescent="0.3">
      <c r="X842" s="154"/>
      <c r="AG842" s="155"/>
      <c r="AK842" s="156"/>
      <c r="AM842" s="157"/>
    </row>
    <row r="843" spans="24:39" ht="13" x14ac:dyDescent="0.3">
      <c r="X843" s="154"/>
      <c r="AG843" s="155"/>
      <c r="AK843" s="156"/>
      <c r="AM843" s="157"/>
    </row>
    <row r="844" spans="24:39" ht="13" x14ac:dyDescent="0.3">
      <c r="X844" s="154"/>
      <c r="AG844" s="155"/>
      <c r="AK844" s="156"/>
      <c r="AM844" s="157"/>
    </row>
    <row r="845" spans="24:39" ht="13" x14ac:dyDescent="0.3">
      <c r="X845" s="154"/>
      <c r="AG845" s="155"/>
      <c r="AK845" s="156"/>
      <c r="AM845" s="157"/>
    </row>
    <row r="846" spans="24:39" ht="13" x14ac:dyDescent="0.3">
      <c r="X846" s="154"/>
      <c r="AG846" s="155"/>
      <c r="AK846" s="156"/>
      <c r="AM846" s="157"/>
    </row>
    <row r="847" spans="24:39" ht="13" x14ac:dyDescent="0.3">
      <c r="X847" s="154"/>
      <c r="AG847" s="155"/>
      <c r="AK847" s="156"/>
      <c r="AM847" s="157"/>
    </row>
    <row r="848" spans="24:39" ht="13" x14ac:dyDescent="0.3">
      <c r="X848" s="154"/>
      <c r="AG848" s="155"/>
      <c r="AK848" s="156"/>
      <c r="AM848" s="157"/>
    </row>
    <row r="849" spans="24:39" ht="13" x14ac:dyDescent="0.3">
      <c r="X849" s="154"/>
      <c r="AG849" s="155"/>
      <c r="AK849" s="156"/>
      <c r="AM849" s="157"/>
    </row>
    <row r="850" spans="24:39" ht="13" x14ac:dyDescent="0.3">
      <c r="X850" s="154"/>
      <c r="AG850" s="155"/>
      <c r="AK850" s="156"/>
      <c r="AM850" s="157"/>
    </row>
    <row r="851" spans="24:39" ht="13" x14ac:dyDescent="0.3">
      <c r="X851" s="154"/>
      <c r="AG851" s="155"/>
      <c r="AK851" s="156"/>
      <c r="AM851" s="157"/>
    </row>
    <row r="852" spans="24:39" ht="13" x14ac:dyDescent="0.3">
      <c r="X852" s="154"/>
      <c r="AG852" s="155"/>
      <c r="AK852" s="156"/>
      <c r="AM852" s="157"/>
    </row>
    <row r="853" spans="24:39" ht="13" x14ac:dyDescent="0.3">
      <c r="X853" s="154"/>
      <c r="AG853" s="155"/>
      <c r="AK853" s="156"/>
      <c r="AM853" s="157"/>
    </row>
    <row r="854" spans="24:39" ht="13" x14ac:dyDescent="0.3">
      <c r="X854" s="154"/>
      <c r="AG854" s="155"/>
      <c r="AK854" s="156"/>
      <c r="AM854" s="157"/>
    </row>
    <row r="855" spans="24:39" ht="13" x14ac:dyDescent="0.3">
      <c r="X855" s="154"/>
      <c r="AG855" s="155"/>
      <c r="AK855" s="156"/>
      <c r="AM855" s="157"/>
    </row>
    <row r="856" spans="24:39" ht="13" x14ac:dyDescent="0.3">
      <c r="X856" s="154"/>
      <c r="AG856" s="155"/>
      <c r="AK856" s="156"/>
      <c r="AM856" s="157"/>
    </row>
    <row r="857" spans="24:39" ht="13" x14ac:dyDescent="0.3">
      <c r="X857" s="154"/>
      <c r="AG857" s="155"/>
      <c r="AK857" s="156"/>
      <c r="AM857" s="157"/>
    </row>
    <row r="858" spans="24:39" ht="13" x14ac:dyDescent="0.3">
      <c r="X858" s="154"/>
      <c r="AG858" s="155"/>
      <c r="AK858" s="156"/>
      <c r="AM858" s="157"/>
    </row>
    <row r="859" spans="24:39" ht="13" x14ac:dyDescent="0.3">
      <c r="X859" s="154"/>
      <c r="AG859" s="155"/>
      <c r="AK859" s="156"/>
      <c r="AM859" s="157"/>
    </row>
    <row r="860" spans="24:39" ht="13" x14ac:dyDescent="0.3">
      <c r="X860" s="154"/>
      <c r="AG860" s="155"/>
      <c r="AK860" s="156"/>
      <c r="AM860" s="157"/>
    </row>
    <row r="861" spans="24:39" ht="13" x14ac:dyDescent="0.3">
      <c r="X861" s="154"/>
      <c r="AG861" s="155"/>
      <c r="AK861" s="156"/>
      <c r="AM861" s="157"/>
    </row>
    <row r="862" spans="24:39" ht="13" x14ac:dyDescent="0.3">
      <c r="X862" s="154"/>
      <c r="AG862" s="155"/>
      <c r="AK862" s="156"/>
      <c r="AM862" s="157"/>
    </row>
    <row r="863" spans="24:39" ht="13" x14ac:dyDescent="0.3">
      <c r="X863" s="154"/>
      <c r="AG863" s="155"/>
      <c r="AK863" s="156"/>
      <c r="AM863" s="157"/>
    </row>
    <row r="864" spans="24:39" ht="13" x14ac:dyDescent="0.3">
      <c r="X864" s="154"/>
      <c r="AG864" s="155"/>
      <c r="AK864" s="156"/>
      <c r="AM864" s="157"/>
    </row>
    <row r="865" spans="24:39" ht="13" x14ac:dyDescent="0.3">
      <c r="X865" s="154"/>
      <c r="AG865" s="155"/>
      <c r="AK865" s="156"/>
      <c r="AM865" s="157"/>
    </row>
    <row r="866" spans="24:39" ht="13" x14ac:dyDescent="0.3">
      <c r="X866" s="154"/>
      <c r="AG866" s="155"/>
      <c r="AK866" s="156"/>
      <c r="AM866" s="157"/>
    </row>
    <row r="867" spans="24:39" ht="13" x14ac:dyDescent="0.3">
      <c r="X867" s="154"/>
      <c r="AG867" s="155"/>
      <c r="AK867" s="156"/>
      <c r="AM867" s="157"/>
    </row>
    <row r="868" spans="24:39" ht="13" x14ac:dyDescent="0.3">
      <c r="X868" s="154"/>
      <c r="AG868" s="155"/>
      <c r="AK868" s="156"/>
      <c r="AM868" s="157"/>
    </row>
    <row r="869" spans="24:39" ht="13" x14ac:dyDescent="0.3">
      <c r="X869" s="154"/>
      <c r="AG869" s="155"/>
      <c r="AK869" s="156"/>
      <c r="AM869" s="157"/>
    </row>
    <row r="870" spans="24:39" ht="13" x14ac:dyDescent="0.3">
      <c r="X870" s="154"/>
      <c r="AG870" s="155"/>
      <c r="AK870" s="156"/>
      <c r="AM870" s="157"/>
    </row>
    <row r="871" spans="24:39" ht="13" x14ac:dyDescent="0.3">
      <c r="X871" s="154"/>
      <c r="AG871" s="155"/>
      <c r="AK871" s="156"/>
      <c r="AM871" s="157"/>
    </row>
    <row r="872" spans="24:39" ht="13" x14ac:dyDescent="0.3">
      <c r="X872" s="154"/>
      <c r="AG872" s="155"/>
      <c r="AK872" s="156"/>
      <c r="AM872" s="157"/>
    </row>
    <row r="873" spans="24:39" ht="13" x14ac:dyDescent="0.3">
      <c r="X873" s="154"/>
      <c r="AG873" s="155"/>
      <c r="AK873" s="156"/>
      <c r="AM873" s="157"/>
    </row>
    <row r="874" spans="24:39" ht="13" x14ac:dyDescent="0.3">
      <c r="X874" s="154"/>
      <c r="AG874" s="155"/>
      <c r="AK874" s="156"/>
      <c r="AM874" s="157"/>
    </row>
    <row r="875" spans="24:39" ht="13" x14ac:dyDescent="0.3">
      <c r="X875" s="154"/>
      <c r="AG875" s="155"/>
      <c r="AK875" s="156"/>
      <c r="AM875" s="157"/>
    </row>
    <row r="876" spans="24:39" ht="13" x14ac:dyDescent="0.3">
      <c r="X876" s="154"/>
      <c r="AG876" s="155"/>
      <c r="AK876" s="156"/>
      <c r="AM876" s="157"/>
    </row>
    <row r="877" spans="24:39" ht="13" x14ac:dyDescent="0.3">
      <c r="X877" s="154"/>
      <c r="AG877" s="155"/>
      <c r="AK877" s="156"/>
      <c r="AM877" s="157"/>
    </row>
    <row r="878" spans="24:39" ht="13" x14ac:dyDescent="0.3">
      <c r="X878" s="154"/>
      <c r="AG878" s="155"/>
      <c r="AK878" s="156"/>
      <c r="AM878" s="157"/>
    </row>
    <row r="879" spans="24:39" ht="13" x14ac:dyDescent="0.3">
      <c r="X879" s="154"/>
      <c r="AG879" s="155"/>
      <c r="AK879" s="156"/>
      <c r="AM879" s="157"/>
    </row>
    <row r="880" spans="24:39" ht="13" x14ac:dyDescent="0.3">
      <c r="X880" s="154"/>
      <c r="AG880" s="155"/>
      <c r="AK880" s="156"/>
      <c r="AM880" s="157"/>
    </row>
    <row r="881" spans="24:39" ht="13" x14ac:dyDescent="0.3">
      <c r="X881" s="154"/>
      <c r="AG881" s="155"/>
      <c r="AK881" s="156"/>
      <c r="AM881" s="157"/>
    </row>
    <row r="882" spans="24:39" ht="13" x14ac:dyDescent="0.3">
      <c r="X882" s="154"/>
      <c r="AG882" s="155"/>
      <c r="AK882" s="156"/>
      <c r="AM882" s="157"/>
    </row>
    <row r="883" spans="24:39" ht="13" x14ac:dyDescent="0.3">
      <c r="X883" s="154"/>
      <c r="AG883" s="155"/>
      <c r="AK883" s="156"/>
      <c r="AM883" s="157"/>
    </row>
    <row r="884" spans="24:39" ht="13" x14ac:dyDescent="0.3">
      <c r="X884" s="154"/>
      <c r="AG884" s="155"/>
      <c r="AK884" s="156"/>
      <c r="AM884" s="157"/>
    </row>
    <row r="885" spans="24:39" ht="13" x14ac:dyDescent="0.3">
      <c r="X885" s="154"/>
      <c r="AG885" s="155"/>
      <c r="AK885" s="156"/>
      <c r="AM885" s="157"/>
    </row>
    <row r="886" spans="24:39" ht="13" x14ac:dyDescent="0.3">
      <c r="X886" s="154"/>
      <c r="AG886" s="155"/>
      <c r="AK886" s="156"/>
      <c r="AM886" s="157"/>
    </row>
    <row r="887" spans="24:39" ht="13" x14ac:dyDescent="0.3">
      <c r="X887" s="154"/>
      <c r="AG887" s="155"/>
      <c r="AK887" s="156"/>
      <c r="AM887" s="157"/>
    </row>
    <row r="888" spans="24:39" ht="13" x14ac:dyDescent="0.3">
      <c r="X888" s="154"/>
      <c r="AG888" s="155"/>
      <c r="AK888" s="156"/>
      <c r="AM888" s="157"/>
    </row>
    <row r="889" spans="24:39" ht="13" x14ac:dyDescent="0.3">
      <c r="X889" s="154"/>
      <c r="AG889" s="155"/>
      <c r="AK889" s="156"/>
      <c r="AM889" s="157"/>
    </row>
    <row r="890" spans="24:39" ht="13" x14ac:dyDescent="0.3">
      <c r="X890" s="154"/>
      <c r="AG890" s="155"/>
      <c r="AK890" s="156"/>
      <c r="AM890" s="157"/>
    </row>
    <row r="891" spans="24:39" ht="13" x14ac:dyDescent="0.3">
      <c r="X891" s="154"/>
      <c r="AG891" s="155"/>
      <c r="AK891" s="156"/>
      <c r="AM891" s="157"/>
    </row>
    <row r="892" spans="24:39" ht="13" x14ac:dyDescent="0.3">
      <c r="X892" s="154"/>
      <c r="AG892" s="155"/>
      <c r="AK892" s="156"/>
      <c r="AM892" s="157"/>
    </row>
    <row r="893" spans="24:39" ht="13" x14ac:dyDescent="0.3">
      <c r="X893" s="154"/>
      <c r="AG893" s="155"/>
      <c r="AK893" s="156"/>
      <c r="AM893" s="157"/>
    </row>
    <row r="894" spans="24:39" ht="13" x14ac:dyDescent="0.3">
      <c r="X894" s="154"/>
      <c r="AG894" s="155"/>
      <c r="AK894" s="156"/>
      <c r="AM894" s="157"/>
    </row>
    <row r="895" spans="24:39" ht="13" x14ac:dyDescent="0.3">
      <c r="X895" s="154"/>
      <c r="AG895" s="155"/>
      <c r="AK895" s="156"/>
      <c r="AM895" s="157"/>
    </row>
    <row r="896" spans="24:39" ht="13" x14ac:dyDescent="0.3">
      <c r="X896" s="154"/>
      <c r="AG896" s="155"/>
      <c r="AK896" s="156"/>
      <c r="AM896" s="157"/>
    </row>
    <row r="897" spans="24:39" ht="13" x14ac:dyDescent="0.3">
      <c r="X897" s="154"/>
      <c r="AG897" s="155"/>
      <c r="AK897" s="156"/>
      <c r="AM897" s="157"/>
    </row>
    <row r="898" spans="24:39" ht="13" x14ac:dyDescent="0.3">
      <c r="X898" s="154"/>
      <c r="AG898" s="155"/>
      <c r="AK898" s="156"/>
      <c r="AM898" s="157"/>
    </row>
    <row r="899" spans="24:39" ht="13" x14ac:dyDescent="0.3">
      <c r="X899" s="154"/>
      <c r="AG899" s="155"/>
      <c r="AK899" s="156"/>
      <c r="AM899" s="157"/>
    </row>
    <row r="900" spans="24:39" ht="13" x14ac:dyDescent="0.3">
      <c r="X900" s="154"/>
      <c r="AG900" s="155"/>
      <c r="AK900" s="156"/>
      <c r="AM900" s="157"/>
    </row>
    <row r="901" spans="24:39" ht="13" x14ac:dyDescent="0.3">
      <c r="X901" s="154"/>
      <c r="AG901" s="155"/>
      <c r="AK901" s="156"/>
      <c r="AM901" s="157"/>
    </row>
    <row r="902" spans="24:39" ht="13" x14ac:dyDescent="0.3">
      <c r="X902" s="154"/>
      <c r="AG902" s="155"/>
      <c r="AK902" s="156"/>
      <c r="AM902" s="157"/>
    </row>
    <row r="903" spans="24:39" ht="13" x14ac:dyDescent="0.3">
      <c r="X903" s="154"/>
      <c r="AG903" s="155"/>
      <c r="AK903" s="156"/>
      <c r="AM903" s="157"/>
    </row>
    <row r="904" spans="24:39" ht="13" x14ac:dyDescent="0.3">
      <c r="X904" s="154"/>
      <c r="AG904" s="155"/>
      <c r="AK904" s="156"/>
      <c r="AM904" s="157"/>
    </row>
    <row r="905" spans="24:39" ht="13" x14ac:dyDescent="0.3">
      <c r="X905" s="154"/>
      <c r="AG905" s="155"/>
      <c r="AK905" s="156"/>
      <c r="AM905" s="157"/>
    </row>
    <row r="906" spans="24:39" ht="13" x14ac:dyDescent="0.3">
      <c r="X906" s="154"/>
      <c r="AG906" s="155"/>
      <c r="AK906" s="156"/>
      <c r="AM906" s="157"/>
    </row>
    <row r="907" spans="24:39" ht="13" x14ac:dyDescent="0.3">
      <c r="X907" s="154"/>
      <c r="AG907" s="155"/>
      <c r="AK907" s="156"/>
      <c r="AM907" s="157"/>
    </row>
    <row r="908" spans="24:39" ht="13" x14ac:dyDescent="0.3">
      <c r="X908" s="154"/>
      <c r="AG908" s="155"/>
      <c r="AK908" s="156"/>
      <c r="AM908" s="157"/>
    </row>
    <row r="909" spans="24:39" ht="13" x14ac:dyDescent="0.3">
      <c r="X909" s="154"/>
      <c r="AG909" s="155"/>
      <c r="AK909" s="156"/>
      <c r="AM909" s="157"/>
    </row>
    <row r="910" spans="24:39" ht="13" x14ac:dyDescent="0.3">
      <c r="X910" s="154"/>
      <c r="AG910" s="155"/>
      <c r="AK910" s="156"/>
      <c r="AM910" s="157"/>
    </row>
    <row r="911" spans="24:39" ht="13" x14ac:dyDescent="0.3">
      <c r="X911" s="154"/>
      <c r="AG911" s="155"/>
      <c r="AK911" s="156"/>
      <c r="AM911" s="157"/>
    </row>
    <row r="912" spans="24:39" ht="13" x14ac:dyDescent="0.3">
      <c r="X912" s="154"/>
      <c r="AG912" s="155"/>
      <c r="AK912" s="156"/>
      <c r="AM912" s="157"/>
    </row>
    <row r="913" spans="24:39" ht="13" x14ac:dyDescent="0.3">
      <c r="X913" s="154"/>
      <c r="AG913" s="155"/>
      <c r="AK913" s="156"/>
      <c r="AM913" s="157"/>
    </row>
    <row r="914" spans="24:39" ht="13" x14ac:dyDescent="0.3">
      <c r="X914" s="154"/>
      <c r="AG914" s="155"/>
      <c r="AK914" s="156"/>
      <c r="AM914" s="157"/>
    </row>
    <row r="915" spans="24:39" ht="13" x14ac:dyDescent="0.3">
      <c r="X915" s="154"/>
      <c r="AG915" s="155"/>
      <c r="AK915" s="156"/>
      <c r="AM915" s="157"/>
    </row>
    <row r="916" spans="24:39" ht="13" x14ac:dyDescent="0.3">
      <c r="X916" s="154"/>
      <c r="AG916" s="155"/>
      <c r="AK916" s="156"/>
      <c r="AM916" s="157"/>
    </row>
    <row r="917" spans="24:39" ht="13" x14ac:dyDescent="0.3">
      <c r="X917" s="154"/>
      <c r="AG917" s="155"/>
      <c r="AK917" s="156"/>
      <c r="AM917" s="157"/>
    </row>
    <row r="918" spans="24:39" ht="13" x14ac:dyDescent="0.3">
      <c r="X918" s="154"/>
      <c r="AG918" s="155"/>
      <c r="AK918" s="156"/>
      <c r="AM918" s="157"/>
    </row>
    <row r="919" spans="24:39" ht="13" x14ac:dyDescent="0.3">
      <c r="X919" s="154"/>
      <c r="AG919" s="155"/>
      <c r="AK919" s="156"/>
      <c r="AM919" s="157"/>
    </row>
    <row r="920" spans="24:39" ht="13" x14ac:dyDescent="0.3">
      <c r="X920" s="154"/>
      <c r="AG920" s="155"/>
      <c r="AK920" s="156"/>
      <c r="AM920" s="157"/>
    </row>
    <row r="921" spans="24:39" ht="13" x14ac:dyDescent="0.3">
      <c r="X921" s="154"/>
      <c r="AG921" s="155"/>
      <c r="AK921" s="156"/>
      <c r="AM921" s="157"/>
    </row>
    <row r="922" spans="24:39" ht="13" x14ac:dyDescent="0.3">
      <c r="X922" s="154"/>
      <c r="AG922" s="155"/>
      <c r="AK922" s="156"/>
      <c r="AM922" s="157"/>
    </row>
    <row r="923" spans="24:39" ht="13" x14ac:dyDescent="0.3">
      <c r="X923" s="154"/>
      <c r="AG923" s="155"/>
      <c r="AK923" s="156"/>
      <c r="AM923" s="157"/>
    </row>
    <row r="924" spans="24:39" ht="13" x14ac:dyDescent="0.3">
      <c r="X924" s="154"/>
      <c r="AG924" s="155"/>
      <c r="AK924" s="156"/>
      <c r="AM924" s="157"/>
    </row>
    <row r="925" spans="24:39" ht="13" x14ac:dyDescent="0.3">
      <c r="X925" s="154"/>
      <c r="AG925" s="155"/>
      <c r="AK925" s="156"/>
      <c r="AM925" s="157"/>
    </row>
    <row r="926" spans="24:39" ht="13" x14ac:dyDescent="0.3">
      <c r="X926" s="154"/>
      <c r="AG926" s="155"/>
      <c r="AK926" s="156"/>
      <c r="AM926" s="157"/>
    </row>
    <row r="927" spans="24:39" ht="13" x14ac:dyDescent="0.3">
      <c r="X927" s="154"/>
      <c r="AG927" s="155"/>
      <c r="AK927" s="156"/>
      <c r="AM927" s="157"/>
    </row>
    <row r="928" spans="24:39" ht="13" x14ac:dyDescent="0.3">
      <c r="X928" s="154"/>
      <c r="AG928" s="155"/>
      <c r="AK928" s="156"/>
      <c r="AM928" s="157"/>
    </row>
    <row r="929" spans="24:39" ht="13" x14ac:dyDescent="0.3">
      <c r="X929" s="154"/>
      <c r="AG929" s="155"/>
      <c r="AK929" s="156"/>
      <c r="AM929" s="157"/>
    </row>
    <row r="930" spans="24:39" ht="13" x14ac:dyDescent="0.3">
      <c r="X930" s="154"/>
      <c r="AG930" s="155"/>
      <c r="AK930" s="156"/>
      <c r="AM930" s="157"/>
    </row>
    <row r="931" spans="24:39" ht="13" x14ac:dyDescent="0.3">
      <c r="X931" s="154"/>
      <c r="AG931" s="155"/>
      <c r="AK931" s="156"/>
      <c r="AM931" s="157"/>
    </row>
    <row r="932" spans="24:39" ht="13" x14ac:dyDescent="0.3">
      <c r="X932" s="154"/>
      <c r="AG932" s="155"/>
      <c r="AK932" s="156"/>
      <c r="AM932" s="157"/>
    </row>
    <row r="933" spans="24:39" ht="13" x14ac:dyDescent="0.3">
      <c r="X933" s="154"/>
      <c r="AG933" s="155"/>
      <c r="AK933" s="156"/>
      <c r="AM933" s="157"/>
    </row>
    <row r="934" spans="24:39" ht="13" x14ac:dyDescent="0.3">
      <c r="X934" s="154"/>
      <c r="AG934" s="155"/>
      <c r="AK934" s="156"/>
      <c r="AM934" s="157"/>
    </row>
    <row r="935" spans="24:39" ht="13" x14ac:dyDescent="0.3">
      <c r="X935" s="154"/>
      <c r="AG935" s="155"/>
      <c r="AK935" s="156"/>
      <c r="AM935" s="157"/>
    </row>
    <row r="936" spans="24:39" ht="13" x14ac:dyDescent="0.3">
      <c r="X936" s="154"/>
      <c r="AG936" s="155"/>
      <c r="AK936" s="156"/>
      <c r="AM936" s="157"/>
    </row>
    <row r="937" spans="24:39" ht="13" x14ac:dyDescent="0.3">
      <c r="X937" s="154"/>
      <c r="AG937" s="155"/>
      <c r="AK937" s="156"/>
      <c r="AM937" s="157"/>
    </row>
    <row r="938" spans="24:39" ht="13" x14ac:dyDescent="0.3">
      <c r="X938" s="154"/>
      <c r="AG938" s="155"/>
      <c r="AK938" s="156"/>
      <c r="AM938" s="157"/>
    </row>
    <row r="939" spans="24:39" ht="13" x14ac:dyDescent="0.3">
      <c r="X939" s="154"/>
      <c r="AG939" s="155"/>
      <c r="AK939" s="156"/>
      <c r="AM939" s="157"/>
    </row>
    <row r="940" spans="24:39" ht="13" x14ac:dyDescent="0.3">
      <c r="X940" s="154"/>
      <c r="AG940" s="155"/>
      <c r="AK940" s="156"/>
      <c r="AM940" s="157"/>
    </row>
    <row r="941" spans="24:39" ht="13" x14ac:dyDescent="0.3">
      <c r="X941" s="154"/>
      <c r="AG941" s="155"/>
      <c r="AK941" s="156"/>
      <c r="AM941" s="157"/>
    </row>
    <row r="942" spans="24:39" ht="13" x14ac:dyDescent="0.3">
      <c r="X942" s="154"/>
      <c r="AG942" s="155"/>
      <c r="AK942" s="156"/>
      <c r="AM942" s="157"/>
    </row>
    <row r="943" spans="24:39" ht="13" x14ac:dyDescent="0.3">
      <c r="X943" s="154"/>
      <c r="AG943" s="155"/>
      <c r="AK943" s="156"/>
      <c r="AM943" s="157"/>
    </row>
    <row r="944" spans="24:39" ht="13" x14ac:dyDescent="0.3">
      <c r="X944" s="154"/>
      <c r="AG944" s="155"/>
      <c r="AK944" s="156"/>
      <c r="AM944" s="157"/>
    </row>
    <row r="945" spans="24:39" ht="13" x14ac:dyDescent="0.3">
      <c r="X945" s="154"/>
      <c r="AG945" s="155"/>
      <c r="AK945" s="156"/>
      <c r="AM945" s="157"/>
    </row>
    <row r="946" spans="24:39" ht="13" x14ac:dyDescent="0.3">
      <c r="X946" s="154"/>
      <c r="AG946" s="155"/>
      <c r="AK946" s="156"/>
      <c r="AM946" s="157"/>
    </row>
    <row r="947" spans="24:39" ht="13" x14ac:dyDescent="0.3">
      <c r="X947" s="154"/>
      <c r="AG947" s="155"/>
      <c r="AK947" s="156"/>
      <c r="AM947" s="157"/>
    </row>
    <row r="948" spans="24:39" ht="13" x14ac:dyDescent="0.3">
      <c r="X948" s="154"/>
      <c r="AG948" s="155"/>
      <c r="AK948" s="156"/>
      <c r="AM948" s="157"/>
    </row>
    <row r="949" spans="24:39" ht="13" x14ac:dyDescent="0.3">
      <c r="X949" s="154"/>
      <c r="AG949" s="155"/>
      <c r="AK949" s="156"/>
      <c r="AM949" s="157"/>
    </row>
    <row r="950" spans="24:39" ht="13" x14ac:dyDescent="0.3">
      <c r="X950" s="154"/>
      <c r="AG950" s="155"/>
      <c r="AK950" s="156"/>
      <c r="AM950" s="157"/>
    </row>
    <row r="951" spans="24:39" ht="13" x14ac:dyDescent="0.3">
      <c r="X951" s="154"/>
      <c r="AG951" s="155"/>
      <c r="AK951" s="156"/>
      <c r="AM951" s="157"/>
    </row>
    <row r="952" spans="24:39" ht="13" x14ac:dyDescent="0.3">
      <c r="X952" s="154"/>
      <c r="AG952" s="155"/>
      <c r="AK952" s="156"/>
      <c r="AM952" s="157"/>
    </row>
    <row r="953" spans="24:39" ht="13" x14ac:dyDescent="0.3">
      <c r="X953" s="154"/>
      <c r="AG953" s="155"/>
      <c r="AK953" s="156"/>
      <c r="AM953" s="157"/>
    </row>
    <row r="954" spans="24:39" ht="13" x14ac:dyDescent="0.3">
      <c r="X954" s="154"/>
      <c r="AG954" s="155"/>
      <c r="AK954" s="156"/>
      <c r="AM954" s="157"/>
    </row>
    <row r="955" spans="24:39" ht="13" x14ac:dyDescent="0.3">
      <c r="X955" s="154"/>
      <c r="AG955" s="155"/>
      <c r="AK955" s="156"/>
      <c r="AM955" s="157"/>
    </row>
    <row r="956" spans="24:39" ht="13" x14ac:dyDescent="0.3">
      <c r="X956" s="154"/>
      <c r="AG956" s="155"/>
      <c r="AK956" s="156"/>
      <c r="AM956" s="157"/>
    </row>
    <row r="957" spans="24:39" ht="13" x14ac:dyDescent="0.3">
      <c r="X957" s="154"/>
      <c r="AG957" s="155"/>
      <c r="AK957" s="156"/>
      <c r="AM957" s="157"/>
    </row>
    <row r="958" spans="24:39" ht="13" x14ac:dyDescent="0.3">
      <c r="X958" s="154"/>
      <c r="AG958" s="155"/>
      <c r="AK958" s="156"/>
      <c r="AM958" s="157"/>
    </row>
    <row r="959" spans="24:39" ht="13" x14ac:dyDescent="0.3">
      <c r="X959" s="154"/>
      <c r="AG959" s="155"/>
      <c r="AK959" s="156"/>
      <c r="AM959" s="157"/>
    </row>
    <row r="960" spans="24:39" ht="13" x14ac:dyDescent="0.3">
      <c r="X960" s="154"/>
      <c r="AG960" s="155"/>
      <c r="AK960" s="156"/>
      <c r="AM960" s="157"/>
    </row>
    <row r="961" spans="24:39" ht="13" x14ac:dyDescent="0.3">
      <c r="X961" s="154"/>
      <c r="AG961" s="155"/>
      <c r="AK961" s="156"/>
      <c r="AM961" s="157"/>
    </row>
    <row r="962" spans="24:39" ht="13" x14ac:dyDescent="0.3">
      <c r="X962" s="154"/>
      <c r="AG962" s="155"/>
      <c r="AK962" s="156"/>
      <c r="AM962" s="157"/>
    </row>
    <row r="963" spans="24:39" ht="13" x14ac:dyDescent="0.3">
      <c r="X963" s="154"/>
      <c r="AG963" s="155"/>
      <c r="AK963" s="156"/>
      <c r="AM963" s="157"/>
    </row>
    <row r="964" spans="24:39" ht="13" x14ac:dyDescent="0.3">
      <c r="X964" s="154"/>
      <c r="AG964" s="155"/>
      <c r="AK964" s="156"/>
      <c r="AM964" s="157"/>
    </row>
    <row r="965" spans="24:39" ht="13" x14ac:dyDescent="0.3">
      <c r="X965" s="154"/>
      <c r="AG965" s="155"/>
      <c r="AK965" s="156"/>
      <c r="AM965" s="157"/>
    </row>
    <row r="966" spans="24:39" ht="13" x14ac:dyDescent="0.3">
      <c r="X966" s="154"/>
      <c r="AG966" s="155"/>
      <c r="AK966" s="156"/>
      <c r="AM966" s="157"/>
    </row>
    <row r="967" spans="24:39" ht="13" x14ac:dyDescent="0.3">
      <c r="X967" s="154"/>
      <c r="AG967" s="155"/>
      <c r="AK967" s="156"/>
      <c r="AM967" s="157"/>
    </row>
    <row r="968" spans="24:39" ht="13" x14ac:dyDescent="0.3">
      <c r="X968" s="154"/>
      <c r="AG968" s="155"/>
      <c r="AK968" s="156"/>
      <c r="AM968" s="157"/>
    </row>
    <row r="969" spans="24:39" ht="13" x14ac:dyDescent="0.3">
      <c r="X969" s="154"/>
      <c r="AG969" s="155"/>
      <c r="AK969" s="156"/>
      <c r="AM969" s="157"/>
    </row>
    <row r="970" spans="24:39" ht="13" x14ac:dyDescent="0.3">
      <c r="X970" s="154"/>
      <c r="AG970" s="155"/>
      <c r="AK970" s="156"/>
      <c r="AM970" s="157"/>
    </row>
    <row r="971" spans="24:39" ht="13" x14ac:dyDescent="0.3">
      <c r="X971" s="154"/>
      <c r="AG971" s="155"/>
      <c r="AK971" s="156"/>
      <c r="AM971" s="157"/>
    </row>
    <row r="972" spans="24:39" ht="13" x14ac:dyDescent="0.3">
      <c r="X972" s="154"/>
      <c r="AG972" s="155"/>
      <c r="AK972" s="156"/>
      <c r="AM972" s="157"/>
    </row>
    <row r="973" spans="24:39" ht="13" x14ac:dyDescent="0.3">
      <c r="X973" s="154"/>
      <c r="AG973" s="155"/>
      <c r="AK973" s="156"/>
      <c r="AM973" s="157"/>
    </row>
    <row r="974" spans="24:39" ht="13" x14ac:dyDescent="0.3">
      <c r="X974" s="154"/>
      <c r="AG974" s="155"/>
      <c r="AK974" s="156"/>
      <c r="AM974" s="157"/>
    </row>
    <row r="975" spans="24:39" ht="13" x14ac:dyDescent="0.3">
      <c r="X975" s="154"/>
      <c r="AG975" s="155"/>
      <c r="AK975" s="156"/>
      <c r="AM975" s="157"/>
    </row>
    <row r="976" spans="24:39" ht="13" x14ac:dyDescent="0.3">
      <c r="X976" s="154"/>
      <c r="AG976" s="155"/>
      <c r="AK976" s="156"/>
      <c r="AM976" s="157"/>
    </row>
    <row r="977" spans="24:39" ht="13" x14ac:dyDescent="0.3">
      <c r="X977" s="154"/>
      <c r="AG977" s="155"/>
      <c r="AK977" s="156"/>
      <c r="AM977" s="157"/>
    </row>
    <row r="978" spans="24:39" ht="13" x14ac:dyDescent="0.3">
      <c r="X978" s="154"/>
      <c r="AG978" s="155"/>
      <c r="AK978" s="156"/>
      <c r="AM978" s="157"/>
    </row>
    <row r="979" spans="24:39" ht="13" x14ac:dyDescent="0.3">
      <c r="X979" s="154"/>
      <c r="AG979" s="155"/>
      <c r="AK979" s="156"/>
      <c r="AM979" s="157"/>
    </row>
    <row r="980" spans="24:39" ht="13" x14ac:dyDescent="0.3">
      <c r="X980" s="154"/>
      <c r="AG980" s="155"/>
      <c r="AK980" s="156"/>
      <c r="AM980" s="157"/>
    </row>
    <row r="981" spans="24:39" ht="13" x14ac:dyDescent="0.3">
      <c r="X981" s="154"/>
      <c r="AG981" s="155"/>
      <c r="AK981" s="156"/>
      <c r="AM981" s="157"/>
    </row>
    <row r="982" spans="24:39" ht="13" x14ac:dyDescent="0.3">
      <c r="X982" s="154"/>
      <c r="AG982" s="155"/>
      <c r="AK982" s="156"/>
      <c r="AM982" s="157"/>
    </row>
    <row r="983" spans="24:39" ht="13" x14ac:dyDescent="0.3">
      <c r="X983" s="154"/>
      <c r="AG983" s="155"/>
      <c r="AK983" s="156"/>
      <c r="AM983" s="157"/>
    </row>
    <row r="984" spans="24:39" ht="13" x14ac:dyDescent="0.3">
      <c r="X984" s="154"/>
      <c r="AG984" s="155"/>
      <c r="AK984" s="156"/>
      <c r="AM984" s="157"/>
    </row>
    <row r="985" spans="24:39" ht="13" x14ac:dyDescent="0.3">
      <c r="X985" s="154"/>
      <c r="AG985" s="155"/>
      <c r="AK985" s="156"/>
      <c r="AM985" s="157"/>
    </row>
    <row r="986" spans="24:39" ht="13" x14ac:dyDescent="0.3">
      <c r="X986" s="154"/>
      <c r="AG986" s="155"/>
      <c r="AK986" s="156"/>
      <c r="AM986" s="157"/>
    </row>
    <row r="987" spans="24:39" ht="13" x14ac:dyDescent="0.3">
      <c r="X987" s="154"/>
      <c r="AG987" s="155"/>
      <c r="AK987" s="156"/>
      <c r="AM987" s="157"/>
    </row>
    <row r="988" spans="24:39" ht="13" x14ac:dyDescent="0.3">
      <c r="X988" s="154"/>
      <c r="AG988" s="155"/>
      <c r="AK988" s="156"/>
      <c r="AM988" s="157"/>
    </row>
    <row r="989" spans="24:39" ht="13" x14ac:dyDescent="0.3">
      <c r="X989" s="154"/>
      <c r="AG989" s="155"/>
      <c r="AK989" s="156"/>
      <c r="AM989" s="157"/>
    </row>
    <row r="990" spans="24:39" ht="13" x14ac:dyDescent="0.3">
      <c r="X990" s="154"/>
      <c r="AG990" s="155"/>
      <c r="AK990" s="156"/>
      <c r="AM990" s="157"/>
    </row>
    <row r="991" spans="24:39" ht="13" x14ac:dyDescent="0.3">
      <c r="X991" s="154"/>
      <c r="AG991" s="155"/>
      <c r="AK991" s="156"/>
      <c r="AM991" s="157"/>
    </row>
    <row r="992" spans="24:39" ht="13" x14ac:dyDescent="0.3">
      <c r="X992" s="154"/>
      <c r="AG992" s="155"/>
      <c r="AK992" s="156"/>
      <c r="AM992" s="157"/>
    </row>
    <row r="993" spans="24:39" ht="13" x14ac:dyDescent="0.3">
      <c r="X993" s="154"/>
      <c r="AG993" s="155"/>
      <c r="AK993" s="156"/>
      <c r="AM993" s="157"/>
    </row>
    <row r="994" spans="24:39" ht="13" x14ac:dyDescent="0.3">
      <c r="X994" s="154"/>
      <c r="AG994" s="155"/>
      <c r="AK994" s="156"/>
      <c r="AM994" s="157"/>
    </row>
    <row r="995" spans="24:39" ht="13" x14ac:dyDescent="0.3">
      <c r="X995" s="154"/>
      <c r="AG995" s="155"/>
      <c r="AK995" s="156"/>
      <c r="AM995" s="157"/>
    </row>
    <row r="996" spans="24:39" ht="13" x14ac:dyDescent="0.3">
      <c r="X996" s="154"/>
      <c r="AG996" s="155"/>
      <c r="AK996" s="156"/>
      <c r="AM996" s="157"/>
    </row>
    <row r="997" spans="24:39" ht="13" x14ac:dyDescent="0.3">
      <c r="X997" s="154"/>
      <c r="AG997" s="155"/>
      <c r="AK997" s="156"/>
      <c r="AM997" s="157"/>
    </row>
    <row r="998" spans="24:39" ht="13" x14ac:dyDescent="0.3">
      <c r="X998" s="154"/>
      <c r="AG998" s="155"/>
      <c r="AK998" s="156"/>
      <c r="AM998" s="157"/>
    </row>
    <row r="999" spans="24:39" ht="13" x14ac:dyDescent="0.3">
      <c r="X999" s="154"/>
      <c r="AG999" s="155"/>
      <c r="AK999" s="156"/>
      <c r="AM999" s="157"/>
    </row>
    <row r="1000" spans="24:39" ht="13" x14ac:dyDescent="0.3">
      <c r="X1000" s="154"/>
      <c r="AG1000" s="155"/>
      <c r="AK1000" s="156"/>
      <c r="AM1000" s="157"/>
    </row>
  </sheetData>
  <dataValidations count="1">
    <dataValidation type="custom" allowBlank="1" showDropDown="1" sqref="AC2:AC637" xr:uid="{0D20DC93-5937-4D14-8A1A-9A02FE1E51E3}">
      <formula1>AND(ISNUMBER(AC2),(NOT(OR(NOT(ISERROR(DATEVALUE(AC2))), AND(ISNUMBER(AC2), LEFT(CELL("format", AC2))="D")))))</formula1>
    </dataValidation>
  </dataValidations>
  <hyperlinks>
    <hyperlink ref="BL228" r:id="rId1" xr:uid="{E6C8C1A6-7200-47F4-B98E-DE7811407C74}"/>
    <hyperlink ref="BL328" r:id="rId2" xr:uid="{BB67F3D7-6838-4370-A549-07DBA9E82FEE}"/>
    <hyperlink ref="BL229" r:id="rId3" xr:uid="{CD9822D6-6243-495B-A1D8-C3A0FF39B76A}"/>
    <hyperlink ref="BL127" r:id="rId4" xr:uid="{286EA3AF-FFCA-4D34-9947-D8661A2EDE06}"/>
    <hyperlink ref="BL583" r:id="rId5" xr:uid="{55D37FF0-1DC7-4744-A6B9-BB88F2216231}"/>
    <hyperlink ref="BL10" r:id="rId6" xr:uid="{87A83AA1-0CA5-4DA4-B102-F030697CCBDC}"/>
    <hyperlink ref="BL230" r:id="rId7" xr:uid="{F9F6703E-7478-4AED-AB3C-B69801BA9999}"/>
    <hyperlink ref="BL492" r:id="rId8" xr:uid="{2ECD9B2B-5885-4A44-977C-477A79E61C48}"/>
    <hyperlink ref="BL59" r:id="rId9" xr:uid="{356A7730-C9AB-45C6-BAF5-3468DFB61F44}"/>
    <hyperlink ref="BL139" r:id="rId10" xr:uid="{25EC2B15-E567-417A-BF8F-6C57255BA7C8}"/>
    <hyperlink ref="BL185" r:id="rId11" xr:uid="{8D905A3E-6EC6-4CED-A548-1E3BE64A397D}"/>
    <hyperlink ref="BL504" r:id="rId12" xr:uid="{477BC24C-937E-457B-BA90-46589EB22BBF}"/>
    <hyperlink ref="BL527" r:id="rId13" xr:uid="{9EEA321E-B428-4F16-B95D-F64CBB5F5111}"/>
    <hyperlink ref="BL392" r:id="rId14" xr:uid="{1E02113D-F476-46D7-8765-1209E6D8D01B}"/>
    <hyperlink ref="BL623" r:id="rId15" xr:uid="{DFE979B6-9752-4946-9039-32CAFBE1E6CB}"/>
    <hyperlink ref="BL596" r:id="rId16" xr:uid="{22EA70C7-D840-406C-BEB4-CEDB7416CF77}"/>
    <hyperlink ref="BL522" r:id="rId17" xr:uid="{65EBE28F-0975-4569-9EE3-20A18C4B3CDA}"/>
    <hyperlink ref="BL528" r:id="rId18" xr:uid="{3C1F569A-F076-445B-83D2-9BE44695B127}"/>
    <hyperlink ref="BL493" r:id="rId19" xr:uid="{F5FA671F-09BF-4199-9FD4-5E2CB2BC03FF}"/>
    <hyperlink ref="BL529" r:id="rId20" xr:uid="{2DA884E5-D766-4C2D-A855-AB59C28CE29F}"/>
    <hyperlink ref="BL578" r:id="rId21" xr:uid="{ECCF505D-7840-420A-9176-3A9EA9696E4E}"/>
    <hyperlink ref="BL624" r:id="rId22" xr:uid="{5D3A982F-DB5A-4EE7-95CD-0F58374CFD4A}"/>
    <hyperlink ref="BL572" r:id="rId23" xr:uid="{B1E8A742-D23E-4EB9-BF30-C2E8ADEDBB6F}"/>
    <hyperlink ref="BL555" r:id="rId24" xr:uid="{28E61C74-2F96-467A-A1A9-AABE87624995}"/>
    <hyperlink ref="BL551" r:id="rId25" xr:uid="{40909B59-529B-49DA-8023-13C5EA75516E}"/>
    <hyperlink ref="BL622" r:id="rId26" xr:uid="{D5567F60-880F-4AA3-AC17-3589F564A71E}"/>
    <hyperlink ref="BL636" r:id="rId27" xr:uid="{EEAC1AA1-D749-4F22-B8DB-C2CD5B5F03BE}"/>
    <hyperlink ref="BL621" r:id="rId28" xr:uid="{03469EA4-5B5D-4CBA-9BFA-1F5502C3C43A}"/>
    <hyperlink ref="BL393" r:id="rId29" xr:uid="{66DEED3F-B505-4CDE-A76F-EB323F9891C8}"/>
    <hyperlink ref="BL186" r:id="rId30" xr:uid="{C1CEE4FE-544C-4D14-A22A-168D68E20E6C}"/>
    <hyperlink ref="BL443" r:id="rId31" xr:uid="{7C65A754-C947-4C3E-BEDE-B2007997231D}"/>
    <hyperlink ref="BL329" r:id="rId32" xr:uid="{5CBF282C-9111-4B1E-BA94-CB4EFDCA4722}"/>
    <hyperlink ref="BL505" r:id="rId33" xr:uid="{18D91D0D-71D5-4AFE-B809-90A45964354F}"/>
    <hyperlink ref="BL584" r:id="rId34" xr:uid="{9064E6A3-08DA-4862-AB5A-B06D8E738269}"/>
    <hyperlink ref="BL231" r:id="rId35" xr:uid="{1F7ED1F5-7F36-44CF-8E84-75286958866A}"/>
    <hyperlink ref="BL585" r:id="rId36" xr:uid="{3E356460-3F6A-45EC-B90D-7F5937529291}"/>
    <hyperlink ref="BL556" r:id="rId37" xr:uid="{87EA7A71-E538-4812-B5FF-D439B893C0D2}"/>
    <hyperlink ref="BL611" r:id="rId38" xr:uid="{A79284AF-5F12-4637-BE83-7F97BB8711C7}"/>
    <hyperlink ref="BL637" r:id="rId39" xr:uid="{A5156155-5AF0-4E23-9753-15958D887157}"/>
    <hyperlink ref="BL525" r:id="rId40" xr:uid="{5BD1190B-02B9-4C80-A503-30E61CC42872}"/>
    <hyperlink ref="BL526" r:id="rId41" xr:uid="{D70FF903-B0CB-4488-AEB3-C58648B08451}"/>
    <hyperlink ref="BL614" r:id="rId42" xr:uid="{EE839E93-851A-4311-ADD1-A0F7C4E3F6D5}"/>
    <hyperlink ref="BL458" r:id="rId43" xr:uid="{6CF1B689-4412-4A3A-9FBA-5EA117B83AA4}"/>
    <hyperlink ref="BL389" r:id="rId44" xr:uid="{61DF9EEB-E73F-4B95-ABC6-C7684D47A435}"/>
    <hyperlink ref="BL521" r:id="rId45" xr:uid="{D28DC101-B8E3-4A92-8AC9-AB3340625BC6}"/>
    <hyperlink ref="BL442" r:id="rId46" xr:uid="{195052C3-E168-4081-9D85-554585F9F84C}"/>
    <hyperlink ref="BL577" r:id="rId47" xr:uid="{D3EBCFC7-E9FF-43AE-AC15-D8845423E491}"/>
    <hyperlink ref="BL374" r:id="rId48" xr:uid="{C678DC8D-DF0A-4BBB-B8ED-163A47E3A711}"/>
    <hyperlink ref="BL375" r:id="rId49" xr:uid="{FAE99FE5-D2E0-485D-B996-11DD3AB2AE93}"/>
    <hyperlink ref="BL394" r:id="rId50" xr:uid="{FE4D3EAC-9130-43B0-86F7-1B9263473063}"/>
    <hyperlink ref="BL330" r:id="rId51" xr:uid="{D81B50CD-D5C9-4179-BF91-9ACF2333EA69}"/>
    <hyperlink ref="BL557" r:id="rId52" xr:uid="{218A3B5C-31F7-43DE-BD1C-A663D7C10EBD}"/>
    <hyperlink ref="BL574" r:id="rId53" xr:uid="{864B9376-8F3D-4A4B-BF98-EA4105CE3647}"/>
    <hyperlink ref="BL575" r:id="rId54" xr:uid="{A4D55F22-DB71-4BB1-ACF1-0FEFCA130684}"/>
    <hyperlink ref="BL635" r:id="rId55" xr:uid="{07BCA681-1DED-42B4-BEC6-11D62979B9F4}"/>
    <hyperlink ref="BL433" r:id="rId56" xr:uid="{9A4B10A7-ACF4-4235-BC12-A044BF84672C}"/>
    <hyperlink ref="BL432" r:id="rId57" xr:uid="{F605B50C-18CE-4D1B-984F-3BB07492D841}"/>
    <hyperlink ref="BL78" r:id="rId58" xr:uid="{6DF6A1D0-9E28-41D4-ACDA-6A0F21FE1FD7}"/>
    <hyperlink ref="BL331" r:id="rId59" xr:uid="{F3B4E9F2-DAE7-41E5-9882-BE5A8E595744}"/>
    <hyperlink ref="BL177" r:id="rId60" xr:uid="{A4FFB486-C460-416D-B829-922172F68054}"/>
    <hyperlink ref="BL79" r:id="rId61" xr:uid="{A33D84CD-19F2-4416-89EC-9ECD571E67B8}"/>
    <hyperlink ref="BL80" r:id="rId62" xr:uid="{C6CA5997-911E-4195-B17D-A02842BEB5C9}"/>
    <hyperlink ref="BL140" r:id="rId63" xr:uid="{507F6038-612B-4388-91FE-6B4A6565F520}"/>
    <hyperlink ref="BL332" r:id="rId64" xr:uid="{A1EB58AC-4E5D-40FB-BC63-775C53B78C76}"/>
    <hyperlink ref="BL333" r:id="rId65" xr:uid="{8D4E6256-8E5A-46DE-8C1C-D2ADF64A1AB5}"/>
    <hyperlink ref="BL506" r:id="rId66" xr:uid="{E17F6171-AE23-4001-88AD-4356FB948051}"/>
    <hyperlink ref="BL507" r:id="rId67" xr:uid="{D69CFF3A-B928-464A-A9BB-BFBA224564C8}"/>
    <hyperlink ref="BL395" r:id="rId68" xr:uid="{ADFE5BDA-CB43-42C4-8CDB-BE365D988B1A}"/>
    <hyperlink ref="BL459" r:id="rId69" xr:uid="{7F011968-3278-4FE4-AE32-D5D729B70F11}"/>
    <hyperlink ref="BL510" r:id="rId70" xr:uid="{FD629AE8-9EA0-4256-AE17-54919E08E0DD}"/>
    <hyperlink ref="BL558" r:id="rId71" xr:uid="{B354C604-0F2D-4F37-A418-9DF32A709605}"/>
    <hyperlink ref="BL396" r:id="rId72" xr:uid="{0FB69747-E328-4E2A-8A31-3A0D2CDA60F4}"/>
    <hyperlink ref="BL460" r:id="rId73" xr:uid="{37707539-3E7B-4B6D-95F7-051F2F3F2A88}"/>
    <hyperlink ref="BL397" r:id="rId74" xr:uid="{BDE9EB44-84FD-4957-AD4E-7838B8EBC47F}"/>
    <hyperlink ref="BL559" r:id="rId75" xr:uid="{A9A94752-A13E-414B-AFD8-728904D30490}"/>
    <hyperlink ref="BL560" r:id="rId76" xr:uid="{EA203558-B500-4CF8-AD66-3B38C0B7B955}"/>
    <hyperlink ref="BL561" r:id="rId77" xr:uid="{E900557E-091F-467F-8F00-AA885E06012E}"/>
    <hyperlink ref="BL562" r:id="rId78" xr:uid="{7F8D2741-895F-44CF-8D03-54869E8D6379}"/>
    <hyperlink ref="BL616" r:id="rId79" xr:uid="{349066D4-2462-4DE0-B6B4-8760477A8987}"/>
    <hyperlink ref="BL502" r:id="rId80" xr:uid="{C732989F-2973-4427-A9EC-E8538FF704AA}"/>
    <hyperlink ref="BL222" r:id="rId81" xr:uid="{1C5F790B-BC26-4668-8EEB-CBDCBE247550}"/>
    <hyperlink ref="BL500" r:id="rId82" xr:uid="{C95C485E-70A2-4A58-93BB-8D5D6F37918A}"/>
    <hyperlink ref="BL501" r:id="rId83" xr:uid="{6AF7E797-CA7D-4258-BA31-F32416D60DE6}"/>
    <hyperlink ref="BL398" r:id="rId84" xr:uid="{1793A8DE-E4B0-401D-A9C9-101DFB10F979}"/>
    <hyperlink ref="BL399" r:id="rId85" xr:uid="{CB5EF1DB-76E6-4FEC-8EE9-E54720921833}"/>
    <hyperlink ref="BL490" r:id="rId86" xr:uid="{12A076C9-F388-4318-B704-F1E0D0DC53DF}"/>
    <hyperlink ref="BL610" r:id="rId87" xr:uid="{C2756CC8-DA4B-4D76-8439-DBD62C77CAA0}"/>
    <hyperlink ref="BL296" r:id="rId88" xr:uid="{CF4240B9-FAEE-48F2-AC20-29F6CEBB0582}"/>
    <hyperlink ref="BL485" r:id="rId89" xr:uid="{9247B58E-FCBB-464C-AB6D-C2C209296535}"/>
    <hyperlink ref="BL182" r:id="rId90" xr:uid="{B3432454-8892-4428-9924-DC63CFBF04D9}"/>
    <hyperlink ref="BL101" r:id="rId91" xr:uid="{EEAA831F-57D1-4F59-B0E6-8C0A6BF0F10A}"/>
    <hyperlink ref="BL286" r:id="rId92" xr:uid="{DE59F508-FF68-4EE2-9558-7C0DF1BC1AE0}"/>
    <hyperlink ref="BL169" r:id="rId93" xr:uid="{B28C2311-3A00-4F14-A65C-5C277FF5DC5D}"/>
    <hyperlink ref="BL457" r:id="rId94" xr:uid="{8C0E60BD-30A1-4FBF-84F9-3F8C7AD04F66}"/>
    <hyperlink ref="BL232" r:id="rId95" xr:uid="{DEF56977-3B94-4F79-BF68-45DC85C77791}"/>
    <hyperlink ref="BL233" r:id="rId96" xr:uid="{19B0A292-66A3-4CDF-9895-5332623B22DD}"/>
    <hyperlink ref="BL234" r:id="rId97" xr:uid="{4D894BF9-A28B-4762-9525-768037E878F3}"/>
    <hyperlink ref="BL369" r:id="rId98" xr:uid="{88E2AAE1-7F18-410D-B6DA-7CC5CA4CA320}"/>
    <hyperlink ref="BL370" r:id="rId99" xr:uid="{BD0780BD-9D5E-4736-9084-B1B9336C273C}"/>
    <hyperlink ref="BL371" r:id="rId100" xr:uid="{5D49ABAF-5967-46E9-AC6F-54CDE5271158}"/>
    <hyperlink ref="BL444" r:id="rId101" xr:uid="{0B6FE14B-CC2E-448C-8788-1597DA45A976}"/>
    <hyperlink ref="BL530" r:id="rId102" xr:uid="{B1B54B81-9EA6-49DF-8D9D-446CDCF95B33}"/>
    <hyperlink ref="BL531" r:id="rId103" xr:uid="{85FDED18-7291-4ECF-8AC1-F7596A090F0C}"/>
    <hyperlink ref="BL532" r:id="rId104" xr:uid="{7632C6C6-5C54-4A65-AE71-EE8CE5A27C4C}"/>
    <hyperlink ref="BL533" r:id="rId105" xr:uid="{B1176AE1-E99A-4A5D-BA11-982DD4EBC079}"/>
    <hyperlink ref="BL599" r:id="rId106" xr:uid="{9B55E983-FB85-4D88-BF02-F9625F4BDCD7}"/>
    <hyperlink ref="BL600" r:id="rId107" xr:uid="{CEA528AD-D6FC-44DB-BE77-5CFD8BBEFC5B}"/>
    <hyperlink ref="BL634" r:id="rId108" xr:uid="{83E93FB7-826A-44AE-B5CB-7692205A4BD6}"/>
    <hyperlink ref="BL223" r:id="rId109" xr:uid="{2715AA68-DF8E-42A4-BD25-AC7E4097F441}"/>
    <hyperlink ref="BL224" r:id="rId110" xr:uid="{8A6442B1-B7F4-4CD9-A680-4780FC56B3EF}"/>
    <hyperlink ref="BL334" r:id="rId111" xr:uid="{C1F42F9A-8CB6-40DC-9F94-B45BF7201C2C}"/>
    <hyperlink ref="BL435" r:id="rId112" xr:uid="{5D14C408-0634-46CD-AB38-5B7C6FE802A5}"/>
    <hyperlink ref="BL436" r:id="rId113" xr:uid="{EFB799DD-0C5D-4322-AB9E-933EFEE06231}"/>
    <hyperlink ref="BL437" r:id="rId114" xr:uid="{9C536D87-0F35-46F0-9901-AC921C8286BD}"/>
    <hyperlink ref="BL438" r:id="rId115" xr:uid="{47A85761-A08A-4355-AA20-EB2E4BA9E0A9}"/>
    <hyperlink ref="BL439" r:id="rId116" xr:uid="{FDC1F9C3-DE9D-433B-8334-ECB23A48C403}"/>
    <hyperlink ref="BL523" r:id="rId117" xr:uid="{EBAE1159-42D5-46B6-91A3-80557B356A19}"/>
    <hyperlink ref="BL524" r:id="rId118" xr:uid="{FE369337-9E6D-40EE-9D15-6F9156786575}"/>
    <hyperlink ref="BL597" r:id="rId119" xr:uid="{12FF8C88-AA4D-4C4E-90E8-DC763D453451}"/>
    <hyperlink ref="BL598" r:id="rId120" xr:uid="{32D8F2C3-3953-46B6-A17C-96DE8A506E82}"/>
    <hyperlink ref="BL633" r:id="rId121" xr:uid="{13160D32-B1D2-47C1-B003-04CA427F532D}"/>
    <hyperlink ref="BL219" r:id="rId122" xr:uid="{CB401269-C9A8-4FE2-929D-1F8DD23B2AA2}"/>
    <hyperlink ref="BL592" r:id="rId123" xr:uid="{77DCDB11-C3FD-40B5-B83E-B218610F7040}"/>
    <hyperlink ref="BL593" r:id="rId124" xr:uid="{8E86BC0E-326D-4A15-9BC4-30229B98992E}"/>
    <hyperlink ref="BL594" r:id="rId125" xr:uid="{D32ACFA8-8ADA-4342-9519-20C748483A9A}"/>
    <hyperlink ref="BL595" r:id="rId126" xr:uid="{F3F2957E-01C6-420E-8470-6EC7745F47F1}"/>
    <hyperlink ref="BL423" r:id="rId127" xr:uid="{FF823BE9-FAF7-4AAB-A29F-83878771436D}"/>
    <hyperlink ref="BL424" r:id="rId128" xr:uid="{5495487D-6E84-49A6-BE9A-4FF3471CE7A5}"/>
    <hyperlink ref="BL425" r:id="rId129" xr:uid="{33CEC5FE-1C36-4B61-9542-6E9E1366DECA}"/>
    <hyperlink ref="BL518" r:id="rId130" xr:uid="{F2728B23-A593-4B7E-BE92-63F2DF46DE66}"/>
    <hyperlink ref="BL589" r:id="rId131" xr:uid="{0DA12AF8-BA15-4138-85F0-AA8938F7746F}"/>
    <hyperlink ref="BL184" r:id="rId132" xr:uid="{9BDA8EAB-0C2C-4542-888A-9C3A9C6F3011}"/>
    <hyperlink ref="BL421" r:id="rId133" xr:uid="{664E2022-E428-4BA9-B7A8-129386C8174B}"/>
    <hyperlink ref="BL515" r:id="rId134" xr:uid="{9416FF15-E265-4145-84D3-A8017DFF990D}"/>
    <hyperlink ref="BL181" r:id="rId135" xr:uid="{A5ADCAEA-B807-4735-BC20-9D3FFF1B8017}"/>
    <hyperlink ref="BL314" r:id="rId136" xr:uid="{5AAC1330-0E68-466E-88D0-4B6F37B63DCF}"/>
    <hyperlink ref="BL315" r:id="rId137" xr:uid="{92745101-EE10-4939-BD66-16BBC98A103A}"/>
    <hyperlink ref="BL419" r:id="rId138" xr:uid="{C281B2C3-2544-4D73-86A3-8D34B5479CB3}"/>
    <hyperlink ref="BL514" r:id="rId139" xr:uid="{5A17D2F1-D9B8-4B60-8E1E-FA717FF24D37}"/>
    <hyperlink ref="BL126" r:id="rId140" xr:uid="{35160B07-E458-4644-8206-1144BC8A9D3C}"/>
    <hyperlink ref="BL400" r:id="rId141" xr:uid="{633314A9-2301-4AF2-9557-4693EA72AEA9}"/>
    <hyperlink ref="BL401" r:id="rId142" xr:uid="{E3E63D08-FF61-46D7-B824-2124EC5845C9}"/>
    <hyperlink ref="BL402" r:id="rId143" xr:uid="{0B736D14-19B6-4AA6-9302-5F4319C8508F}"/>
    <hyperlink ref="BL403" r:id="rId144" xr:uid="{9963EAA8-8869-47F5-90B8-97AAA2464248}"/>
    <hyperlink ref="BL404" r:id="rId145" xr:uid="{A438210D-03B5-4469-8765-5430B7083C42}"/>
    <hyperlink ref="BL112" r:id="rId146" xr:uid="{3256E1D4-E883-408B-BAB0-DD7C8446A21B}"/>
    <hyperlink ref="BL405" r:id="rId147" xr:uid="{FF0E13B4-C1EA-4ACB-A62E-E84221E77D23}"/>
    <hyperlink ref="BL406" r:id="rId148" xr:uid="{7837CFB3-E2D3-45D9-9719-14EAE4E33A91}"/>
    <hyperlink ref="BL511" r:id="rId149" xr:uid="{4FA1EBFC-9672-491C-A8E2-CF80960359BB}"/>
    <hyperlink ref="BL512" r:id="rId150" xr:uid="{276C61E9-A464-455D-B23A-CE7EAFAB9F84}"/>
    <hyperlink ref="BL513" r:id="rId151" xr:uid="{A1334803-F948-4ED1-A84C-AA6E42A1F981}"/>
    <hyperlink ref="BL586" r:id="rId152" xr:uid="{DDAEBB6C-90A7-403B-BF6A-0B44A63D38D2}"/>
    <hyperlink ref="BL587" r:id="rId153" xr:uid="{18811BD0-8D49-47C7-A922-0F1E9D4336A8}"/>
    <hyperlink ref="BL630" r:id="rId154" xr:uid="{3148E7F2-979B-4AA4-8DF6-567434795F92}"/>
    <hyperlink ref="BL631" r:id="rId155" xr:uid="{CFACD488-0401-4A26-8439-324B7AA77718}"/>
    <hyperlink ref="BL632" r:id="rId156" xr:uid="{89251B52-0A33-456C-90E0-AACCC5915FCC}"/>
    <hyperlink ref="BL293" r:id="rId157" xr:uid="{E423329B-2D39-4074-8742-F6459753F853}"/>
    <hyperlink ref="BL503" r:id="rId158" xr:uid="{0E27D736-A511-46C0-A167-E550D301DBFF}"/>
    <hyperlink ref="BL38" r:id="rId159" xr:uid="{A3BEC3E2-E689-4EDF-8503-FA8273106B13}"/>
    <hyperlink ref="BL289" r:id="rId160" xr:uid="{0C1AB7B7-EC69-4AE0-A0A0-667ADE5C58C3}"/>
    <hyperlink ref="BL290" r:id="rId161" xr:uid="{AAD7A963-A28F-4BDE-9090-FA26146BAB64}"/>
    <hyperlink ref="BL287" r:id="rId162" xr:uid="{B73E06A2-F474-4515-9F51-66BBF46D3912}"/>
    <hyperlink ref="BL288" r:id="rId163" xr:uid="{7C493AA4-652B-4FA7-A7FE-01A47EAAD32F}"/>
    <hyperlink ref="BL629" r:id="rId164" xr:uid="{AE4BD06F-1618-4619-BCA4-E9508515B0D9}"/>
    <hyperlink ref="BL165" r:id="rId165" xr:uid="{405E2BEE-0BAE-449C-9162-75C8CAFCE4B5}"/>
    <hyperlink ref="BL235" r:id="rId166" xr:uid="{A2CA35C8-BAC7-42C1-8619-F248EA19FA33}"/>
    <hyperlink ref="BL236" r:id="rId167" xr:uid="{A6B86519-B66A-4BA5-B5F0-BE324A47772D}"/>
    <hyperlink ref="BL387" r:id="rId168" xr:uid="{066A85A0-C6AA-4AD6-96B2-ACF5A894E877}"/>
    <hyperlink ref="BL494" r:id="rId169" xr:uid="{AAC95AE2-51F9-4F8E-B94D-1444CADF14C2}"/>
    <hyperlink ref="BL495" r:id="rId170" xr:uid="{435ECE0F-416D-4049-8DA1-9600593D3EDE}"/>
    <hyperlink ref="BL496" r:id="rId171" xr:uid="{367A6C30-78AE-48E5-A344-F25248DC3B33}"/>
    <hyperlink ref="BL497" r:id="rId172" xr:uid="{9B091419-B59B-4119-AD36-3081945E2305}"/>
    <hyperlink ref="BL498" r:id="rId173" xr:uid="{D162885B-9CCA-4D90-A4A6-2F5C29A0E9BA}"/>
    <hyperlink ref="BL499" r:id="rId174" xr:uid="{4FDBF4EC-1DD9-477C-8320-A9E5582A0DE9}"/>
    <hyperlink ref="BL579" r:id="rId175" xr:uid="{5E21CEF3-C6D4-4CE9-ACAA-D4587651D8F2}"/>
    <hyperlink ref="BL580" r:id="rId176" xr:uid="{D7F1D0C4-D236-4E2E-8005-882897B7E263}"/>
    <hyperlink ref="BL581" r:id="rId177" xr:uid="{E18B769D-593D-4903-953B-29CE7D81B29A}"/>
    <hyperlink ref="BL582" r:id="rId178" xr:uid="{C4F306E8-8927-43AC-B134-245C2B0D0A29}"/>
    <hyperlink ref="BL628" r:id="rId179" xr:uid="{78D9EDB4-9938-4FA4-8FF8-7DC08A6C00F5}"/>
    <hyperlink ref="BL225" r:id="rId180" xr:uid="{73634574-03B4-47CF-B061-76D0A891BD58}"/>
    <hyperlink ref="BL226" r:id="rId181" xr:uid="{C359EF68-5864-4230-9082-836A4CCD1F0D}"/>
    <hyperlink ref="BL376" r:id="rId182" xr:uid="{B699C75D-D5AD-4C03-911D-3EB727A72449}"/>
    <hyperlink ref="BL576" r:id="rId183" xr:uid="{5AF17308-6187-44A7-9198-E4A196B97FC7}"/>
    <hyperlink ref="BL52" r:id="rId184" xr:uid="{846B8A73-B029-4382-9E9F-96853E6A2550}"/>
    <hyperlink ref="BL573" r:id="rId185" xr:uid="{F632E9F5-DFDA-48E2-B1C6-227C8D45FB56}"/>
    <hyperlink ref="BL58" r:id="rId186" xr:uid="{7F5020C5-E51C-4CD9-9E88-BB7CD03B17EB}"/>
    <hyperlink ref="BL81" r:id="rId187" xr:uid="{4ED88162-9C01-428B-BF25-78805E7009EA}"/>
    <hyperlink ref="BL82" r:id="rId188" xr:uid="{0A840299-E7D7-42E6-856C-BDA0840321FB}"/>
    <hyperlink ref="BL128" r:id="rId189" xr:uid="{27FB5225-5C8B-4119-9BCC-2FD29EF9F915}"/>
    <hyperlink ref="BL129" r:id="rId190" xr:uid="{A4396D47-BF07-437D-98F9-F8AFC790EBDC}"/>
    <hyperlink ref="BL130" r:id="rId191" xr:uid="{DFDAC975-6544-4781-BCA3-20E8E109CCBF}"/>
    <hyperlink ref="BL187" r:id="rId192" xr:uid="{0A51B5AE-E32F-4C70-8548-BD2985DDA70D}"/>
    <hyperlink ref="BL188" r:id="rId193" xr:uid="{8B2B74C3-F647-49AF-979B-1F389B9F64B7}"/>
    <hyperlink ref="BL189" r:id="rId194" xr:uid="{2770CDF2-A27B-4E94-A944-6E1C694818B1}"/>
    <hyperlink ref="BL190" r:id="rId195" xr:uid="{8A7A1F1A-1CFD-4D2D-9655-E76C7C7AAEEB}"/>
    <hyperlink ref="BL191" r:id="rId196" xr:uid="{B8F08D67-A0B0-430F-B742-A27FBA17D482}"/>
    <hyperlink ref="BL192" r:id="rId197" xr:uid="{74723C90-CB8A-4388-9B5F-ECFC3B138396}"/>
    <hyperlink ref="BL193" r:id="rId198" xr:uid="{E346FDA4-C81A-484A-9D49-0B7E00A97D50}"/>
    <hyperlink ref="BL194" r:id="rId199" xr:uid="{C946BC07-FE6A-4DF0-9654-42996A0048CD}"/>
    <hyperlink ref="BL195" r:id="rId200" xr:uid="{E5F9DC71-F0D7-48E6-8BF4-40C28FD1FA6C}"/>
    <hyperlink ref="BL196" r:id="rId201" xr:uid="{CA70C38F-5EF0-492F-A58B-63F9D63B28BD}"/>
    <hyperlink ref="BL197" r:id="rId202" xr:uid="{F3D0AF2A-E94E-49EF-881E-7C1DA041A430}"/>
    <hyperlink ref="BL60" r:id="rId203" xr:uid="{D559DBA9-7F8B-4030-B20A-87C7E4E6AB33}"/>
    <hyperlink ref="BL198" r:id="rId204" xr:uid="{C309538A-D588-45D7-822E-C5D4D39E4988}"/>
    <hyperlink ref="BL199" r:id="rId205" xr:uid="{6E02B6CE-CBC4-469A-ABC3-3A5E88B1D40B}"/>
    <hyperlink ref="BL200" r:id="rId206" xr:uid="{3E671DB0-26A3-4341-AF5E-D3BED7D90CAE}"/>
    <hyperlink ref="BL201" r:id="rId207" xr:uid="{559609CF-8E2E-4D05-8D2F-D25BD90D8D78}"/>
    <hyperlink ref="BL335" r:id="rId208" xr:uid="{FFB4EC38-E336-4953-91FB-83ED54DF4227}"/>
    <hyperlink ref="BL336" r:id="rId209" xr:uid="{2B779DF8-B1CE-4F7A-937F-7EBD7D1EC174}"/>
    <hyperlink ref="BL337" r:id="rId210" xr:uid="{A1C8274E-C37E-4593-843C-03BA62784FE5}"/>
    <hyperlink ref="BL338" r:id="rId211" xr:uid="{2876CDEE-F1DC-4BEF-9F92-E2DDB345A7B2}"/>
    <hyperlink ref="BL339" r:id="rId212" xr:uid="{83D29047-F494-4042-9900-F7704B063F77}"/>
    <hyperlink ref="BL340" r:id="rId213" xr:uid="{C4EBBC59-792D-466D-877F-E888AB9DFF64}"/>
    <hyperlink ref="BL341" r:id="rId214" xr:uid="{0061BE5F-0B3D-413B-AAA7-129CCCEF43A4}"/>
    <hyperlink ref="BL342" r:id="rId215" xr:uid="{690EAE98-BFFE-4BE9-AF02-0742A0F5A00E}"/>
    <hyperlink ref="BL343" r:id="rId216" xr:uid="{4971BD7C-D64E-4C12-A21F-ACE484547E94}"/>
    <hyperlink ref="BL344" r:id="rId217" xr:uid="{24F3818C-9AE1-437D-B3D0-0B66CB60C237}"/>
    <hyperlink ref="BL345" r:id="rId218" xr:uid="{C16ED0A1-E76A-49BF-94E0-5750B7F4BC91}"/>
    <hyperlink ref="BL346" r:id="rId219" xr:uid="{E6CE52D2-BD44-4596-AA92-69B68D3A77D2}"/>
    <hyperlink ref="BL347" r:id="rId220" xr:uid="{734F5BC1-A741-457C-BC2A-5A32B5E87C6E}"/>
    <hyperlink ref="BL348" r:id="rId221" xr:uid="{9CCAA6A7-4F56-48B9-9F7E-B17A01BDC52F}"/>
    <hyperlink ref="BL349" r:id="rId222" xr:uid="{B7EDA5D6-3BF4-4A6F-B3B2-BCBE742FFC1E}"/>
    <hyperlink ref="BL350" r:id="rId223" xr:uid="{4EBBE50F-A500-4C00-ACA8-B69FAF68BD8D}"/>
    <hyperlink ref="BL351" r:id="rId224" xr:uid="{29510B14-B1C1-4AC9-8975-55858775C881}"/>
    <hyperlink ref="BL352" r:id="rId225" xr:uid="{B6E3F918-BAB6-4423-BAFB-2997E26A2A97}"/>
    <hyperlink ref="BL353" r:id="rId226" xr:uid="{A0D387CE-D865-419B-B87F-44248D30BCE3}"/>
    <hyperlink ref="BL354" r:id="rId227" xr:uid="{3562262D-FFB3-413D-A9B3-46CDC0E3CE47}"/>
    <hyperlink ref="BL355" r:id="rId228" xr:uid="{F8F76549-A1B2-47D3-81F7-A39FB9A25D04}"/>
    <hyperlink ref="BL356" r:id="rId229" xr:uid="{EA5621C3-F81F-4E47-AEA1-D92B4BC550B4}"/>
    <hyperlink ref="BL357" r:id="rId230" xr:uid="{7EA0C68F-8616-4E35-B22C-841670FB50F1}"/>
    <hyperlink ref="BL358" r:id="rId231" xr:uid="{A8BE5518-A264-4D1C-AA6D-913AE42FF6D2}"/>
    <hyperlink ref="BL359" r:id="rId232" xr:uid="{88D58562-2709-4970-89CB-84B122038735}"/>
    <hyperlink ref="BL360" r:id="rId233" xr:uid="{F753DB4A-4D37-45FA-8F72-B39076E77B28}"/>
    <hyperlink ref="BL361" r:id="rId234" xr:uid="{CB0B1027-033F-409B-9AD1-DC32708C688B}"/>
    <hyperlink ref="BL362" r:id="rId235" xr:uid="{CCBE047B-EE23-4799-BE3D-34E77524E330}"/>
    <hyperlink ref="BL363" r:id="rId236" xr:uid="{D16D9709-7592-484D-BBC8-D62B90CFBE3F}"/>
    <hyperlink ref="BL364" r:id="rId237" xr:uid="{00059B3C-B48A-4BED-A7AC-F2CFD90C2DDB}"/>
    <hyperlink ref="BL365" r:id="rId238" xr:uid="{75FDDB89-C8E7-4196-81B3-685A667FE216}"/>
    <hyperlink ref="BL366" r:id="rId239" xr:uid="{7361B087-4DD3-4C5E-9603-D84F6ABB47BC}"/>
    <hyperlink ref="BL461" r:id="rId240" xr:uid="{BF23FC49-0CA2-427B-B1FE-EE1CB0E9D632}"/>
    <hyperlink ref="BL462" r:id="rId241" xr:uid="{A979B42E-6D17-4AF7-918B-99AEF2AD9C8D}"/>
    <hyperlink ref="BL463" r:id="rId242" xr:uid="{39E3BBCF-DC05-49A9-9289-EC63F54F24E2}"/>
    <hyperlink ref="BL464" r:id="rId243" xr:uid="{43A6EB49-9680-4E16-A659-75CB41469B00}"/>
    <hyperlink ref="BL465" r:id="rId244" xr:uid="{4FCBD14C-4B8F-49BE-A424-F3AAE81B665E}"/>
    <hyperlink ref="BL466" r:id="rId245" xr:uid="{3EF37128-50FA-42B3-B2AD-D72F147AE184}"/>
    <hyperlink ref="BL467" r:id="rId246" xr:uid="{2F4FCB14-AE1B-4CF7-BD0B-C7CBBEDEE2D8}"/>
    <hyperlink ref="BL468" r:id="rId247" xr:uid="{8008A77C-0689-4335-AA32-8E5D29BA1B0F}"/>
    <hyperlink ref="BL469" r:id="rId248" xr:uid="{231845C5-05D0-4A27-A8EC-EEFD47F7E835}"/>
    <hyperlink ref="BL470" r:id="rId249" xr:uid="{FE76CBF1-09AE-423B-ABF7-F511B761C5A9}"/>
    <hyperlink ref="BL471" r:id="rId250" xr:uid="{79CD0C31-982E-4BB8-9F95-EEAAE41E685A}"/>
    <hyperlink ref="BL472" r:id="rId251" xr:uid="{4E4E8AC2-5185-4C84-A193-3B0CCF7C53F7}"/>
    <hyperlink ref="BL473" r:id="rId252" xr:uid="{B3EE3B94-4C3E-4F93-8256-842552D45E6A}"/>
    <hyperlink ref="BL474" r:id="rId253" xr:uid="{F9FF7936-1109-4170-B0AD-3C304FC5FFA8}"/>
    <hyperlink ref="BL475" r:id="rId254" xr:uid="{A852709E-6F24-4683-A238-0EF6BC9491FF}"/>
    <hyperlink ref="BL476" r:id="rId255" xr:uid="{65075604-0397-451F-AAEC-55A627D2D199}"/>
    <hyperlink ref="BL477" r:id="rId256" xr:uid="{4A33C495-E9E4-47C2-8DBE-9F1132BB4EBA}"/>
    <hyperlink ref="BL478" r:id="rId257" xr:uid="{161B697D-02F4-4894-AC14-25257F462B33}"/>
    <hyperlink ref="BL479" r:id="rId258" xr:uid="{9A2B37BE-B7EC-4A55-BD51-67C4C6D52557}"/>
    <hyperlink ref="BL480" r:id="rId259" xr:uid="{0CAA1EE4-0820-4879-AD7D-C027937B3D4A}"/>
    <hyperlink ref="BL481" r:id="rId260" xr:uid="{5E742ED6-D2DC-4A59-B5FD-98209D869D96}"/>
    <hyperlink ref="BL482" r:id="rId261" xr:uid="{EB4667CF-A9BB-43A6-84C8-48BBD6676852}"/>
    <hyperlink ref="BL483" r:id="rId262" xr:uid="{7504F412-60A0-42BF-ACF0-B8FBE5490D6B}"/>
    <hyperlink ref="BL563" r:id="rId263" xr:uid="{8742DE3B-0A8D-4AA2-92E8-C66234CEDD17}"/>
    <hyperlink ref="BL564" r:id="rId264" xr:uid="{5582BAD0-FDD7-4453-8177-5A3BB12D1842}"/>
    <hyperlink ref="BL565" r:id="rId265" xr:uid="{647EC06B-B646-4C72-81C9-BAD06A772B55}"/>
    <hyperlink ref="BL566" r:id="rId266" xr:uid="{B65D4690-7A6B-4EE3-B56A-EDEA8A153C4D}"/>
    <hyperlink ref="BL567" r:id="rId267" xr:uid="{F5D8692F-79C2-442F-BB4A-5B8953ADEAF3}"/>
    <hyperlink ref="BL568" r:id="rId268" xr:uid="{3CD9B3B8-8D84-401F-A145-B79AD0A64CF2}"/>
    <hyperlink ref="BL569" r:id="rId269" xr:uid="{8C62B55E-B66F-4FED-A04D-A66264EFB223}"/>
    <hyperlink ref="BL625" r:id="rId270" xr:uid="{63E5873D-486B-4D1F-98E7-B0CAB90900DA}"/>
    <hyperlink ref="BL626" r:id="rId271" xr:uid="{BC7E44F8-85E1-452D-AE69-7A9FCC654951}"/>
    <hyperlink ref="BL627" r:id="rId272" xr:uid="{EEDAE8DD-D77F-466E-853C-61E6735D1B73}"/>
    <hyperlink ref="BL426" r:id="rId273" xr:uid="{B4484DCE-330A-4558-BC3A-2F4EE4AC9073}"/>
    <hyperlink ref="BL516" r:id="rId274" xr:uid="{8EF39E46-D6DA-4A60-8A1A-EEE0A0A9EBAE}"/>
    <hyperlink ref="BL456" r:id="rId275" xr:uid="{7B099382-CA94-4A3B-8C74-AABAA515C9A7}"/>
    <hyperlink ref="BL445" r:id="rId276" xr:uid="{8F6B7A6C-69BB-4BB9-ACCD-8E07D5B2C3C9}"/>
    <hyperlink ref="BL446" r:id="rId277" xr:uid="{22B4781E-3DD2-4C0B-B6F9-4F4EE6FE7C61}"/>
    <hyperlink ref="BL323" r:id="rId278" xr:uid="{08D961D6-782C-4353-84F7-B5306BB1D7A1}"/>
    <hyperlink ref="BL324" r:id="rId279" xr:uid="{119BA951-1DF8-462C-9869-CCA2FB9711E1}"/>
    <hyperlink ref="BL441" r:id="rId280" xr:uid="{D6A5FD5F-9AB9-4E29-B0CB-BEEF2B6D539F}"/>
    <hyperlink ref="BL554" r:id="rId281" xr:uid="{CADCE3AD-B74C-452B-9B66-075F29E1C687}"/>
    <hyperlink ref="BL440" r:id="rId282" xr:uid="{517137FA-6918-46B4-A790-D5865894DAD0}"/>
    <hyperlink ref="BL552" r:id="rId283" xr:uid="{F58F456B-0300-4D0E-880E-07A75791F3AD}"/>
    <hyperlink ref="BL316" r:id="rId284" xr:uid="{34CB5940-4B9E-4517-B077-944EA76F4DE6}"/>
    <hyperlink ref="BL434" r:id="rId285" xr:uid="{F83D2880-8A7F-421B-B905-F15CA57AEDE8}"/>
    <hyperlink ref="BL553" r:id="rId286" xr:uid="{CDF18BE6-56DD-434C-8272-4209FD3F9FB2}"/>
    <hyperlink ref="BL297" r:id="rId287" xr:uid="{95166C76-D0A6-4C68-92D0-39833BA8D3F0}"/>
    <hyperlink ref="BL298" r:id="rId288" xr:uid="{E527D2EC-CFCA-4809-B411-422A2647DEA4}"/>
    <hyperlink ref="BL168" r:id="rId289" xr:uid="{41B0E356-60A5-40AC-A4E5-F9D9EE7ED6FA}"/>
    <hyperlink ref="BL294" r:id="rId290" xr:uid="{98E9CEF9-B222-445A-BEB2-3356166C0960}"/>
    <hyperlink ref="BL427" r:id="rId291" xr:uid="{B6394DD8-657B-47F0-9783-3B4232DBEEE6}"/>
    <hyperlink ref="BL550" r:id="rId292" xr:uid="{8ABA1073-16DA-4B0D-9CFB-6FECEAA4D538}"/>
    <hyperlink ref="BL291" r:id="rId293" xr:uid="{FFBC913F-0AFF-40E6-83DE-F044C6357AF6}"/>
    <hyperlink ref="BL292" r:id="rId294" xr:uid="{CABDA5C0-EFEC-456F-8ED9-934A71C270DF}"/>
    <hyperlink ref="BL164" r:id="rId295" xr:uid="{FC5016AB-6E7B-4366-99BB-215F8F121EB1}"/>
    <hyperlink ref="BL422" r:id="rId296" xr:uid="{D5B693D5-285D-4A79-8288-77CDE15FF257}"/>
    <hyperlink ref="BL83" r:id="rId297" xr:uid="{AC545959-D5A3-47A5-9171-8CF59F7AB587}"/>
    <hyperlink ref="BL84" r:id="rId298" xr:uid="{39AE08E2-9CB2-4DB9-9A99-320F8883FA15}"/>
    <hyperlink ref="BL85" r:id="rId299" xr:uid="{8CFA633E-E89B-459F-81F9-B549AB77B6A9}"/>
    <hyperlink ref="BL141" r:id="rId300" xr:uid="{DEF031B9-0349-411A-A55D-DCF75F17CF45}"/>
    <hyperlink ref="BL142" r:id="rId301" xr:uid="{07355846-BD07-4B26-8111-20A8F9599C62}"/>
    <hyperlink ref="BL143" r:id="rId302" xr:uid="{D7B31990-AB94-4E52-90E2-F9985821A1F1}"/>
    <hyperlink ref="BL144" r:id="rId303" xr:uid="{984E34FF-F855-41CE-AEC4-6EF32AFFF035}"/>
    <hyperlink ref="BL145" r:id="rId304" xr:uid="{33D5F754-4011-4D6F-8B21-5E921892AD29}"/>
    <hyperlink ref="BL237" r:id="rId305" xr:uid="{9F9A56DB-0DB6-4F03-A887-C2B4AB909CB7}"/>
    <hyperlink ref="BL238" r:id="rId306" xr:uid="{BA09C1DF-7E20-4FB7-AE8C-B104F25EECB1}"/>
    <hyperlink ref="BL239" r:id="rId307" xr:uid="{9D140C26-0EF0-4A73-94E0-22A9D680A38A}"/>
    <hyperlink ref="BL240" r:id="rId308" xr:uid="{7707E2DE-C325-4944-88B5-3D280F843EA1}"/>
    <hyperlink ref="BL241" r:id="rId309" xr:uid="{CF466229-9702-4186-866C-1C265B518402}"/>
    <hyperlink ref="BL242" r:id="rId310" xr:uid="{C85F7511-C393-4BF0-B86A-B50EB4E5561F}"/>
    <hyperlink ref="BL243" r:id="rId311" xr:uid="{783888D9-C94F-4C09-858F-D4C59A793BE2}"/>
    <hyperlink ref="BL244" r:id="rId312" xr:uid="{26097C2D-ABB1-41DE-8C76-FC79E33B2D0F}"/>
    <hyperlink ref="BL245" r:id="rId313" xr:uid="{68F35A2C-09E2-414C-9C07-FEC13EC075EC}"/>
    <hyperlink ref="BL246" r:id="rId314" xr:uid="{8A2A14C1-C106-42C1-9E5E-D330E34A889A}"/>
    <hyperlink ref="BL247" r:id="rId315" xr:uid="{5CD94C50-161C-4E6D-BC7F-AC1EB82F73D2}"/>
    <hyperlink ref="BL248" r:id="rId316" xr:uid="{5D16F1DE-BAFA-4836-AEB4-77782E746340}"/>
    <hyperlink ref="BL249" r:id="rId317" xr:uid="{E4322F18-C03B-495C-B3B4-781721E364BC}"/>
    <hyperlink ref="BL250" r:id="rId318" xr:uid="{E7A0ACFD-4117-4AFB-8538-3CA15437C7CE}"/>
    <hyperlink ref="BL251" r:id="rId319" xr:uid="{9670DB28-6B51-487D-B3E0-A6903F5799AB}"/>
    <hyperlink ref="BL252" r:id="rId320" xr:uid="{B30DDD7F-22E3-4B38-8B0C-A462B5349B52}"/>
    <hyperlink ref="BL253" r:id="rId321" xr:uid="{61D32005-EB5E-42BF-9C45-3AF82421BF32}"/>
    <hyperlink ref="BL254" r:id="rId322" xr:uid="{3A6DA7A9-4D6A-4B5C-A726-925499E8E22F}"/>
    <hyperlink ref="BL255" r:id="rId323" xr:uid="{90135339-B6E6-4E59-932B-D4890200A7D4}"/>
    <hyperlink ref="BL256" r:id="rId324" xr:uid="{641165DA-5C69-45B3-94A7-795881B26782}"/>
    <hyperlink ref="BL257" r:id="rId325" xr:uid="{FA0CDD29-8160-48FC-A200-D12CEBE46F98}"/>
    <hyperlink ref="BL258" r:id="rId326" xr:uid="{DBD2F0FC-6240-4BE0-8D31-CAF60CB589A2}"/>
    <hyperlink ref="BL407" r:id="rId327" xr:uid="{97BC8176-9BFA-43C0-8124-66487E628536}"/>
    <hyperlink ref="BL408" r:id="rId328" xr:uid="{BB1830B7-6396-4791-A5D7-02F4D8426643}"/>
    <hyperlink ref="BL409" r:id="rId329" xr:uid="{64AC15E5-D107-4975-8880-8E75BC5C5C1D}"/>
    <hyperlink ref="BL410" r:id="rId330" xr:uid="{0F0689F0-8DB9-46BA-837D-55EC98F247CB}"/>
    <hyperlink ref="BL411" r:id="rId331" xr:uid="{283D573C-0F87-4CCA-A240-D7288EDF8112}"/>
    <hyperlink ref="BL412" r:id="rId332" xr:uid="{3603AF9A-3FEC-4EC5-B2A1-66DC0FDE05A6}"/>
    <hyperlink ref="BL413" r:id="rId333" xr:uid="{66E9477C-0BEF-45AE-979D-CE7EC4EC9366}"/>
    <hyperlink ref="BL414" r:id="rId334" xr:uid="{A12CEB71-AF29-4B35-B413-172E6E27AAD1}"/>
    <hyperlink ref="BL415" r:id="rId335" xr:uid="{1A607A5D-89EE-4965-A885-5545F0D12406}"/>
    <hyperlink ref="BL416" r:id="rId336" xr:uid="{4BDDF7F2-BA9F-48F4-96AE-4903E9EDC1E5}"/>
    <hyperlink ref="BL417" r:id="rId337" xr:uid="{122BEDA8-5D18-46FE-B5FF-52F5B79585E5}"/>
    <hyperlink ref="BL534" r:id="rId338" xr:uid="{7FA88BC9-8DF5-438A-B5EC-AE3A73550667}"/>
    <hyperlink ref="BL535" r:id="rId339" xr:uid="{881474DF-F791-4B5C-A672-8506195C9CC9}"/>
    <hyperlink ref="BL536" r:id="rId340" xr:uid="{C15A0789-E552-48AA-B913-1C6588FE5846}"/>
    <hyperlink ref="BL537" r:id="rId341" xr:uid="{5EFB6BA5-03FD-421D-AA0F-A2C06BF2BB89}"/>
    <hyperlink ref="BL538" r:id="rId342" xr:uid="{1F1C504F-FB63-4C5B-896A-4972F407ABE5}"/>
    <hyperlink ref="BL539" r:id="rId343" xr:uid="{D8616EED-1BF3-4559-AA44-8E3B5CFE3561}"/>
    <hyperlink ref="BL540" r:id="rId344" xr:uid="{C52461E7-1CC8-469B-83C2-CA6F6025E433}"/>
    <hyperlink ref="BL541" r:id="rId345" xr:uid="{7C54F5AC-A46C-4E1D-A1A1-05A82E6DECC4}"/>
    <hyperlink ref="BL542" r:id="rId346" xr:uid="{48C22332-BA4E-4956-ACD2-3D98FFE5A1E8}"/>
    <hyperlink ref="BL543" r:id="rId347" xr:uid="{DDEDF867-FBA2-4C26-9433-C8AA052EE410}"/>
    <hyperlink ref="BL544" r:id="rId348" xr:uid="{7C9ED138-689C-4F05-A0DB-0764085344BF}"/>
    <hyperlink ref="BL545" r:id="rId349" xr:uid="{EF37F80F-4275-4994-AB56-BAB2CB690494}"/>
    <hyperlink ref="BL546" r:id="rId350" xr:uid="{D3DEEC29-783C-4A0A-8F11-81335B9D6C49}"/>
    <hyperlink ref="BL617" r:id="rId351" xr:uid="{43AD7E88-7E79-449B-8199-161A38706DB7}"/>
    <hyperlink ref="BL618" r:id="rId352" xr:uid="{58A9682A-7892-4FCE-BF4A-764FC4E4E022}"/>
    <hyperlink ref="BL619" r:id="rId353" xr:uid="{769297EE-C32E-46FE-9990-BBCD0B2D8B29}"/>
    <hyperlink ref="BL620" r:id="rId354" xr:uid="{D884D3FE-0276-41D8-B121-69FD9DBCC817}"/>
    <hyperlink ref="BL28" r:id="rId355" xr:uid="{8E304BC7-F708-4308-AE79-2A41A5BFFC69}"/>
    <hyperlink ref="BL227" r:id="rId356" xr:uid="{CCA8C619-8E3C-4D71-AA8B-510148860EE4}"/>
    <hyperlink ref="BL615" r:id="rId357" xr:uid="{DE55C2B4-5DF8-4C85-90C4-7A658D6CFF30}"/>
    <hyperlink ref="BL137" r:id="rId358" xr:uid="{2F281168-39A4-444C-B8A9-03DE44DDBD51}"/>
    <hyperlink ref="BL390" r:id="rId359" xr:uid="{D82AFAB7-CEA5-4531-80EB-E1715EA7AB6A}"/>
    <hyperlink ref="BL221" r:id="rId360" xr:uid="{BC19956F-72CA-45E5-81A7-FDB97E9E8B40}"/>
    <hyperlink ref="BL202" r:id="rId361" xr:uid="{22520099-B83E-4BFA-8CAA-8F170FC3F901}"/>
    <hyperlink ref="BL50" r:id="rId362" xr:uid="{A3B448DA-D994-4729-B06B-D1DBBB49E958}"/>
    <hyperlink ref="BL71" r:id="rId363" xr:uid="{B180D20C-51D5-407C-863A-9CD282B4D068}"/>
    <hyperlink ref="BL109" r:id="rId364" xr:uid="{8DD560D1-42E9-40A1-A62C-92CF81975B26}"/>
    <hyperlink ref="BL110" r:id="rId365" xr:uid="{3869405B-DAD4-4256-BABE-5D982E315F42}"/>
    <hyperlink ref="BL111" r:id="rId366" xr:uid="{FF56569C-70E4-43A3-B103-23E94A7FE8FB}"/>
    <hyperlink ref="BL203" r:id="rId367" xr:uid="{217A07F6-D5F7-4301-84A0-70E16D533331}"/>
    <hyperlink ref="BL6" r:id="rId368" xr:uid="{41D0DBF4-DFDB-4AE3-A210-32A29A0817A1}"/>
    <hyperlink ref="BL204" r:id="rId369" xr:uid="{38FF258A-48F6-4C02-84B9-CA1EDED2E0C2}"/>
    <hyperlink ref="BL205" r:id="rId370" xr:uid="{393EF181-5C29-4389-A6CA-2A88796B34E9}"/>
    <hyperlink ref="BL206" r:id="rId371" xr:uid="{3554A42D-F7CA-4705-9D4A-AFDA64AB5E66}"/>
    <hyperlink ref="BL207" r:id="rId372" xr:uid="{0EAE1C41-E793-4EC3-B955-6353EBBBD5BD}"/>
    <hyperlink ref="BL208" r:id="rId373" xr:uid="{9BE131F1-8797-4195-95C0-1E7A410C3EC2}"/>
    <hyperlink ref="BL377" r:id="rId374" xr:uid="{7C2EB8ED-CCE7-43F4-8CD8-E22D6935B565}"/>
    <hyperlink ref="BL378" r:id="rId375" xr:uid="{66150035-1A11-4CB0-89B9-8114230B2FC8}"/>
    <hyperlink ref="BL379" r:id="rId376" xr:uid="{A84E3EA2-2633-449E-A4A4-968966E710F8}"/>
    <hyperlink ref="BL380" r:id="rId377" xr:uid="{678D23D1-52D2-4DCF-B11E-6FAA41227CF7}"/>
    <hyperlink ref="BL381" r:id="rId378" xr:uid="{8AFE3110-A473-430F-859A-90EFD3495C8B}"/>
    <hyperlink ref="BL382" r:id="rId379" xr:uid="{D40A4819-E7E2-4F4D-8184-E1C5097EC853}"/>
    <hyperlink ref="BL383" r:id="rId380" xr:uid="{279EB085-5F6B-4B2D-A67E-C00B7A94AABD}"/>
    <hyperlink ref="BL384" r:id="rId381" xr:uid="{D09C2850-3248-4685-8EF1-03CEA4E7B69E}"/>
    <hyperlink ref="BL385" r:id="rId382" xr:uid="{F16FDCA9-A7A9-4B94-8922-6ABFB95398AB}"/>
    <hyperlink ref="BL386" r:id="rId383" xr:uid="{5664B43C-16A3-47E9-91F5-CD3F84C9B4EB}"/>
    <hyperlink ref="BL519" r:id="rId384" xr:uid="{ED2FE0E4-7B19-41E2-A81B-1C162B439342}"/>
    <hyperlink ref="BL520" r:id="rId385" xr:uid="{F9B3FADD-B973-49C5-8EB6-CD659E2D0F62}"/>
    <hyperlink ref="BL613" r:id="rId386" xr:uid="{92750302-19E6-487E-8136-4A43950EE150}"/>
    <hyperlink ref="BL517" r:id="rId387" xr:uid="{79006146-35FD-4A45-9BAF-E33054D1A047}"/>
    <hyperlink ref="BL183" r:id="rId388" xr:uid="{DEEB7E65-FE41-4EF3-B8E7-2495B2173816}"/>
    <hyperlink ref="BL372" r:id="rId389" xr:uid="{8D4E6507-AC27-4B04-9F4F-C9F1FC0428D4}"/>
    <hyperlink ref="BL171" r:id="rId390" xr:uid="{AF88F429-626B-4640-B296-F26AEE9939CF}"/>
    <hyperlink ref="BL172" r:id="rId391" xr:uid="{40A4728C-B7B2-4604-A224-C19206C1BD67}"/>
    <hyperlink ref="BL173" r:id="rId392" xr:uid="{02911CB3-AEBC-432D-892E-E9DC55DB86E8}"/>
    <hyperlink ref="BL174" r:id="rId393" xr:uid="{EF591D9F-FB6C-43BC-8AF0-BF221F250223}"/>
    <hyperlink ref="BL175" r:id="rId394" xr:uid="{09D7755A-B8B4-42F5-85E5-25AA78EEF7A4}"/>
    <hyperlink ref="BL176" r:id="rId395" xr:uid="{E2C19256-127B-44CB-8CDC-F9BB34120645}"/>
    <hyperlink ref="BL367" r:id="rId396" xr:uid="{668417BF-A3AD-4792-8CCC-6412C46C7254}"/>
    <hyperlink ref="BL508" r:id="rId397" xr:uid="{F40BD89D-81D6-4001-B4C2-236D9F9F41CD}"/>
    <hyperlink ref="BL509" r:id="rId398" xr:uid="{A560E9B3-46E4-480E-BEBB-A39E66716BA1}"/>
    <hyperlink ref="BL612" r:id="rId399" xr:uid="{6A18A16E-9872-4998-A7C2-3255A48C1ADB}"/>
    <hyperlink ref="BL100" r:id="rId400" xr:uid="{017E10FB-7878-4876-A7CB-9C5703CA69DB}"/>
    <hyperlink ref="BL166" r:id="rId401" xr:uid="{C94A0545-3A06-47E1-A27F-9045F7F1D0EC}"/>
    <hyperlink ref="BL167" r:id="rId402" xr:uid="{27016091-BF6A-4D20-90D5-828277047318}"/>
    <hyperlink ref="BL325" r:id="rId403" xr:uid="{40E00F6A-C222-4FC4-8E47-E23B2BFB6844}"/>
    <hyperlink ref="BL326" r:id="rId404" xr:uid="{F4D48BAF-5E9F-47CC-A970-79303981F51A}"/>
    <hyperlink ref="BL327" r:id="rId405" xr:uid="{BE4DC015-9661-453C-A7E5-716A1D752419}"/>
    <hyperlink ref="BL322" r:id="rId406" xr:uid="{EDA23A86-1F6C-4264-8F82-B7E2E1F6BC4C}"/>
    <hyperlink ref="BL77" r:id="rId407" xr:uid="{2D8583D1-A443-4DCB-B1F9-9FA1AB94FCED}"/>
    <hyperlink ref="BL161" r:id="rId408" xr:uid="{FA55CF32-D30D-432C-8801-B209C7D9443A}"/>
    <hyperlink ref="BL162" r:id="rId409" xr:uid="{23C72A19-6276-4C3B-A6F0-410EE7C500F7}"/>
    <hyperlink ref="BL163" r:id="rId410" xr:uid="{FF72E4F4-A6AA-42EE-850C-D9EC91B2191D}"/>
    <hyperlink ref="BL317" r:id="rId411" xr:uid="{22EEBC9E-3AC2-40B3-A16D-5AAE2B270715}"/>
    <hyperlink ref="BL318" r:id="rId412" xr:uid="{F59D48CE-0A9D-4454-87AC-B22AE973518F}"/>
    <hyperlink ref="BL319" r:id="rId413" xr:uid="{454E3273-E718-4684-B7E6-8295D88C843E}"/>
    <hyperlink ref="BL320" r:id="rId414" xr:uid="{9B08A5D7-9BF1-4DA1-89D7-3043B050F4BD}"/>
    <hyperlink ref="BL321" r:id="rId415" xr:uid="{691B6DC1-0DED-4265-B16A-457769412321}"/>
    <hyperlink ref="BL73" r:id="rId416" xr:uid="{0E571716-7700-42DC-A1D6-6AE625EABF07}"/>
    <hyperlink ref="BL74" r:id="rId417" xr:uid="{D8D55F14-1233-4C98-AC74-71ACE764C481}"/>
    <hyperlink ref="BL75" r:id="rId418" xr:uid="{50321F39-C1CA-44A1-971B-334C321C7D1D}"/>
    <hyperlink ref="BL76" r:id="rId419" xr:uid="{6944CE88-D011-4ED6-9702-53BE318AB25F}"/>
    <hyperlink ref="BL146" r:id="rId420" xr:uid="{485BD2BE-7B71-4213-94BD-6F8F36216722}"/>
    <hyperlink ref="BL147" r:id="rId421" xr:uid="{4429ED1A-3BC9-4AD4-85F2-A763B7893785}"/>
    <hyperlink ref="BL148" r:id="rId422" xr:uid="{FC139D28-7659-466A-90FA-4D9709447798}"/>
    <hyperlink ref="BL149" r:id="rId423" xr:uid="{C35AC201-0135-42D4-9D3B-DFF1C215C4F7}"/>
    <hyperlink ref="BL150" r:id="rId424" xr:uid="{819A63DF-CE9F-4815-AAC1-79C1C91D6610}"/>
    <hyperlink ref="BL151" r:id="rId425" xr:uid="{CB03B033-80AE-4A79-A589-113A850746D1}"/>
    <hyperlink ref="BL152" r:id="rId426" xr:uid="{21B23544-10CE-43FA-91DE-4EE6E3FEC44F}"/>
    <hyperlink ref="BL153" r:id="rId427" xr:uid="{5100060E-BF74-487A-AAF2-50AAA5CFF601}"/>
    <hyperlink ref="BL154" r:id="rId428" xr:uid="{F246BF3C-7216-4E2D-9869-49F30E91C3AB}"/>
    <hyperlink ref="BL155" r:id="rId429" xr:uid="{DCA6DBFD-9056-419E-80A7-D95BC4BEF54F}"/>
    <hyperlink ref="BL156" r:id="rId430" xr:uid="{E619757E-ADE1-4074-A1E9-B487B7E6A66B}"/>
    <hyperlink ref="BL157" r:id="rId431" xr:uid="{3CB31D32-4A7A-4F78-8D66-92F8320D64B4}"/>
    <hyperlink ref="BL299" r:id="rId432" xr:uid="{057F0FA1-AFC3-4203-91B0-ED9CFBA84EDB}"/>
    <hyperlink ref="BL300" r:id="rId433" xr:uid="{12B1C38A-7157-41BC-9449-0657A4A683F2}"/>
    <hyperlink ref="BL301" r:id="rId434" xr:uid="{A034ED8C-4C54-4E5D-B5EC-615195B1B2B5}"/>
    <hyperlink ref="BL302" r:id="rId435" xr:uid="{6787A50D-5D07-4466-872B-C79F6491F60A}"/>
    <hyperlink ref="BL303" r:id="rId436" xr:uid="{19275367-87E1-41B6-8ED0-7610BBCFB251}"/>
    <hyperlink ref="BL304" r:id="rId437" xr:uid="{9E8E1A19-8B51-4F97-92FC-9333AFA89911}"/>
    <hyperlink ref="BL305" r:id="rId438" xr:uid="{D1F3FD5A-5F40-45DD-A756-0A31F7CAB1E1}"/>
    <hyperlink ref="BL306" r:id="rId439" xr:uid="{CD91BC6A-ABBD-4232-B683-9ED24B8CC563}"/>
    <hyperlink ref="BL307" r:id="rId440" xr:uid="{3478DB17-6573-46B4-A316-39240351D37A}"/>
    <hyperlink ref="BL308" r:id="rId441" xr:uid="{90AB1C88-2AE1-48FC-811F-4702BD0BBECB}"/>
    <hyperlink ref="BL309" r:id="rId442" xr:uid="{3CD9FAE0-CC7D-489D-814D-636ABDD81DBA}"/>
    <hyperlink ref="BL310" r:id="rId443" xr:uid="{2DA5000B-AEF5-41FE-A236-E4F50F24E531}"/>
    <hyperlink ref="BL311" r:id="rId444" xr:uid="{C37771CB-B490-419D-90F4-37620D3111A4}"/>
    <hyperlink ref="BL312" r:id="rId445" xr:uid="{755EE620-0F6A-490B-93C1-DBC4401A2D6A}"/>
    <hyperlink ref="BL313" r:id="rId446" xr:uid="{B5C90090-A46A-47A8-B76F-89BFD26F37D0}"/>
    <hyperlink ref="BL486" r:id="rId447" xr:uid="{9943695F-9C50-4178-9EB2-10BB42A3ECE8}"/>
    <hyperlink ref="BL487" r:id="rId448" xr:uid="{5C19BC7B-0BC0-4C30-A4FF-F8BA5BF8F177}"/>
    <hyperlink ref="BL488" r:id="rId449" xr:uid="{744FA8B3-DCFB-4F47-AAC4-A8DAF6A983D3}"/>
    <hyperlink ref="BL489" r:id="rId450" xr:uid="{B987E983-BE21-4529-BB46-9BDF860B0F39}"/>
    <hyperlink ref="BL603" r:id="rId451" xr:uid="{296D8F81-7E33-40C5-8933-89CEA162D403}"/>
    <hyperlink ref="BL604" r:id="rId452" xr:uid="{8DDB8A46-D4D8-4045-AF8C-FF3824A189D1}"/>
    <hyperlink ref="BL605" r:id="rId453" xr:uid="{97120043-C64E-40D4-888B-7CF6DFEEB9AD}"/>
    <hyperlink ref="BL606" r:id="rId454" xr:uid="{44231903-5AD9-48F5-B75E-225B2603F1E9}"/>
    <hyperlink ref="BL607" r:id="rId455" xr:uid="{FC40AD1C-7AD4-4716-9B7D-1C0D580A7722}"/>
    <hyperlink ref="BL608" r:id="rId456" xr:uid="{39D1AB02-67E9-4B03-91DD-4ED014224FAE}"/>
    <hyperlink ref="BL609" r:id="rId457" xr:uid="{CC3CFDEB-90CB-47EB-A677-FEAEA430957E}"/>
    <hyperlink ref="BL138" r:id="rId458" xr:uid="{1FCEF375-E23A-49DA-B8DF-F28D3F33E687}"/>
    <hyperlink ref="BL484" r:id="rId459" xr:uid="{F1B753C2-4984-442C-A099-8D50666B1F13}"/>
    <hyperlink ref="BL70" r:id="rId460" xr:uid="{E864C085-C89C-44F6-B3FC-DD2DCC3DD192}"/>
    <hyperlink ref="BL27" r:id="rId461" xr:uid="{AAE06728-8780-4D2E-81E4-0AC70F535AAE}"/>
    <hyperlink ref="BL40" r:id="rId462" xr:uid="{6E8EFEB7-DEC2-46B8-AFFC-892F42EEA779}"/>
    <hyperlink ref="BL61" r:id="rId463" xr:uid="{B8C3A405-7593-4839-A739-678C092B3828}"/>
    <hyperlink ref="BL62" r:id="rId464" xr:uid="{D90CB879-7155-405A-85C1-26DEA6783AB9}"/>
    <hyperlink ref="BL63" r:id="rId465" xr:uid="{E8E30BA4-4A36-4B4E-885B-31387BD820B9}"/>
    <hyperlink ref="BL64" r:id="rId466" xr:uid="{A85816DC-3AFA-413F-B8B3-A66CC56B8D18}"/>
    <hyperlink ref="BL65" r:id="rId467" xr:uid="{7DFBDAED-D6E0-447F-B2E0-31EBE91E7398}"/>
    <hyperlink ref="BL113" r:id="rId468" xr:uid="{4768D80D-4797-4D55-B390-51C7DDD1A161}"/>
    <hyperlink ref="BL114" r:id="rId469" xr:uid="{CB1194DF-DD73-46F9-BD79-CCF569D7DE20}"/>
    <hyperlink ref="BL115" r:id="rId470" xr:uid="{34251296-1124-4168-A05B-FB7DC2E2DDE8}"/>
    <hyperlink ref="BL116" r:id="rId471" xr:uid="{10A8403E-A350-4302-8790-3B30FCF4F4B6}"/>
    <hyperlink ref="BL117" r:id="rId472" xr:uid="{0A2B97BC-1C17-4786-B301-D5FA41B4026F}"/>
    <hyperlink ref="BL118" r:id="rId473" xr:uid="{CDB822DA-5C5A-4123-9358-92884664B281}"/>
    <hyperlink ref="BL119" r:id="rId474" xr:uid="{44EB317B-CD3C-412A-9661-3F8AFB37205B}"/>
    <hyperlink ref="BL120" r:id="rId475" xr:uid="{12E8EDB0-124F-43B8-828B-6712749BC5A5}"/>
    <hyperlink ref="BL121" r:id="rId476" xr:uid="{8E1A0103-2149-4342-B945-D7FE7681F276}"/>
    <hyperlink ref="BL122" r:id="rId477" xr:uid="{798E9E85-653E-427A-8363-1C048A875647}"/>
    <hyperlink ref="BL123" r:id="rId478" xr:uid="{27A8087D-493A-4A95-8E9E-6B5A0E5964A5}"/>
    <hyperlink ref="BL124" r:id="rId479" xr:uid="{D6DDA765-C187-4CA6-9287-A8629E8B4A71}"/>
    <hyperlink ref="BL125" r:id="rId480" xr:uid="{3D18B1EA-B734-42DF-B720-2EE5FDC993F8}"/>
    <hyperlink ref="BL259" r:id="rId481" xr:uid="{3F0E1337-C302-4437-B703-7916F6978841}"/>
    <hyperlink ref="BL260" r:id="rId482" xr:uid="{352CB8FA-1670-47AA-8DF0-5EB6186E2824}"/>
    <hyperlink ref="BL261" r:id="rId483" xr:uid="{7B432E1A-E59F-4B02-9053-B12B31B969CE}"/>
    <hyperlink ref="BL262" r:id="rId484" xr:uid="{0889E751-42CB-4C84-8386-9C2CB68089DE}"/>
    <hyperlink ref="BL263" r:id="rId485" xr:uid="{423EB8CB-25B8-40D7-86C1-509DEA5D3123}"/>
    <hyperlink ref="BL264" r:id="rId486" xr:uid="{239AB301-0AA1-4180-8C14-C857706318D3}"/>
    <hyperlink ref="BL265" r:id="rId487" xr:uid="{3FF755EA-EA04-4955-AA0F-B25B8E040ECD}"/>
    <hyperlink ref="BL266" r:id="rId488" xr:uid="{B4FFDCAA-E456-40EF-923D-9741F27D6331}"/>
    <hyperlink ref="BL267" r:id="rId489" xr:uid="{8C507F0A-B036-4112-A3EB-6E47A1656387}"/>
    <hyperlink ref="BL268" r:id="rId490" xr:uid="{6006F544-C8BA-4FEF-B95F-C958A38F9445}"/>
    <hyperlink ref="BL269" r:id="rId491" xr:uid="{E70D49CE-9C6C-439A-B309-3D3D3B209AEC}"/>
    <hyperlink ref="BL270" r:id="rId492" xr:uid="{D8A34774-75C3-491A-B529-21E19894DC3E}"/>
    <hyperlink ref="BL271" r:id="rId493" xr:uid="{39AF5800-A79D-4B44-9263-CE08ADA7227B}"/>
    <hyperlink ref="BL272" r:id="rId494" xr:uid="{53C22A1F-2EA6-494A-8902-957E0A13F8ED}"/>
    <hyperlink ref="BL273" r:id="rId495" xr:uid="{D54A953D-E416-482A-948F-A5ED5E82766E}"/>
    <hyperlink ref="BL274" r:id="rId496" xr:uid="{3653C1FF-86D2-4A83-A4D2-4FFCD0482377}"/>
    <hyperlink ref="BL275" r:id="rId497" xr:uid="{016A06B8-9841-4388-8DBE-7AEAAA20F817}"/>
    <hyperlink ref="BL276" r:id="rId498" xr:uid="{452809B4-C296-4D0D-B434-51F109A12CF6}"/>
    <hyperlink ref="BL447" r:id="rId499" xr:uid="{1632E608-E731-46D8-BC89-360A47F1E930}"/>
    <hyperlink ref="BL448" r:id="rId500" xr:uid="{E8991E2B-70D6-4FB5-A7CD-83ECF615EBE9}"/>
    <hyperlink ref="BL449" r:id="rId501" xr:uid="{E58FDFD3-7725-4EF3-BC53-957A7BD72F64}"/>
    <hyperlink ref="BL450" r:id="rId502" xr:uid="{7B4E381E-7678-40D6-8448-09529AA1AB46}"/>
    <hyperlink ref="BL451" r:id="rId503" xr:uid="{4F19F2DD-0D23-4834-94CE-BBAB2614B653}"/>
    <hyperlink ref="BL452" r:id="rId504" xr:uid="{50E1775D-72DD-46D0-A3F1-8D738192D702}"/>
    <hyperlink ref="BL453" r:id="rId505" xr:uid="{AC78ED75-E55A-4835-9E09-F74FE08C7430}"/>
    <hyperlink ref="BL454" r:id="rId506" xr:uid="{A26C2FED-60C4-4D4F-80D7-C28F0E3D14A8}"/>
    <hyperlink ref="BL455" r:id="rId507" xr:uid="{008A617B-6208-4C4E-9892-9A54E6FA5C99}"/>
    <hyperlink ref="BL601" r:id="rId508" xr:uid="{D7876864-B511-400E-AEF7-FA63CA48A973}"/>
    <hyperlink ref="BL602" r:id="rId509" xr:uid="{45AD5C40-CE8F-4BBC-9947-5AB1AD07CD59}"/>
    <hyperlink ref="BL57" r:id="rId510" xr:uid="{46E7E706-FAEF-427D-9B36-A76AE4FE99BB}"/>
    <hyperlink ref="BL108" r:id="rId511" xr:uid="{B98A216C-269B-42E4-A0EE-E2E7EE055BD2}"/>
    <hyperlink ref="BL220" r:id="rId512" xr:uid="{5E6B9F2C-68C6-4FFB-87F2-3EAB12795EFD}"/>
    <hyperlink ref="BL30" r:id="rId513" xr:uid="{AED0216D-2A7A-4134-993C-C0B91EF3B630}"/>
    <hyperlink ref="BL55" r:id="rId514" xr:uid="{097903F5-C6FB-44C2-9BD7-C45C29E3D3FF}"/>
    <hyperlink ref="BL56" r:id="rId515" xr:uid="{A810EE54-8D62-4DEC-8A1C-363F787DBDCB}"/>
    <hyperlink ref="BL102" r:id="rId516" xr:uid="{33A1E7E7-3C24-4105-9C55-396D9C29E016}"/>
    <hyperlink ref="BL103" r:id="rId517" xr:uid="{0B50658B-893C-455B-B384-42EC95946880}"/>
    <hyperlink ref="BL104" r:id="rId518" xr:uid="{5294DE8C-2CA9-4C7A-AF8C-7C754CE95BC3}"/>
    <hyperlink ref="BL105" r:id="rId519" xr:uid="{E7360EED-7BCC-462E-B820-0B7767534C62}"/>
    <hyperlink ref="BL209" r:id="rId520" xr:uid="{DB62ECEF-ABCB-40C8-96F1-FB036C22A437}"/>
    <hyperlink ref="BL210" r:id="rId521" xr:uid="{7E1CF60F-98C8-48E6-BB1A-00AE322FC43E}"/>
    <hyperlink ref="BL211" r:id="rId522" xr:uid="{425E4020-AF8E-4B68-9B18-1EB84DE3AE82}"/>
    <hyperlink ref="BL212" r:id="rId523" xr:uid="{86A09E23-26B0-49AA-B6A1-50AB83349B9C}"/>
    <hyperlink ref="BL213" r:id="rId524" xr:uid="{F0FC71AE-CEED-40A9-AE23-59F6276BF0D4}"/>
    <hyperlink ref="BL214" r:id="rId525" xr:uid="{69507F50-94CF-4536-9049-7D638F67BB6E}"/>
    <hyperlink ref="BL215" r:id="rId526" xr:uid="{34BFFA2B-9C8A-40B8-BC19-8C434A4F95B8}"/>
    <hyperlink ref="BL216" r:id="rId527" xr:uid="{6D51FC80-AE4B-4D37-AC92-3A69D22D526B}"/>
    <hyperlink ref="BL428" r:id="rId528" xr:uid="{6518AE67-93B4-42F9-A263-CCF74A814871}"/>
    <hyperlink ref="BL429" r:id="rId529" xr:uid="{EE3A3ED3-5642-4EB0-B2FB-15D311E383AA}"/>
    <hyperlink ref="BL430" r:id="rId530" xr:uid="{A197A712-BB00-4C67-8005-2A7A88A8E5F5}"/>
    <hyperlink ref="BL590" r:id="rId531" xr:uid="{49D00F61-5FAF-48C1-B971-AF9AD9B79C9A}"/>
    <hyperlink ref="BL591" r:id="rId532" xr:uid="{A43098EF-B03B-42D9-A482-5164A0C8FEA2}"/>
    <hyperlink ref="BL420" r:id="rId533" xr:uid="{1ADDFC59-FC57-4F89-B0E1-437C94EC5A9D}"/>
    <hyperlink ref="BL86" r:id="rId534" xr:uid="{0E8DD698-F868-4A6B-BD25-F7302955C443}"/>
    <hyperlink ref="BL87" r:id="rId535" xr:uid="{DCE1D118-7920-42B6-A885-19637A423C46}"/>
    <hyperlink ref="BL88" r:id="rId536" xr:uid="{19BFA26B-AEF8-4B21-BDD9-9D50C4E024D5}"/>
    <hyperlink ref="BL89" r:id="rId537" xr:uid="{118BD429-CF36-45FB-BAFD-798F42983F7A}"/>
    <hyperlink ref="BL178" r:id="rId538" xr:uid="{B0161636-CAC8-4350-9139-F20F1E08ECAA}"/>
    <hyperlink ref="BL179" r:id="rId539" xr:uid="{366B79E6-417D-4F65-9E56-50DF283AEB8A}"/>
    <hyperlink ref="BL180" r:id="rId540" xr:uid="{FA26D971-D104-4F51-8369-17B20398E6D5}"/>
    <hyperlink ref="BL418" r:id="rId541" xr:uid="{4F5EE78A-2EDE-4C4D-94B2-3D2C922DD22A}"/>
    <hyperlink ref="BL588" r:id="rId542" xr:uid="{A7CDAA1F-9EE4-4A2B-9E4A-B249E1C4DF40}"/>
    <hyperlink ref="BL170" r:id="rId543" xr:uid="{0C68891A-6C0E-4D26-A89F-D975B8A5B79D}"/>
    <hyperlink ref="BL391" r:id="rId544" xr:uid="{BF759EA3-B467-4ECD-B239-8F39C45B84EB}"/>
    <hyperlink ref="BL41" r:id="rId545" xr:uid="{B83F188C-F0BC-4362-838D-B30F600BAEC4}"/>
    <hyperlink ref="BL388" r:id="rId546" xr:uid="{734B87BB-D84B-4DB9-8812-CA6598903156}"/>
    <hyperlink ref="BL39" r:id="rId547" xr:uid="{4FC62220-F207-407B-AEB4-EBC922FCC5A7}"/>
    <hyperlink ref="BL66" r:id="rId548" xr:uid="{A569B13F-639D-436E-96EB-3DFD510A40DC}"/>
    <hyperlink ref="BL67" r:id="rId549" xr:uid="{CA022043-4C41-4E57-AB01-D90D85540D70}"/>
    <hyperlink ref="BL68" r:id="rId550" xr:uid="{308746A3-F81C-41E2-8132-106F03B6411E}"/>
    <hyperlink ref="BL69" r:id="rId551" xr:uid="{B856F8B1-A95D-427F-B2AF-989C423A6789}"/>
    <hyperlink ref="BL158" r:id="rId552" xr:uid="{06095F1B-24B2-40CC-B3CF-F20D35AE2839}"/>
    <hyperlink ref="BL373" r:id="rId553" xr:uid="{FCED7738-18EC-4984-ABBB-95DB8B07A6DF}"/>
    <hyperlink ref="BL571" r:id="rId554" xr:uid="{A7521EAB-C799-4DFE-B66A-A0934B1E481C}"/>
    <hyperlink ref="BL19" r:id="rId555" xr:uid="{F270DE4A-52A1-4615-9299-F6BEEE1FC463}"/>
    <hyperlink ref="BL20" r:id="rId556" xr:uid="{EB42DFF0-C7F2-4A24-805B-27D196E7D102}"/>
    <hyperlink ref="BL31" r:id="rId557" xr:uid="{7AC0FB48-8CA5-45D1-8442-2615F34C394B}"/>
    <hyperlink ref="BL32" r:id="rId558" xr:uid="{F1B99201-E913-45A7-9545-5C5E308B5347}"/>
    <hyperlink ref="BL131" r:id="rId559" xr:uid="{547BD2A1-54B5-4BB6-8BF4-A8E5B3CC975B}"/>
    <hyperlink ref="BL132" r:id="rId560" xr:uid="{379DDE9F-2382-4643-813D-F55E768AF010}"/>
    <hyperlink ref="BL133" r:id="rId561" xr:uid="{A1189839-C0A4-4E04-966B-0FAC01D3840F}"/>
    <hyperlink ref="BL134" r:id="rId562" xr:uid="{695C86BC-C1B8-4B31-A33C-E48AE58A42C2}"/>
    <hyperlink ref="BL135" r:id="rId563" xr:uid="{F5AAFDD2-1201-4EE1-BD0A-5FEA66755B27}"/>
    <hyperlink ref="BL136" r:id="rId564" xr:uid="{D4971AA8-24F2-4C5C-8EBE-F5330FA9A6EF}"/>
    <hyperlink ref="BL368" r:id="rId565" xr:uid="{84870B54-C7E9-48D2-94B6-97ABB4AD8DD6}"/>
    <hyperlink ref="BL570" r:id="rId566" xr:uid="{482B4466-3E6D-4895-B526-DF16B5B67568}"/>
    <hyperlink ref="BL106" r:id="rId567" xr:uid="{2685B63B-21CD-4EEE-A93F-AE9B56671D02}"/>
    <hyperlink ref="BL107" r:id="rId568" xr:uid="{FFDD218B-E9F4-49F2-A0C0-08539DCE7B8F}"/>
    <hyperlink ref="BL49" r:id="rId569" xr:uid="{E8A284CC-C948-4500-BFFD-21BB42708DF4}"/>
    <hyperlink ref="BL295" r:id="rId570" xr:uid="{170220EC-73DA-496D-8C21-FB144EBD5EB6}"/>
    <hyperlink ref="BL8" r:id="rId571" xr:uid="{E7FEF517-DDAB-4E38-8C93-29A49CE58AF2}"/>
    <hyperlink ref="BL11" r:id="rId572" xr:uid="{7DF92CA7-759C-41B0-8DF8-7DEDA56337CD}"/>
    <hyperlink ref="BL12" r:id="rId573" xr:uid="{96A54E1C-62DE-4DD4-A560-76FDDA8C77CB}"/>
    <hyperlink ref="BL42" r:id="rId574" xr:uid="{5CBE3C2A-6682-4E0D-8252-BE072443A9C1}"/>
    <hyperlink ref="BL43" r:id="rId575" xr:uid="{1DB6BEFD-B20C-4C47-8168-59E8ADD1372C}"/>
    <hyperlink ref="BL44" r:id="rId576" xr:uid="{8835D321-56C6-44D4-B2D4-5ABFC3E5595F}"/>
    <hyperlink ref="BL45" r:id="rId577" xr:uid="{24D8E1D1-7D47-483D-9CBA-FDC71D99FBDB}"/>
    <hyperlink ref="BL46" r:id="rId578" xr:uid="{52EC472A-C3F4-4FD8-9C9B-D7F6F7691EEA}"/>
    <hyperlink ref="BL47" r:id="rId579" xr:uid="{312455DA-115F-4368-A143-D83BDA443146}"/>
    <hyperlink ref="BL48" r:id="rId580" xr:uid="{CC53504D-D36F-4218-BD26-C246566EAF61}"/>
    <hyperlink ref="BL90" r:id="rId581" xr:uid="{28E21454-9CE8-4312-B61D-EFD36C149844}"/>
    <hyperlink ref="BL91" r:id="rId582" xr:uid="{03A0BBA2-CCE5-444D-BB0C-E94BAA5DA5F2}"/>
    <hyperlink ref="BL92" r:id="rId583" xr:uid="{E6D2C100-A698-4B79-8442-6FF869162792}"/>
    <hyperlink ref="BL93" r:id="rId584" xr:uid="{0FB6985C-3A3A-4CE2-960D-D626E2306A7B}"/>
    <hyperlink ref="BL94" r:id="rId585" xr:uid="{5D97790D-2144-4968-BB92-BD5B868ED54C}"/>
    <hyperlink ref="BL95" r:id="rId586" xr:uid="{D300960D-FCE1-42E5-AB0C-B20C8A0E91FA}"/>
    <hyperlink ref="BL96" r:id="rId587" xr:uid="{22FA178D-B16B-4E50-834A-E2600C2EE55A}"/>
    <hyperlink ref="BL97" r:id="rId588" xr:uid="{67C077D6-1F86-43DA-BB48-875EC66EDBB4}"/>
    <hyperlink ref="BL98" r:id="rId589" xr:uid="{2741EB36-06FB-4342-B5F2-C2401DCE8F56}"/>
    <hyperlink ref="BL99" r:id="rId590" xr:uid="{A36B50EA-4600-47CB-AB25-C4B3F4C17399}"/>
    <hyperlink ref="BL277" r:id="rId591" xr:uid="{33BB6F68-1714-4CC2-9484-58C129D8992D}"/>
    <hyperlink ref="BL278" r:id="rId592" xr:uid="{CE69A923-E40B-46B4-8F05-009942B1DEF7}"/>
    <hyperlink ref="BL279" r:id="rId593" xr:uid="{28782A4E-8505-4622-958C-C6FB4357F074}"/>
    <hyperlink ref="BL280" r:id="rId594" xr:uid="{99CD7A1D-E970-468A-8FDB-392478340F84}"/>
    <hyperlink ref="BL281" r:id="rId595" xr:uid="{6A72B37B-F00B-4F76-9B30-028BF3CF996F}"/>
    <hyperlink ref="BL282" r:id="rId596" xr:uid="{A87A1999-1C6B-472D-AA0D-9C4422EE1333}"/>
    <hyperlink ref="BL283" r:id="rId597" xr:uid="{060335BE-A815-43DF-BB1E-C9CA7C79DB13}"/>
    <hyperlink ref="BL547" r:id="rId598" xr:uid="{AE427EFC-B686-4651-8DE4-8B7F1791BFC6}"/>
    <hyperlink ref="BL548" r:id="rId599" xr:uid="{49021295-E656-4192-9408-C6D642093C7A}"/>
    <hyperlink ref="BL549" r:id="rId600" xr:uid="{57CDF800-7AF3-4CD4-927E-11F25632FA88}"/>
    <hyperlink ref="BL33" r:id="rId601" xr:uid="{D326BDAA-EA42-48D6-99C5-AE9D2471B755}"/>
    <hyperlink ref="BL72" r:id="rId602" xr:uid="{E455280C-53D0-424B-9F32-683624950D0B}"/>
    <hyperlink ref="BL217" r:id="rId603" xr:uid="{F072F8CA-B087-4F9D-ACDC-77F4FDB67C0E}"/>
    <hyperlink ref="BL218" r:id="rId604" xr:uid="{E2565162-044C-4D3C-8C97-35CA670FD230}"/>
    <hyperlink ref="BL26" r:id="rId605" xr:uid="{CD770FE5-7F74-4C88-93D3-3547F0A7EFF3}"/>
    <hyperlink ref="BL53" r:id="rId606" xr:uid="{325B7637-91BD-463A-9963-B56A30FFCB85}"/>
    <hyperlink ref="BL54" r:id="rId607" xr:uid="{97BBD19E-C783-4C2F-9F9F-F8E709C2DA42}"/>
    <hyperlink ref="BL491" r:id="rId608" xr:uid="{4EDE390B-FBFF-447B-AB67-B9CCFACB9829}"/>
    <hyperlink ref="BL22" r:id="rId609" xr:uid="{B517751D-FE41-4D22-A5FC-3409E21FB4D1}"/>
    <hyperlink ref="BL23" r:id="rId610" xr:uid="{DB83A2CB-651B-4EED-B95F-1FB0AA67F7CA}"/>
    <hyperlink ref="BL51" r:id="rId611" xr:uid="{6EC97611-FD30-4FBF-BEBE-01CB93E8640E}"/>
    <hyperlink ref="BL159" r:id="rId612" xr:uid="{1081B68D-B630-497F-832A-0AA8A8A174B9}"/>
    <hyperlink ref="BL18" r:id="rId613" xr:uid="{449D2B88-D200-41E8-B725-348FDD26C794}"/>
    <hyperlink ref="BL4" r:id="rId614" xr:uid="{161ACE5B-B480-4914-A097-764B16E83B28}"/>
    <hyperlink ref="BL17" r:id="rId615" xr:uid="{58A63E5A-A3B8-4382-9AE0-76A57E56E278}"/>
    <hyperlink ref="BL34" r:id="rId616" xr:uid="{A5F5A990-AEDC-4EB8-BD13-A38A6CB2CFA3}"/>
    <hyperlink ref="BL35" r:id="rId617" xr:uid="{C58ADA92-B368-4F7F-9AFE-CDBA634B9B7F}"/>
    <hyperlink ref="BL36" r:id="rId618" xr:uid="{400EE55C-D802-4A52-9686-A080AEDED64E}"/>
    <hyperlink ref="BL37" r:id="rId619" xr:uid="{281F105C-06BD-4194-8FC3-651B5AA55E32}"/>
    <hyperlink ref="BL431" r:id="rId620" xr:uid="{644817D3-99C6-4623-B4CB-509EF9CA1213}"/>
    <hyperlink ref="BL13" r:id="rId621" xr:uid="{B4121FDC-FC02-435A-A1A4-C52B274450B1}"/>
    <hyperlink ref="BL29" r:id="rId622" xr:uid="{C0F1A774-88AE-4871-9D76-A06B6E7D0832}"/>
    <hyperlink ref="BL3" r:id="rId623" xr:uid="{266A6AE9-26B9-4897-8AFA-80429CDEB3AF}"/>
    <hyperlink ref="BL5" r:id="rId624" xr:uid="{FD6D0929-14A4-4A04-84FE-545397F55A46}"/>
    <hyperlink ref="BL9" r:id="rId625" xr:uid="{F0B45B5D-42C9-4A48-AC3C-B4B1D85956D4}"/>
    <hyperlink ref="BL24" r:id="rId626" xr:uid="{B6A51BC1-C77D-42C6-949E-832F26BE5521}"/>
    <hyperlink ref="BL21" r:id="rId627" xr:uid="{2F576BE2-49CB-43A1-9F66-D35799C80027}"/>
    <hyperlink ref="BL14" r:id="rId628" xr:uid="{27476B21-0BB3-491F-B57F-B5668792D9C2}"/>
    <hyperlink ref="BL15" r:id="rId629" xr:uid="{7A758674-F31A-4B72-A837-0BAA06AEF73B}"/>
    <hyperlink ref="BL284" r:id="rId630" xr:uid="{9D9A71DA-C592-42DF-9375-814FEF542CD9}"/>
    <hyperlink ref="BL285" r:id="rId631" xr:uid="{FE46056C-656B-448B-8B99-5FDFC2E8E024}"/>
    <hyperlink ref="BL2" r:id="rId632" xr:uid="{43E8E6E6-AE75-47CC-9340-DA494B5DDFE3}"/>
    <hyperlink ref="BL25" r:id="rId633" xr:uid="{D0A8115F-3C8E-45FF-AD12-B63FC3E10DB1}"/>
    <hyperlink ref="BL160" r:id="rId634" xr:uid="{28087E35-B0BD-4524-AF3E-3D3011DC3223}"/>
    <hyperlink ref="BL16" r:id="rId635" xr:uid="{CCB1F3AE-0911-4FA2-8DBB-D87C9EB6E318}"/>
    <hyperlink ref="BL7" r:id="rId636" xr:uid="{EA354755-89E5-4872-BC99-3DEDFE7B1C56}"/>
  </hyperlinks>
  <pageMargins left="0.7" right="0.7" top="0.75" bottom="0.75" header="0.3" footer="0.3"/>
  <tableParts count="1">
    <tablePart r:id="rId6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4B73D-3C98-4C58-853E-06C3F40F1343}">
  <dimension ref="A1:E26"/>
  <sheetViews>
    <sheetView tabSelected="1" zoomScaleNormal="100" workbookViewId="0">
      <selection activeCell="E27" sqref="E27"/>
    </sheetView>
  </sheetViews>
  <sheetFormatPr defaultRowHeight="14.5" x14ac:dyDescent="0.35"/>
  <cols>
    <col min="2" max="2" width="35.6328125" customWidth="1"/>
    <col min="3" max="4" width="7.7265625" style="8" customWidth="1"/>
    <col min="5" max="5" width="8.7265625" style="161"/>
  </cols>
  <sheetData>
    <row r="1" spans="1:5" x14ac:dyDescent="0.35">
      <c r="A1" t="s">
        <v>32</v>
      </c>
      <c r="B1" t="s">
        <v>33</v>
      </c>
      <c r="C1" s="8" t="s">
        <v>35</v>
      </c>
      <c r="D1" s="8" t="s">
        <v>35</v>
      </c>
      <c r="E1" s="8" t="s">
        <v>2583</v>
      </c>
    </row>
    <row r="2" spans="1:5" hidden="1" x14ac:dyDescent="0.35">
      <c r="A2">
        <v>1</v>
      </c>
      <c r="B2" t="s">
        <v>0</v>
      </c>
      <c r="C2" s="8" t="s">
        <v>34</v>
      </c>
      <c r="D2" s="8" t="s">
        <v>34</v>
      </c>
      <c r="E2" s="161" t="s">
        <v>34</v>
      </c>
    </row>
    <row r="3" spans="1:5" hidden="1" x14ac:dyDescent="0.35">
      <c r="A3">
        <v>2</v>
      </c>
      <c r="B3" t="s">
        <v>1</v>
      </c>
      <c r="C3" s="8" t="s">
        <v>34</v>
      </c>
      <c r="D3" s="8" t="s">
        <v>34</v>
      </c>
      <c r="E3" s="161" t="s">
        <v>34</v>
      </c>
    </row>
    <row r="4" spans="1:5" hidden="1" x14ac:dyDescent="0.35">
      <c r="A4">
        <v>3</v>
      </c>
      <c r="B4" t="s">
        <v>2</v>
      </c>
      <c r="C4" s="8" t="s">
        <v>34</v>
      </c>
      <c r="D4" s="8" t="s">
        <v>34</v>
      </c>
      <c r="E4" s="161" t="s">
        <v>34</v>
      </c>
    </row>
    <row r="5" spans="1:5" hidden="1" x14ac:dyDescent="0.35">
      <c r="A5">
        <v>4</v>
      </c>
      <c r="B5" t="s">
        <v>3</v>
      </c>
      <c r="C5" s="8" t="s">
        <v>34</v>
      </c>
      <c r="D5" s="8" t="s">
        <v>34</v>
      </c>
      <c r="E5" s="161" t="s">
        <v>34</v>
      </c>
    </row>
    <row r="6" spans="1:5" x14ac:dyDescent="0.35">
      <c r="A6">
        <v>5</v>
      </c>
      <c r="B6" s="9" t="s">
        <v>4</v>
      </c>
      <c r="C6" s="8" t="s">
        <v>34</v>
      </c>
      <c r="D6" s="8" t="s">
        <v>34</v>
      </c>
      <c r="E6" s="161" t="s">
        <v>34</v>
      </c>
    </row>
    <row r="7" spans="1:5" hidden="1" x14ac:dyDescent="0.35">
      <c r="A7">
        <v>6</v>
      </c>
      <c r="B7" t="s">
        <v>5</v>
      </c>
      <c r="C7" s="8" t="s">
        <v>34</v>
      </c>
      <c r="D7" s="8" t="s">
        <v>34</v>
      </c>
      <c r="E7" s="161" t="s">
        <v>34</v>
      </c>
    </row>
    <row r="8" spans="1:5" hidden="1" x14ac:dyDescent="0.35">
      <c r="A8">
        <v>7</v>
      </c>
      <c r="B8" t="s">
        <v>6</v>
      </c>
      <c r="C8" s="8" t="s">
        <v>34</v>
      </c>
      <c r="E8" s="161" t="s">
        <v>34</v>
      </c>
    </row>
    <row r="9" spans="1:5" hidden="1" x14ac:dyDescent="0.35">
      <c r="A9">
        <v>8</v>
      </c>
      <c r="B9" t="s">
        <v>7</v>
      </c>
      <c r="C9" s="8" t="s">
        <v>34</v>
      </c>
      <c r="E9" s="161" t="s">
        <v>34</v>
      </c>
    </row>
    <row r="10" spans="1:5" hidden="1" x14ac:dyDescent="0.35">
      <c r="A10">
        <v>9</v>
      </c>
      <c r="B10" t="s">
        <v>8</v>
      </c>
      <c r="C10" s="8" t="s">
        <v>34</v>
      </c>
      <c r="E10" s="161" t="s">
        <v>34</v>
      </c>
    </row>
    <row r="11" spans="1:5" hidden="1" x14ac:dyDescent="0.35">
      <c r="A11">
        <v>10</v>
      </c>
      <c r="B11" t="s">
        <v>9</v>
      </c>
      <c r="C11" s="8" t="s">
        <v>34</v>
      </c>
      <c r="D11" s="8" t="s">
        <v>34</v>
      </c>
      <c r="E11" s="161" t="s">
        <v>34</v>
      </c>
    </row>
    <row r="12" spans="1:5" hidden="1" x14ac:dyDescent="0.35">
      <c r="A12">
        <v>11</v>
      </c>
      <c r="B12" s="9" t="s">
        <v>10</v>
      </c>
      <c r="C12" s="8" t="s">
        <v>34</v>
      </c>
      <c r="D12" s="8" t="s">
        <v>34</v>
      </c>
      <c r="E12" s="161" t="s">
        <v>34</v>
      </c>
    </row>
    <row r="13" spans="1:5" hidden="1" x14ac:dyDescent="0.35">
      <c r="A13">
        <v>12</v>
      </c>
      <c r="B13" t="s">
        <v>11</v>
      </c>
      <c r="C13" s="8" t="s">
        <v>34</v>
      </c>
      <c r="D13" s="8" t="s">
        <v>34</v>
      </c>
      <c r="E13" s="161" t="s">
        <v>34</v>
      </c>
    </row>
    <row r="14" spans="1:5" hidden="1" x14ac:dyDescent="0.35">
      <c r="A14">
        <v>13</v>
      </c>
      <c r="B14" t="s">
        <v>19</v>
      </c>
      <c r="C14" s="8" t="s">
        <v>34</v>
      </c>
      <c r="D14" s="8" t="s">
        <v>34</v>
      </c>
      <c r="E14" s="161" t="s">
        <v>34</v>
      </c>
    </row>
    <row r="15" spans="1:5" hidden="1" x14ac:dyDescent="0.35">
      <c r="A15">
        <v>14</v>
      </c>
      <c r="B15" t="s">
        <v>22</v>
      </c>
      <c r="C15" s="8" t="s">
        <v>34</v>
      </c>
      <c r="D15" s="8" t="s">
        <v>34</v>
      </c>
      <c r="E15" s="161" t="s">
        <v>34</v>
      </c>
    </row>
    <row r="16" spans="1:5" hidden="1" x14ac:dyDescent="0.35">
      <c r="A16">
        <v>15</v>
      </c>
      <c r="B16" s="9" t="s">
        <v>23</v>
      </c>
      <c r="C16" s="8" t="s">
        <v>34</v>
      </c>
      <c r="D16" s="8" t="s">
        <v>34</v>
      </c>
      <c r="E16" s="161" t="s">
        <v>34</v>
      </c>
    </row>
    <row r="17" spans="1:5" ht="29" hidden="1" x14ac:dyDescent="0.35">
      <c r="A17">
        <v>16</v>
      </c>
      <c r="B17" s="9" t="s">
        <v>2576</v>
      </c>
      <c r="C17" s="8" t="s">
        <v>34</v>
      </c>
      <c r="E17" s="161" t="s">
        <v>34</v>
      </c>
    </row>
    <row r="18" spans="1:5" hidden="1" x14ac:dyDescent="0.35">
      <c r="A18">
        <v>17</v>
      </c>
      <c r="B18" t="s">
        <v>24</v>
      </c>
      <c r="C18" s="8" t="s">
        <v>34</v>
      </c>
      <c r="E18" s="161" t="s">
        <v>34</v>
      </c>
    </row>
    <row r="19" spans="1:5" hidden="1" x14ac:dyDescent="0.35">
      <c r="A19">
        <v>18</v>
      </c>
      <c r="B19" s="9" t="s">
        <v>25</v>
      </c>
      <c r="C19" s="8" t="s">
        <v>34</v>
      </c>
      <c r="D19" s="8" t="s">
        <v>34</v>
      </c>
      <c r="E19" s="161" t="s">
        <v>34</v>
      </c>
    </row>
    <row r="20" spans="1:5" hidden="1" x14ac:dyDescent="0.35">
      <c r="A20">
        <v>19</v>
      </c>
      <c r="B20" s="9" t="s">
        <v>26</v>
      </c>
      <c r="C20" s="8" t="s">
        <v>34</v>
      </c>
      <c r="D20" s="8" t="s">
        <v>34</v>
      </c>
      <c r="E20" s="161" t="s">
        <v>34</v>
      </c>
    </row>
    <row r="21" spans="1:5" hidden="1" x14ac:dyDescent="0.35">
      <c r="A21">
        <v>20</v>
      </c>
      <c r="B21" t="s">
        <v>27</v>
      </c>
      <c r="C21" s="8" t="s">
        <v>34</v>
      </c>
      <c r="D21" s="8" t="s">
        <v>34</v>
      </c>
      <c r="E21" s="161" t="s">
        <v>34</v>
      </c>
    </row>
    <row r="22" spans="1:5" hidden="1" x14ac:dyDescent="0.35">
      <c r="A22">
        <v>21</v>
      </c>
      <c r="B22" t="s">
        <v>28</v>
      </c>
      <c r="C22" s="8" t="s">
        <v>34</v>
      </c>
      <c r="D22" s="8" t="s">
        <v>34</v>
      </c>
      <c r="E22" s="161" t="s">
        <v>34</v>
      </c>
    </row>
    <row r="23" spans="1:5" hidden="1" x14ac:dyDescent="0.35">
      <c r="A23">
        <v>22</v>
      </c>
      <c r="B23" t="s">
        <v>29</v>
      </c>
      <c r="C23" s="8" t="s">
        <v>34</v>
      </c>
      <c r="D23" s="8" t="s">
        <v>34</v>
      </c>
      <c r="E23" s="161" t="s">
        <v>34</v>
      </c>
    </row>
    <row r="24" spans="1:5" ht="29" x14ac:dyDescent="0.35">
      <c r="A24">
        <v>23</v>
      </c>
      <c r="B24" s="9" t="s">
        <v>30</v>
      </c>
      <c r="C24" s="8" t="s">
        <v>34</v>
      </c>
      <c r="D24" s="8" t="s">
        <v>34</v>
      </c>
      <c r="E24" s="161" t="s">
        <v>34</v>
      </c>
    </row>
    <row r="25" spans="1:5" ht="29" x14ac:dyDescent="0.35">
      <c r="A25">
        <v>24</v>
      </c>
      <c r="B25" s="9" t="s">
        <v>31</v>
      </c>
      <c r="C25" s="8" t="s">
        <v>34</v>
      </c>
      <c r="D25" s="8" t="s">
        <v>34</v>
      </c>
      <c r="E25" s="161" t="s">
        <v>34</v>
      </c>
    </row>
    <row r="26" spans="1:5" hidden="1" x14ac:dyDescent="0.35">
      <c r="A26">
        <v>25</v>
      </c>
      <c r="B26" s="9" t="s">
        <v>2577</v>
      </c>
      <c r="C26" s="8" t="s">
        <v>34</v>
      </c>
      <c r="D26" s="8" t="s">
        <v>34</v>
      </c>
      <c r="E26" s="161" t="s">
        <v>34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73A2-197D-4E23-ACBB-3634E5DE15F1}">
  <dimension ref="A1:P10"/>
  <sheetViews>
    <sheetView workbookViewId="0">
      <selection activeCell="O1" sqref="O1:P6"/>
    </sheetView>
  </sheetViews>
  <sheetFormatPr defaultRowHeight="14.5" x14ac:dyDescent="0.35"/>
  <sheetData>
    <row r="1" spans="1:16" x14ac:dyDescent="0.35">
      <c r="A1" t="s">
        <v>20</v>
      </c>
      <c r="B1" t="s">
        <v>22</v>
      </c>
      <c r="O1" t="s">
        <v>20</v>
      </c>
      <c r="P1" t="s">
        <v>22</v>
      </c>
    </row>
    <row r="2" spans="1:16" x14ac:dyDescent="0.35">
      <c r="A2" t="s">
        <v>2578</v>
      </c>
      <c r="B2">
        <v>459</v>
      </c>
      <c r="O2" t="s">
        <v>2578</v>
      </c>
      <c r="P2">
        <v>459</v>
      </c>
    </row>
    <row r="3" spans="1:16" x14ac:dyDescent="0.35">
      <c r="A3" t="s">
        <v>2579</v>
      </c>
      <c r="B3">
        <v>375</v>
      </c>
      <c r="O3" t="s">
        <v>2579</v>
      </c>
      <c r="P3">
        <v>375</v>
      </c>
    </row>
    <row r="4" spans="1:16" x14ac:dyDescent="0.35">
      <c r="A4" t="s">
        <v>2580</v>
      </c>
      <c r="B4">
        <v>582</v>
      </c>
      <c r="O4" t="s">
        <v>2580</v>
      </c>
      <c r="P4">
        <v>582</v>
      </c>
    </row>
    <row r="5" spans="1:16" x14ac:dyDescent="0.35">
      <c r="A5" t="s">
        <v>2581</v>
      </c>
      <c r="B5">
        <v>316</v>
      </c>
      <c r="O5" t="s">
        <v>2581</v>
      </c>
      <c r="P5">
        <v>316</v>
      </c>
    </row>
    <row r="6" spans="1:16" x14ac:dyDescent="0.35">
      <c r="A6" t="s">
        <v>2582</v>
      </c>
      <c r="B6">
        <v>510</v>
      </c>
      <c r="O6" t="s">
        <v>2582</v>
      </c>
      <c r="P6">
        <v>510</v>
      </c>
    </row>
    <row r="10" spans="1:16" x14ac:dyDescent="0.35">
      <c r="B10">
        <f>SUM(B2:B6)</f>
        <v>2242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364B6-11D5-4A58-8195-D1EC77B4BBC1}">
  <dimension ref="A1:L18"/>
  <sheetViews>
    <sheetView topLeftCell="G1" workbookViewId="0">
      <selection activeCell="B11" sqref="B11"/>
    </sheetView>
  </sheetViews>
  <sheetFormatPr defaultRowHeight="13" x14ac:dyDescent="0.3"/>
  <cols>
    <col min="1" max="1" width="17.90625" style="1" customWidth="1"/>
    <col min="2" max="2" width="33.08984375" style="1" customWidth="1"/>
    <col min="3" max="16384" width="8.7265625" style="1"/>
  </cols>
  <sheetData>
    <row r="1" spans="1:2" ht="27.65" customHeight="1" x14ac:dyDescent="0.3">
      <c r="A1" s="158" t="s">
        <v>21</v>
      </c>
      <c r="B1" s="158"/>
    </row>
    <row r="2" spans="1:2" x14ac:dyDescent="0.3">
      <c r="A2" s="7" t="s">
        <v>20</v>
      </c>
      <c r="B2" s="6" t="s">
        <v>19</v>
      </c>
    </row>
    <row r="3" spans="1:2" x14ac:dyDescent="0.3">
      <c r="A3" s="5" t="s">
        <v>18</v>
      </c>
      <c r="B3" s="4">
        <v>95</v>
      </c>
    </row>
    <row r="4" spans="1:2" x14ac:dyDescent="0.3">
      <c r="A4" s="5" t="s">
        <v>17</v>
      </c>
      <c r="B4" s="4">
        <v>98</v>
      </c>
    </row>
    <row r="5" spans="1:2" x14ac:dyDescent="0.3">
      <c r="A5" s="5" t="s">
        <v>16</v>
      </c>
      <c r="B5" s="4">
        <v>128</v>
      </c>
    </row>
    <row r="6" spans="1:2" x14ac:dyDescent="0.3">
      <c r="A6" s="5" t="s">
        <v>15</v>
      </c>
      <c r="B6" s="4">
        <v>138</v>
      </c>
    </row>
    <row r="7" spans="1:2" x14ac:dyDescent="0.3">
      <c r="A7" s="5" t="s">
        <v>14</v>
      </c>
      <c r="B7" s="4">
        <v>177</v>
      </c>
    </row>
    <row r="8" spans="1:2" x14ac:dyDescent="0.3">
      <c r="A8" s="3" t="s">
        <v>13</v>
      </c>
      <c r="B8" s="2">
        <v>636</v>
      </c>
    </row>
    <row r="18" spans="4:12" x14ac:dyDescent="0.3">
      <c r="D18" s="159" t="s">
        <v>12</v>
      </c>
      <c r="E18" s="160"/>
      <c r="F18" s="160"/>
      <c r="G18" s="160"/>
      <c r="H18" s="160"/>
      <c r="I18" s="160"/>
      <c r="J18" s="160"/>
      <c r="K18" s="160"/>
      <c r="L18" s="160"/>
    </row>
  </sheetData>
  <mergeCells count="2">
    <mergeCell ref="A1:B1"/>
    <mergeCell ref="D18:L18"/>
  </mergeCells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FDB54-13E7-478D-ACB6-CD7CC2AF947D}">
  <dimension ref="A1:P10"/>
  <sheetViews>
    <sheetView workbookViewId="0">
      <selection sqref="A1:B6"/>
    </sheetView>
  </sheetViews>
  <sheetFormatPr defaultRowHeight="14.5" x14ac:dyDescent="0.35"/>
  <sheetData>
    <row r="1" spans="1:16" x14ac:dyDescent="0.35">
      <c r="A1" t="s">
        <v>20</v>
      </c>
      <c r="B1" t="s">
        <v>19</v>
      </c>
      <c r="O1" t="s">
        <v>20</v>
      </c>
      <c r="P1" t="s">
        <v>22</v>
      </c>
    </row>
    <row r="2" spans="1:16" x14ac:dyDescent="0.35">
      <c r="A2" t="s">
        <v>2578</v>
      </c>
      <c r="B2">
        <v>128</v>
      </c>
      <c r="O2" t="s">
        <v>2578</v>
      </c>
      <c r="P2">
        <v>459</v>
      </c>
    </row>
    <row r="3" spans="1:16" x14ac:dyDescent="0.35">
      <c r="A3" t="s">
        <v>2579</v>
      </c>
      <c r="B3">
        <v>95</v>
      </c>
      <c r="O3" t="s">
        <v>2579</v>
      </c>
      <c r="P3">
        <v>375</v>
      </c>
    </row>
    <row r="4" spans="1:16" x14ac:dyDescent="0.35">
      <c r="A4" t="s">
        <v>2580</v>
      </c>
      <c r="B4">
        <v>177</v>
      </c>
      <c r="O4" t="s">
        <v>2580</v>
      </c>
      <c r="P4">
        <v>582</v>
      </c>
    </row>
    <row r="5" spans="1:16" x14ac:dyDescent="0.35">
      <c r="A5" t="s">
        <v>2581</v>
      </c>
      <c r="B5">
        <v>98</v>
      </c>
      <c r="O5" t="s">
        <v>2581</v>
      </c>
      <c r="P5">
        <v>316</v>
      </c>
    </row>
    <row r="6" spans="1:16" x14ac:dyDescent="0.35">
      <c r="A6" t="s">
        <v>2582</v>
      </c>
      <c r="B6">
        <v>138</v>
      </c>
      <c r="O6" t="s">
        <v>2582</v>
      </c>
      <c r="P6">
        <v>510</v>
      </c>
    </row>
    <row r="10" spans="1:16" x14ac:dyDescent="0.35">
      <c r="B10">
        <f>SUM(B2:B6)</f>
        <v>636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E6107-326C-4F0B-A920-FCF7740536F8}">
  <dimension ref="A1:P10"/>
  <sheetViews>
    <sheetView workbookViewId="0">
      <selection sqref="A1:B6"/>
    </sheetView>
  </sheetViews>
  <sheetFormatPr defaultRowHeight="14.5" x14ac:dyDescent="0.35"/>
  <sheetData>
    <row r="1" spans="1:16" x14ac:dyDescent="0.35">
      <c r="A1" t="s">
        <v>2585</v>
      </c>
      <c r="B1" t="s">
        <v>2584</v>
      </c>
      <c r="O1" t="s">
        <v>20</v>
      </c>
      <c r="P1" t="s">
        <v>22</v>
      </c>
    </row>
    <row r="2" spans="1:16" x14ac:dyDescent="0.35">
      <c r="A2" t="s">
        <v>1317</v>
      </c>
      <c r="B2">
        <v>1</v>
      </c>
      <c r="O2" t="s">
        <v>2578</v>
      </c>
      <c r="P2">
        <v>459</v>
      </c>
    </row>
    <row r="3" spans="1:16" x14ac:dyDescent="0.35">
      <c r="A3" t="s">
        <v>572</v>
      </c>
      <c r="B3">
        <v>12</v>
      </c>
      <c r="O3" t="s">
        <v>2579</v>
      </c>
      <c r="P3">
        <v>375</v>
      </c>
    </row>
    <row r="4" spans="1:16" x14ac:dyDescent="0.35">
      <c r="A4" t="s">
        <v>118</v>
      </c>
      <c r="B4">
        <v>514</v>
      </c>
      <c r="O4" t="s">
        <v>2580</v>
      </c>
      <c r="P4">
        <v>582</v>
      </c>
    </row>
    <row r="5" spans="1:16" x14ac:dyDescent="0.35">
      <c r="A5" t="s">
        <v>2586</v>
      </c>
      <c r="B5">
        <v>22</v>
      </c>
      <c r="O5" t="s">
        <v>2581</v>
      </c>
      <c r="P5">
        <v>316</v>
      </c>
    </row>
    <row r="6" spans="1:16" x14ac:dyDescent="0.35">
      <c r="A6" t="s">
        <v>135</v>
      </c>
      <c r="B6">
        <v>84</v>
      </c>
      <c r="O6" t="s">
        <v>2582</v>
      </c>
      <c r="P6">
        <v>510</v>
      </c>
    </row>
    <row r="10" spans="1:16" x14ac:dyDescent="0.35">
      <c r="B10">
        <f>SUM(B2:B6)</f>
        <v>633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Sheet2 (4)</vt:lpstr>
      <vt:lpstr>Data Final</vt:lpstr>
      <vt:lpstr>Sheet1</vt:lpstr>
      <vt:lpstr>Sheet2</vt:lpstr>
      <vt:lpstr>BumbungRumah</vt:lpstr>
      <vt:lpstr>Sheet2 (2)</vt:lpstr>
      <vt:lpstr>Sheet2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nsyifa 20</dc:creator>
  <cp:lastModifiedBy>nsyifa 20</cp:lastModifiedBy>
  <dcterms:created xsi:type="dcterms:W3CDTF">2025-07-24T01:55:17Z</dcterms:created>
  <dcterms:modified xsi:type="dcterms:W3CDTF">2025-07-27T11:03:55Z</dcterms:modified>
</cp:coreProperties>
</file>